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正式项目" sheetId="4" r:id="rId1"/>
  </sheets>
  <externalReferences>
    <externalReference r:id="rId2"/>
    <externalReference r:id="rId3"/>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<sst xmlns="http://schemas.openxmlformats.org/spreadsheetml/2006/main" count="33451" uniqueCount="10783">
  <si>
    <t>执行态况</t>
  </si>
  <si>
    <t>文件依据</t>
  </si>
  <si>
    <t>财务分类代码</t>
  </si>
  <si>
    <t>编码
国家项目编码</t>
  </si>
  <si>
    <t>项目名称</t>
  </si>
  <si>
    <t>项目内涵
服务产出</t>
  </si>
  <si>
    <t>价格构成</t>
  </si>
  <si>
    <t>加收项</t>
  </si>
  <si>
    <t>扩展项</t>
  </si>
  <si>
    <t>除外内容</t>
  </si>
  <si>
    <t>计价单位</t>
  </si>
  <si>
    <t>市级</t>
  </si>
  <si>
    <t>区（县）</t>
  </si>
  <si>
    <t>基层</t>
  </si>
  <si>
    <t>说明</t>
  </si>
  <si>
    <t>医保
支付类别</t>
  </si>
  <si>
    <t>市职工首自付比例</t>
  </si>
  <si>
    <t>市居民首自付比例</t>
  </si>
  <si>
    <t>备注</t>
  </si>
  <si>
    <t>更新日期</t>
  </si>
  <si>
    <t>正常</t>
  </si>
  <si>
    <t>A</t>
  </si>
  <si>
    <t>一、综合医疗服务类</t>
  </si>
  <si>
    <t>本类包括一般医疗服务、一般检查治疗、社区卫生服务及预防保健项目和其他医疗服务项目。本类编码为100000000。</t>
  </si>
  <si>
    <t>综合诊查</t>
  </si>
  <si>
    <t>使用说明：
1.本类项目指以综合诊查为重点，按照诊查方式的服务产出设立的价格项目。
2.本类项目所称“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4.本类项目所称“扩展项”，指同一项目下以不同方式提供或在不同场景应用时，只扩展价格项目适用范围、不额外加价的一类子项，执行主项目价格及计价说明。
5.本类项目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6.本类项目所称“计价单位”中的“学科”划分以医院内部实际设置科室为准。
7.本类项目中属于住院患者按日收费的，实行计入不计出，即入院当天按一天计算收费，出院当天不计算收费。当日入院当日出院的，可收取当日费用。日间病房不得收取床位费。
8.病房内加床的，加床后病房内统一执行实际床位数的价格标准。
9.本类项目所称的“儿童”，指6周岁及以下。周岁的计算方法以法律的相关规定为准。
10.本类项目中涉及“包括……”“……等”的，属于开放型表述，所指对象不仅局限于表述中列明的事项，也包括未列明的同类事项。
11.本类项目所指“安宁疗护”中所含具体服务事项，以国家卫生行业主管部门文件为准。</t>
  </si>
  <si>
    <t>C</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</si>
  <si>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</si>
  <si>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</si>
  <si>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</si>
  <si>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</si>
  <si>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01副主任医师加收市6元、区/县4元、基层2元
02主任医师加收市10元、区/县7元、基层5元
03知名专家加收自主定价（50元）
04儿童加收0.7元</t>
  </si>
  <si>
    <t>次</t>
  </si>
  <si>
    <t>1.从接诊到出诊断结果只收一次诊查费。2.体检费按照此项目收费，且一次完整体检过程仅收取一次。3.“知名专家”指享受国务院特殊津贴的医师、两院院士、国医大师、国家名中医。</t>
  </si>
  <si>
    <t>甲类</t>
  </si>
  <si>
    <t>门诊诊查费（普通门诊、副主任医师、主任医师支付标准5元/次，知名专家支付标准20元/次）</t>
  </si>
  <si>
    <t>2025.10.20新增</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</si>
  <si>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</si>
  <si>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</si>
  <si>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</si>
  <si>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</si>
  <si>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01副主任医师加收市6元、区/县4元、基层2元
02主任医师加收市10元、区/县7元、基层5元
03知名专家加收自主定价（未定）
04儿童加收0.9元</t>
  </si>
  <si>
    <t>1.单次就诊不与“门诊诊查费（普通）”同时收费。2.从接诊到出诊断结果只收一次诊查费。3.“知名专家”指享受国务院特殊津贴的医师、两院院士、国医大师、国家名中医。</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</si>
  <si>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</si>
  <si>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</si>
  <si>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</si>
  <si>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</si>
  <si>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01副主任医师加收市6元、区/县4元、基层2元
02主任医师加收市10元、区/县7元、基层5元</t>
  </si>
  <si>
    <t>本项目的药学服务涵盖西药、中药及民族药。</t>
  </si>
  <si>
    <t>丙类</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</si>
  <si>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</si>
  <si>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</si>
  <si>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</si>
  <si>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</si>
  <si>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</si>
  <si>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</si>
  <si>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</si>
  <si>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</si>
  <si>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</si>
  <si>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</si>
  <si>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</si>
  <si>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</si>
  <si>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</si>
  <si>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1.不与各类“门诊诊查费”和“注射费”同时收费。2.乡镇卫生院和社区卫生服务机构按10元收费，村级按8元收费。3.将一般诊疗费纳入家庭医生签约服务包按人头付费的，不再单独收取一般诊疗费。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</si>
  <si>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</si>
  <si>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</si>
  <si>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</si>
  <si>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</si>
  <si>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01儿童加收市2.1元、区/县1.5元、基层1.1元</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</si>
  <si>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</si>
  <si>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</si>
  <si>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</si>
  <si>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</si>
  <si>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01急诊抢救室加收50%</t>
  </si>
  <si>
    <t>日</t>
  </si>
  <si>
    <t>1.针对未满足住院条件或因各种原因无法办理住院的急诊留观患者收费。
2.当天转住院的，急诊诊查费（留观）与住院诊查费用（普通）不得同时收取。
3.超过半日不足24小时按一日计算，不足半日按半日计算</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</si>
  <si>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</si>
  <si>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</si>
  <si>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</si>
  <si>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</si>
  <si>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日间病房按50%收费。</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</si>
  <si>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</si>
  <si>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</si>
  <si>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</si>
  <si>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</si>
  <si>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符合规定资质的临床药师参与临床医师住院巡诊，每日收费7元；住院天数≤30天的，收费最高不超过35元；住院天数＞30天的，每30天（含）收费不超过35元，收费最高不超过70元。2.日间病房按50%收费。3.临床药师未参与现场巡诊，仅通过院内系统查阅电子病历等非现场形式进行用药干预、指导的，不得收费。</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</si>
  <si>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</si>
  <si>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</si>
  <si>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</si>
  <si>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</si>
  <si>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5.以两个学科为基准价，每增加一个学科加收50%，加收不超过3个学科。</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</si>
  <si>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</si>
  <si>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</si>
  <si>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</si>
  <si>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</si>
  <si>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01副主任医师加收市12.5元、区/县11.9元、基层11.3元
02主任医师加收市25元、区/县23.8元、基层22.5元</t>
  </si>
  <si>
    <t>学科·次</t>
  </si>
  <si>
    <t>护理、药学不作为单独临床学科计价。</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</si>
  <si>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</si>
  <si>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</si>
  <si>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</si>
  <si>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</si>
  <si>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01副主任医师加收自主定价（25元）
02主任医师加收自主定价（50元）</t>
  </si>
  <si>
    <t>自主定价（150元）</t>
  </si>
  <si>
    <t>自主定价</t>
  </si>
  <si>
    <t>1.院外会诊按照“上门服务费+会诊费（院外）”的方式收费。
2.护理、药学不作为单独临床学科计价。</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</si>
  <si>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</si>
  <si>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</si>
  <si>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</si>
  <si>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</si>
  <si>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4.县级医疗机构对基层医疗机构开展的远程会诊服务，按照其“院内会诊”标准收费。</t>
  </si>
  <si>
    <t>乙类</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</si>
  <si>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</si>
  <si>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</si>
  <si>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</si>
  <si>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</si>
  <si>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01副主任医师加收
02主任医师加收
03知名专家加收</t>
  </si>
  <si>
    <t>收费范围限国家卫生健康主管部门准许通过互联网方式开展的首诊服务。该项目目前处于未激活状态，待国家卫健委另行规定激活后生效。</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</si>
  <si>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</si>
  <si>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</si>
  <si>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</si>
  <si>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</si>
  <si>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收费范围限国家卫生健康主管部门准许通过互联网方式开展的复诊服务。</t>
  </si>
  <si>
    <t>D</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</si>
  <si>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</si>
  <si>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</si>
  <si>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</si>
  <si>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</si>
  <si>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3.不足12小时减半收费。</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</si>
  <si>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</si>
  <si>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</si>
  <si>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</si>
  <si>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</si>
  <si>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</si>
  <si>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</si>
  <si>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自主定价（100/160）
元</t>
  </si>
  <si>
    <t>达不到服务产出和必备设施要求的，不能超过驻郑省管公立医疗机构83元/床日收费。</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</si>
  <si>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</si>
  <si>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</si>
  <si>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</si>
  <si>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</si>
  <si>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达不到必备设施要求的，按照85%计费。</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</si>
  <si>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</si>
  <si>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</si>
  <si>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</si>
  <si>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</si>
  <si>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</si>
  <si>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</si>
  <si>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</si>
  <si>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</si>
  <si>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</si>
  <si>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</si>
  <si>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</si>
  <si>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</si>
  <si>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</si>
  <si>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</si>
  <si>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</si>
  <si>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</si>
  <si>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</si>
  <si>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</si>
  <si>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</si>
  <si>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</si>
  <si>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</si>
  <si>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</si>
  <si>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3.空气洁净度达到5级的非单人间层流洁净装置病床，在相应床位费基础上加收，市级43元、区/县39.6元、基层35元。</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</si>
  <si>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</si>
  <si>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</si>
  <si>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</si>
  <si>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</si>
  <si>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</si>
  <si>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</si>
  <si>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</si>
  <si>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</si>
  <si>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01母婴同室新生儿减收市级11.5元、区/县9.4元、基层7.3元</t>
  </si>
  <si>
    <t>1.早产儿按照纠正胎龄计算出生天数。
2.可与产妇床位费同时收取。</t>
  </si>
  <si>
    <t>E</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</si>
  <si>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</si>
  <si>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</si>
  <si>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</si>
  <si>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</si>
  <si>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不得与床位费同时收取。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</si>
  <si>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</si>
  <si>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</si>
  <si>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</si>
  <si>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</si>
  <si>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1.限二级及以下医疗机构收取。建床后，医疗机构继续上门提供巡诊、护理等各类医疗服务的，按照“上门服务费+医疗服务价格”的方式收费即可，不再以“家庭病床+某服务”的方式设立医疗服务价格项目。2.每建床周期限收取1次。3.与上门服务费不能同时收取。</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</si>
  <si>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</si>
  <si>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</si>
  <si>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</si>
  <si>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</si>
  <si>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</si>
  <si>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自主定价（50元）</t>
  </si>
  <si>
    <t>1.此项目指非家庭病房建床的上门服务费。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</si>
  <si>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</si>
  <si>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</si>
  <si>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</si>
  <si>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</si>
  <si>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</si>
  <si>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</si>
  <si>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</si>
  <si>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</si>
  <si>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</si>
  <si>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</si>
  <si>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</si>
  <si>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</si>
  <si>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</si>
  <si>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</si>
  <si>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</si>
  <si>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</si>
  <si>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J</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</si>
  <si>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</si>
  <si>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</si>
  <si>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</si>
  <si>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</si>
  <si>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0"/>
        <rFont val="宋体"/>
        <charset val="134"/>
      </rPr>
      <t>不与各类</t>
    </r>
    <r>
      <rPr>
        <sz val="10"/>
        <rFont val="Times New Roman"/>
        <charset val="0"/>
      </rPr>
      <t>“</t>
    </r>
    <r>
      <rPr>
        <sz val="10"/>
        <rFont val="宋体"/>
        <charset val="134"/>
      </rPr>
      <t>住院诊查费</t>
    </r>
    <r>
      <rPr>
        <sz val="10"/>
        <rFont val="Times New Roman"/>
        <charset val="0"/>
      </rPr>
      <t>”</t>
    </r>
    <r>
      <rPr>
        <sz val="10"/>
        <rFont val="宋体"/>
        <charset val="134"/>
      </rPr>
      <t>和</t>
    </r>
    <r>
      <rPr>
        <sz val="10"/>
        <rFont val="Times New Roman"/>
        <charset val="0"/>
      </rPr>
      <t>“</t>
    </r>
    <r>
      <rPr>
        <sz val="10"/>
        <rFont val="宋体"/>
        <charset val="134"/>
      </rPr>
      <t>分级护理</t>
    </r>
    <r>
      <rPr>
        <sz val="10"/>
        <rFont val="Times New Roman"/>
        <charset val="0"/>
      </rPr>
      <t>”</t>
    </r>
    <r>
      <rPr>
        <sz val="10"/>
        <rFont val="宋体"/>
        <charset val="134"/>
      </rPr>
      <t>同时收费。</t>
    </r>
  </si>
  <si>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</si>
  <si>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</si>
  <si>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</si>
  <si>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</si>
  <si>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01高层人力转运加收自主定（30元）</t>
  </si>
  <si>
    <t>公里</t>
  </si>
  <si>
    <t>1.本项目按照基础费用和里程费用相结合的计价方式收费，含10公里，以后每公里3元。
2.急危重症需要使用ECMO、有创呼吸机等生命维持系统带机转运的，按照“救护车转运费+相应设备治疗价格项目”计费。
3.非急救转运参照本项目收费。
4.高层（指三楼及以上不具备电梯转运条件）无电梯的人力转运，医疗机构可自主定价。</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</si>
  <si>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</si>
  <si>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</si>
  <si>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</si>
  <si>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</si>
  <si>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临床量表评估</t>
  </si>
  <si>
    <t>1.“临床量表评估”指人工评估或应用人工智能辅助的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2.临床量表是指卫生行业主管部门相关技术规范等准许使用的临床量表。量表项目开展方式包括人工评估和应用人工智能辅助的评估。
3.按照以服务产出为导向的原则，临床量表评估类项目以“得出评估结论”作为一个完整计价单元，医疗机构为得出准确结论需要应用1份或若干份量表的，按照评估条目的总数计费。
4.“评估条目”是指临床评估量表中规范列出、需要作答的具体问题。评估条目属于选项式的，按1条评估条目计算，评估条目属于论述、记忆、描述等非选项式的，按评估条目2条计算。
5.“基本物质消耗”包括但不限于临床量表的工本费，以及临床量表、评估设备以及评估软件的版权、开发、购买等的成本。
6.以6周岁及以下儿童为对象的临床量表评估，实际是否有专业评估人员协助，均按“他评”对应的分档标准计价。周岁的计算方法以法律的相关规定为准。</t>
  </si>
  <si>
    <t>临床量表评估（自评）</t>
  </si>
  <si>
    <t>基于患者自主完成的临床量表，对患者生理或心理的功能状态形成评估结论。含完成自评所需的人力资源和基本物质资源消耗。</t>
  </si>
  <si>
    <t>次•日</t>
  </si>
  <si>
    <t>1.不同学科且不重复的临床量表评估可分别计价；2.同一学科且评估目的相同的临床量表评估和其他评定类项目不能同时收费。</t>
  </si>
  <si>
    <t>甲类评估（自评）</t>
  </si>
  <si>
    <t>1-20条</t>
  </si>
  <si>
    <t>乙类评估（自评）</t>
  </si>
  <si>
    <t>21-40条</t>
  </si>
  <si>
    <t>丙类评估（自评）</t>
  </si>
  <si>
    <t>41-100条</t>
  </si>
  <si>
    <t>丁类评估（自评）</t>
  </si>
  <si>
    <t>101条以上</t>
  </si>
  <si>
    <t>临床量表评估（他评）</t>
  </si>
  <si>
    <t>基于专业评估人员协助患者完成的临床量表，对患者生理或心理的功能状态形成评估结论。含完成他评所需的人力资源和基本物质资源消耗。</t>
  </si>
  <si>
    <t>甲类评估（他评）</t>
  </si>
  <si>
    <t>两次评定间隔不小于14天</t>
  </si>
  <si>
    <t>乙类评估（他评）</t>
  </si>
  <si>
    <t>丙类评估（他评）</t>
  </si>
  <si>
    <t>丁类评估（他评）</t>
  </si>
  <si>
    <t>(二)一般检查治疗</t>
  </si>
  <si>
    <t>药物及特殊一次性消耗材料</t>
  </si>
  <si>
    <t/>
  </si>
  <si>
    <t>1.护理费</t>
  </si>
  <si>
    <t>钛银金属抗菌防护材料</t>
  </si>
  <si>
    <t>8</t>
  </si>
  <si>
    <t>1、精神病医院或精神病科护理费加收30%。
2、钛银金属抗菌防护材料限重症监护、特殊护理、一级护理使用。</t>
  </si>
  <si>
    <t>F</t>
  </si>
  <si>
    <t>吸痰护理</t>
  </si>
  <si>
    <t>通过吸痰清除呼吸道分泌物，保持气道通畅。所定价格涵盖连接吸引器、抽吸痰液、记录等操作步骤的人力资源和基本物质资源消耗。</t>
  </si>
  <si>
    <t>一次性吸痰管、引流装置</t>
  </si>
  <si>
    <t>s120100001</t>
  </si>
  <si>
    <t>机械深度排痰</t>
  </si>
  <si>
    <t>使用振动排痰机排痰</t>
  </si>
  <si>
    <t>以痰明显减少，双肺呼吸音清晰为一次。</t>
  </si>
  <si>
    <t>国家项目编码</t>
  </si>
  <si>
    <t>服务产出</t>
  </si>
  <si>
    <t>市</t>
  </si>
  <si>
    <t>区/县</t>
  </si>
  <si>
    <t>计价说明</t>
  </si>
  <si>
    <t>职工首自付比例</t>
  </si>
  <si>
    <t>居民首自付比例</t>
  </si>
  <si>
    <t>（三）护理</t>
  </si>
  <si>
    <t>使用说明：
1.本类别以护理为重点，按照分级护理、专科护理、专项护理分类设立价格项目。
2.本类别所称的“价格构成”，指项目价格应涵盖的各类资源消耗，用于确定计价单元的边界，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6.本类别中的“分级护理”含一般传染病护理，纳入价格构成中，不再单独计费。
7.本类别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8.本类别中，对“互联网+护理服务”不单设医疗服务价格项目，按照“上门服务费+护理项目价格”的方式计费。
9.本类别中，“管·日”指每日每管，即按照每日实际护理管路数量计费。如一名患者既行尿管护理又行胃肠减压管路护理，可按照“引流管护理”×2的方式计费，并在医嘱中体现的，医疗机构可自行在收费单据中备注，方便患方理解。
10.除指南项目有特殊规定不能同时收取外，专科护理可以与分级护理、专项护理同时收取。
11.按日收取的各项护理费用，计入不计出，即入院当天按一天计算收费，出院当天不计算收费。当日入院当日出院的，当日可按“日”收取分级护理费用。
12.分级护理服务标准按照现行《全国医疗服务项目技术规范》执行。</t>
  </si>
  <si>
    <t>1.分级护理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</si>
  <si>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</si>
  <si>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</si>
  <si>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</si>
  <si>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</si>
  <si>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t>01儿童加收10%</t>
  </si>
  <si>
    <t>2025.7.10日新增</t>
  </si>
  <si>
    <t>011301000020000</t>
  </si>
  <si>
    <t>Ⅰ级护理</t>
  </si>
  <si>
    <t>指为病情趋向稳定的重症患者；病情不稳定或随时可能发生变化的患者；手术后或者治疗期间需要严格卧床的患者； 自理能力重度依赖的患者的患者提供的相关护理。</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</si>
  <si>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</si>
  <si>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</si>
  <si>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</si>
  <si>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</si>
  <si>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</si>
  <si>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</si>
  <si>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</si>
  <si>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</si>
  <si>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1302</t>
  </si>
  <si>
    <t>2.专科护理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</si>
  <si>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</si>
  <si>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</si>
  <si>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</si>
  <si>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</si>
  <si>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</si>
  <si>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</si>
  <si>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</si>
  <si>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</si>
  <si>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</si>
  <si>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</si>
  <si>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</si>
  <si>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</si>
  <si>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</si>
  <si>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</si>
  <si>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</si>
  <si>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</si>
  <si>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</si>
  <si>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</si>
  <si>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 生活垃圾及医疗垃圾处理、消毒及细菌采样等所需的人力资源和基本物质资源消耗。</t>
  </si>
  <si>
    <t>严密隔离护理条件参照现行《全国医疗服务项目技术规范》。</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</si>
  <si>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</si>
  <si>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</si>
  <si>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</si>
  <si>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</si>
  <si>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保护性隔离条件参照现行《全国医疗服务项目技术规范》。</t>
  </si>
  <si>
    <t>011302000060000</t>
  </si>
  <si>
    <t>新生儿护理</t>
  </si>
  <si>
    <t>指对从胎儿娩出、脐带结扎后至28天的婴儿进行的相关护理。</t>
  </si>
  <si>
    <t>所定价格涵盖喂养、更换尿布、臀部护理、脐部残端护理、称体重、观察皮肤、洗浴、抚触、更换衣物被服、肛管排气、 口腔护理、皮肤护理、会阴护理、肛周护理等所需的人力资源和基本物质资源消耗。不含其他专项护理。</t>
  </si>
  <si>
    <t>新生儿收取本项目时不得同时收取分级护理费。（重症监护费）</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</si>
  <si>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</si>
  <si>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</si>
  <si>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</si>
  <si>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</si>
  <si>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</si>
  <si>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1303</t>
  </si>
  <si>
    <t>3.专项护理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</si>
  <si>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</si>
  <si>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</si>
  <si>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</si>
  <si>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</si>
  <si>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 ”据实收费，每日计价不超过3次。</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</si>
  <si>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</si>
  <si>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</si>
  <si>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</si>
  <si>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</si>
  <si>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 ”据实收费，每日计价不超过3次。</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</si>
  <si>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</si>
  <si>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</si>
  <si>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</si>
  <si>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</si>
  <si>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 ”据实收费，每日计价不超过3次。</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</si>
  <si>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</si>
  <si>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</si>
  <si>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</si>
  <si>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</si>
  <si>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</si>
  <si>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</si>
  <si>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</si>
  <si>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</si>
  <si>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</si>
  <si>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</si>
  <si>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</si>
  <si>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</si>
  <si>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</si>
  <si>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</si>
  <si>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</si>
  <si>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</si>
  <si>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</si>
  <si>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t>
  </si>
  <si>
    <t>所定价格涵盖观察引流液性状及记量、检查引流管位置并固定、 冲洗、更换引流袋等所需的人力资源和基本物质资源消耗。不含创口换药。</t>
  </si>
  <si>
    <t>01闭式引流护理加收20%</t>
  </si>
  <si>
    <t>“特级护理”、“重症监护护理”患者不得同时加收“引流管护理”费用。</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</si>
  <si>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</si>
  <si>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</si>
  <si>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</si>
  <si>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</si>
  <si>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</si>
  <si>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</si>
  <si>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</si>
  <si>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</si>
  <si>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</si>
  <si>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</si>
  <si>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</si>
  <si>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</si>
  <si>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</si>
  <si>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限压力性损伤患者和压力性损伤风险评估高危或极高危患者收费</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</si>
  <si>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</si>
  <si>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</si>
  <si>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</si>
  <si>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</si>
  <si>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2.通过一对一方式提供照护服务的加收60%；
3.免陪照护患者家庭根据自身需要自行雇佣护理员，通过市场化解决，不属于医疗服务价格项目管理范畴。</t>
  </si>
  <si>
    <t>3.氧气吸入</t>
  </si>
  <si>
    <t>氧气吸入</t>
  </si>
  <si>
    <t>通过吸入中、低流量氧气纠正缺氧，提高动脉血氧分压和氧饱和度的水平。所定价格涵盖接入吸氧管、调节氧流量、记录等步骤的人力资源和基本物质资源消耗。包括氧气创面治疗。</t>
  </si>
  <si>
    <t>特殊吸氧管、智能供氧系统专用吸氧管</t>
  </si>
  <si>
    <t>3</t>
  </si>
  <si>
    <t>高流量给氧</t>
  </si>
  <si>
    <t>通过向气道内持续送入可调控高流量氧气（给氧流量≥5L/min）纠正缺氧，提高动脉血氧分压和氧饱和度的水平。所定价格涵盖开展高流量给氧的人力资源和基本物质资源消耗。</t>
  </si>
  <si>
    <t>吸氧管、呼吸管路、鼻塞导管、接头、湿化器/罐</t>
  </si>
  <si>
    <t>使用没有机械通气功能的氧疗仪进行高流量吸氧的，不能同时收取无创辅助通气、呼吸机辅助呼吸项目费用。</t>
  </si>
  <si>
    <t>4.注射</t>
  </si>
  <si>
    <t>含过滤器、注射器等特殊性消耗材料；含用药指导与观察、药物的配置。</t>
  </si>
  <si>
    <t>1.输液器；
2.输液接头；
3.胰岛素注射笔用针头；
4.一次性止血带（限甲类传染病及参照甲类管理的乙类传染病病人收费）；
5.预充式导管冲洗器；
6.植入式给药装置（输液港）专用针；
7.留置针；
8.采血器/采血管；
9.导管固定敷贴。</t>
  </si>
  <si>
    <t>按照药品使用说明的要求选择使用相应输液器，不得扩大范围使用。</t>
  </si>
  <si>
    <t>皮下、皮内、肌肉注射</t>
  </si>
  <si>
    <t>静脉注射</t>
  </si>
  <si>
    <t>包括静脉采血</t>
  </si>
  <si>
    <t>颈或股静脉穿刺加收</t>
  </si>
  <si>
    <t>心内注射</t>
  </si>
  <si>
    <t>动脉加压注射</t>
  </si>
  <si>
    <t>包括动脉采血</t>
  </si>
  <si>
    <t>皮下输液</t>
  </si>
  <si>
    <t>静脉输液</t>
  </si>
  <si>
    <t>指经静脉输入大量无菌药物。所定价格涵盖配制药物、穿刺、固定、调节滴速、观察输液反应、冲管、封管等操作步骤的人力资源和基本物质资源消耗。包括植入式给药装置（输液港）输液。含静脉穿刺置管、留置针护理。不含静脉用药集中配置。</t>
  </si>
  <si>
    <t>瓶/袋</t>
  </si>
  <si>
    <t>1.6周岁及以下儿童加收30%。2.第二瓶/袋起每瓶/袋按20%计费。</t>
  </si>
  <si>
    <t>静脉输血</t>
  </si>
  <si>
    <t>含储血和输血材料</t>
  </si>
  <si>
    <t>袋</t>
  </si>
  <si>
    <t>豫发改收费[2006]1714号“260300001”项目取消。</t>
  </si>
  <si>
    <t>微量泵</t>
  </si>
  <si>
    <t>泵用注射器、输液器（套件）、泵前管</t>
  </si>
  <si>
    <t>三小时后按50%收费。</t>
  </si>
  <si>
    <t>☆</t>
  </si>
  <si>
    <t>输血反映征动态监测</t>
  </si>
  <si>
    <t>含输血指征、输血评估和建议</t>
  </si>
  <si>
    <t>静脉高营养治疗</t>
  </si>
  <si>
    <t>含配置</t>
  </si>
  <si>
    <t>药品生产企业已配置好的药物减半收取。</t>
  </si>
  <si>
    <t>静脉切开置管术</t>
  </si>
  <si>
    <t>导管</t>
  </si>
  <si>
    <t>静脉穿刺置管术</t>
  </si>
  <si>
    <t>留置静脉针</t>
  </si>
  <si>
    <t>中心静脉穿刺置管术</t>
  </si>
  <si>
    <t>通过穿刺外周静脉进入中心静脉或直接穿刺进入中心静脉置管建立静脉通道。所定价格涵盖定位、穿刺、置入导管、固定等操作步骤的人力资源和基本物质资源消耗。</t>
  </si>
  <si>
    <t>中心静脉套件、PICC导管、导管固定装置</t>
  </si>
  <si>
    <t>中心静脉穿刺置管术+测压</t>
  </si>
  <si>
    <t>包括深静脉穿刺置管术+测压</t>
  </si>
  <si>
    <t>中心静脉套件、测压套件</t>
  </si>
  <si>
    <t>人工中心静脉压测定</t>
  </si>
  <si>
    <t>评估患者病情及体位等，核对医嘱及患者信息，解释其目的取得配合，确认中心静脉置管位置，测量外置长度，连接测压系统，协助 患者平卧位，正确固定压力传感器，冲洗管路，调零，测压并记 录，协助患者采取舒适体位，做好健康教育及心理护理。</t>
  </si>
  <si>
    <t>动脉穿刺置管术</t>
  </si>
  <si>
    <t>PIU导管</t>
  </si>
  <si>
    <t>抗肿瘤化学药物配置</t>
  </si>
  <si>
    <t>含注射</t>
  </si>
  <si>
    <t>组</t>
  </si>
  <si>
    <t>静脉用药集中配置</t>
  </si>
  <si>
    <t>含药物集中配置、供应等。</t>
  </si>
  <si>
    <t>瓶（袋、包）</t>
  </si>
  <si>
    <t>1、静脉用药集中配置中心须经省级或以上卫生行政部门验收合格；
2、仅限在静脉用药调配中心集中配置、调配和供应的静脉用药使用；
3、药品生产企业已配置好的药物不得执收该项目；
4、执行“120400013抗肿瘤化学药物配置”和“1208000012肠内高营养治疗”的静脉用药等不得执收该项目；
5、该项目是从属项目，须与其他静脉输液项目配合使用，不得单独执收。
6、原“120400014快速过敏皮试试验”取消。</t>
  </si>
  <si>
    <t>骨髓腔内穿刺输注</t>
  </si>
  <si>
    <t>选择部位行骨髓腔穿刺，置入穿刺针，快速建立骨髓腔内输注通路，连接输液管进行输液。</t>
  </si>
  <si>
    <t>穿刺器械</t>
  </si>
  <si>
    <t>限急需经血管通路补液治疗或药物治疗，但无法建立常规静脉通路的急危重患者。</t>
  </si>
  <si>
    <t>s120400001</t>
  </si>
  <si>
    <t>静脉输注高氧液</t>
  </si>
  <si>
    <t>使用专用治疗仪连续溶氧。含输液气体净化、一次性材料和氧气</t>
  </si>
  <si>
    <t>5.清创缝合</t>
  </si>
  <si>
    <t>含麻醉费用</t>
  </si>
  <si>
    <t>特殊一次性消耗材料、特殊缝线</t>
  </si>
  <si>
    <t>特殊一次性消耗材料包括胶原蛋白材料、防粘连材料、锁水敷料、医用创面愈合材料。</t>
  </si>
  <si>
    <t>大清创缝合</t>
  </si>
  <si>
    <t>创面在30c㎡以上</t>
  </si>
  <si>
    <t>中清创缝合</t>
  </si>
  <si>
    <t>创面在30--15c㎡之间</t>
  </si>
  <si>
    <t>小清创缝合</t>
  </si>
  <si>
    <t>创面在15c㎡以内</t>
  </si>
  <si>
    <t>6.换药</t>
  </si>
  <si>
    <t>包括门诊拆线；包括外擦药物治疗</t>
  </si>
  <si>
    <t>特殊一次性消耗材料</t>
  </si>
  <si>
    <t>1、外擦药物治疗减半收费；
2、特殊一次性消耗材料包括胶原蛋白材料、防粘连材料、锁水敷料、医用创面愈合材料。</t>
  </si>
  <si>
    <t>大换药</t>
  </si>
  <si>
    <t>中换药</t>
  </si>
  <si>
    <t>小换药</t>
  </si>
  <si>
    <t>特大换药</t>
  </si>
  <si>
    <t xml:space="preserve">                                                      </t>
  </si>
  <si>
    <t>药品、胶原材料</t>
  </si>
  <si>
    <t>创面在50cm2以上</t>
  </si>
  <si>
    <t>7.雾化吸入</t>
  </si>
  <si>
    <t>包括超声、高压泵、氧化雾化及蒸气雾化吸入</t>
  </si>
  <si>
    <t>雾化器</t>
  </si>
  <si>
    <t>2026.5.20取消</t>
  </si>
  <si>
    <t>压缩雾化吸入</t>
  </si>
  <si>
    <t>指输出至下呼吸道的压缩泵雾化治疗。</t>
  </si>
  <si>
    <t>8.鼻饲管置管</t>
  </si>
  <si>
    <t>鼻胃管置管</t>
  </si>
  <si>
    <t>药物和一次性胃管</t>
  </si>
  <si>
    <t>鼻饲管注食</t>
  </si>
  <si>
    <t>指经鼻饲管注入饮食或药物。所定价格涵盖配置、注入以及观察、记录等步骤的人力资源和基本物质资源消耗。</t>
  </si>
  <si>
    <t>灌注器</t>
  </si>
  <si>
    <t>肠内高营养治疗</t>
  </si>
  <si>
    <t>含肠营养配置。特指不能进食的病人。</t>
  </si>
  <si>
    <t>一次性泵管，一次性鼻胃肠管,一次性营养袋</t>
  </si>
  <si>
    <t>徒手盲插鼻肠管置管术</t>
  </si>
  <si>
    <t>指不依赖于其他辅助设备，徒手将鼻肠管推送至十二指肠或空肠，从而使喂养的食物可以直接注入小肠。所定价格涵盖置管、判断是否置管成功等操作步骤的人力资源和基本物质资源消耗。不含X线检查。</t>
  </si>
  <si>
    <t>鼻肠管</t>
  </si>
  <si>
    <t>入住ICU经评估有营养风险，胃管喂养不耐受或有误吸风险及其它经胃喂养有禁忌的患者使用时支付。</t>
  </si>
  <si>
    <t>胃肠减压</t>
  </si>
  <si>
    <t>含留置胃管抽胃液及间断减压；包括负压引流、引流管引流</t>
  </si>
  <si>
    <t>一次性引流装置、引流管（袋）</t>
  </si>
  <si>
    <t>10.洗胃</t>
  </si>
  <si>
    <t>含插胃管、冲洗(含人工和机器洗胃)。</t>
  </si>
  <si>
    <t>药品、一次性胃管</t>
  </si>
  <si>
    <t>以洗净为一次。不得加收其它费用</t>
  </si>
  <si>
    <t>11.物理降温</t>
  </si>
  <si>
    <t>一般物理降温</t>
  </si>
  <si>
    <t>包括酒精擦浴、冰袋，小儿降温贴等方法。</t>
  </si>
  <si>
    <t>退热凝胶</t>
  </si>
  <si>
    <t>必须由护士全程工作，否则不得收取。</t>
  </si>
  <si>
    <t>特殊物理降温</t>
  </si>
  <si>
    <t>指使用专业降温设备等方法</t>
  </si>
  <si>
    <t>12.坐浴</t>
  </si>
  <si>
    <t>药物</t>
  </si>
  <si>
    <t>13.冷热湿敷</t>
  </si>
  <si>
    <t>14.引流管冲洗</t>
  </si>
  <si>
    <t>药物、引流管</t>
  </si>
  <si>
    <t>原121400001、1214000010、
1214000011、1214000012项目取消</t>
  </si>
  <si>
    <t>置管后注药</t>
  </si>
  <si>
    <t>包括抽气、抽液</t>
  </si>
  <si>
    <t>15.灌肠</t>
  </si>
  <si>
    <t>密闭式灌肠管</t>
  </si>
  <si>
    <t>灌肠</t>
  </si>
  <si>
    <t>包括一般灌肠、保留灌肠、三通氧气灌肠</t>
  </si>
  <si>
    <t>药物、氧气</t>
  </si>
  <si>
    <t>清洁灌肠</t>
  </si>
  <si>
    <t>包括经肛门清洁灌肠及经口全消化道清洁洗肠</t>
  </si>
  <si>
    <t>经口全消化道清洁洗肠减半收取。</t>
  </si>
  <si>
    <t>16.导尿</t>
  </si>
  <si>
    <t>包括一次性导尿和留置导尿</t>
  </si>
  <si>
    <t>长效抗菌材料</t>
  </si>
  <si>
    <t>安置一次性导尿管为一次。</t>
  </si>
  <si>
    <t>一次性导尿</t>
  </si>
  <si>
    <t>特殊一次性消耗物品(包括导尿包、尿管及尿袋)</t>
  </si>
  <si>
    <t>留置导尿</t>
  </si>
  <si>
    <t>第一天</t>
  </si>
  <si>
    <t>每加一天</t>
  </si>
  <si>
    <t>17.肛管排气</t>
  </si>
  <si>
    <t xml:space="preserve"> </t>
  </si>
  <si>
    <t>肛管排气</t>
  </si>
  <si>
    <t>(三)社区卫生服务及预防保健项目</t>
  </si>
  <si>
    <t>药物、化验、检查</t>
  </si>
  <si>
    <t>2.儿童龋齿预防保健</t>
  </si>
  <si>
    <r>
      <rPr>
        <sz val="10"/>
        <rFont val="宋体"/>
        <charset val="134"/>
      </rPr>
      <t>含4岁至</t>
    </r>
    <r>
      <rPr>
        <sz val="10"/>
        <color rgb="FFFF0000"/>
        <rFont val="宋体"/>
        <charset val="134"/>
      </rPr>
      <t>学龄</t>
    </r>
    <r>
      <rPr>
        <sz val="10"/>
        <rFont val="宋体"/>
        <charset val="134"/>
      </rPr>
      <t>前儿童按齿科常规检查</t>
    </r>
  </si>
  <si>
    <t>(四)其他医疗服务项目</t>
  </si>
  <si>
    <t>尸体料理</t>
  </si>
  <si>
    <t>指尸体常规清洁处理及包裹，不含专业性尸体整容</t>
  </si>
  <si>
    <t>尸体料理（传染病人）</t>
  </si>
  <si>
    <t>尸体存放</t>
  </si>
  <si>
    <t>离体残肢处理</t>
  </si>
  <si>
    <t>包括死婴处理</t>
  </si>
  <si>
    <t>尸体转运费</t>
  </si>
  <si>
    <t>具</t>
  </si>
  <si>
    <t>经出诊医护人员院前抢救确诊死亡，家属要求转入医院太平间。不再另收救护车费。</t>
  </si>
  <si>
    <t>AE</t>
  </si>
  <si>
    <t>上门服务费（家庭病房）</t>
  </si>
  <si>
    <t>同一天收费不超过3个计价单位</t>
  </si>
  <si>
    <t>乙</t>
  </si>
  <si>
    <t>每周支付不超过6个计价单位</t>
  </si>
  <si>
    <t>二、医技诊疗类</t>
  </si>
  <si>
    <t>1.本类包括医学影像、超声检查、核医学、放射治疗、检验、血型与配血、病理检查。本类编码为200000000。2.检查治疗过程中所使用的药物、输氧、输血，除外内容中列举的内容，传染病人所增加的特殊消耗物品等服务和消耗可另外收取。</t>
  </si>
  <si>
    <t>AH</t>
  </si>
  <si>
    <t>非血管介入临床操作数字减影(DSA)引导</t>
  </si>
  <si>
    <t>包括G型臂、O型臂引导</t>
  </si>
  <si>
    <t>放射检查</t>
  </si>
  <si>
    <t>使用说明：
1. “价格构成”指项目价格应涵盖的各类资源消耗，用于确定计价单元的边界，不应作为临床技术标准理解，不是实际操作方式、路径、步骤、程序的强制性要求。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3.“扩展项”指同一项目下以不同方式提供或在不同场景应用时，只扩展价格项目适用范围、不额外加价的一类子项，除“延迟显像（扩展）”项目外，子项的价格按主项目执行。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5.“X 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11.“薄层扫描”指通过计算机体层成像（CT）扫描，获取标称层厚&lt;2mm 的图像。
12.“放射性核素平面显像”、“正电子发射计算机断层显像/计算机断层扫描（PET/CT）”、“正电子发射计算机断层显像/磁共振成像（PET/MRI）”中的“部位”，指头颅、颈部、胸部、腹部（肝、胆、脾、胰、双肾、胃部、肠道）、盆腔、泌尿系、四肢、其他。
13.“计算机体层（CT）灌注成像”、“磁共振（MR）灌注成像”、“单光子发射断层显像（SPECT）”中的“脏器”，指脑、唾液腺、甲状腺（含甲状旁腺）、食管、肺、心脏、肝脏、胆囊、胰腺、脾脏、肾脏、肾上腺、胃肠道、膀胱输尿管、前列腺、子宫及附件、睾丸。
14.除单光子发射断层显像（SPECT）外，其他开展“负荷显像”的，按主项目价格的2次计费。
15.公立医疗机构开展相关放射检查须提供符合要求的“数字影像处理和上传存储服务”并执行现行放射检查项目价格，对于不能提供符合要求的“数字影像处理和上传存储服务”的，执行的相关放射检查项目价格减收 5 元。
16.允许公立医疗机构在患者自愿选择基础上，若提供“数字胶片云储存服务”，可不再提供实体胶片。医疗机构在常规提供影像资料后，如需额外提供影像资料，可收取相应费用。
17.医疗机构应按规定将影像资料上传至本地医保系统。
18.本类别中价格项目可应用人工智能辅助进行的，可直接按主项目收费，不得与主项同时收费。不包括三维成像建模等图像后处理。
19.“对比剂”中的药品类对比剂按零差率销售。
20.核医学相关检查项目均不含放射性药品费用。
21.以介入方式进行造影检查的，按“X线造影成像”+相关介入操作项目收费，如输卵管造影按“X线造影成像”+“输卵管通液费”。
22.本指南中涉及“包括……”“……等”的，属于开放型表述，所指对象不仅局限于表述中列明的事项，也包括未列明的同类事项。</t>
  </si>
  <si>
    <t>2025年6月10日新增</t>
  </si>
  <si>
    <t>230101</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</si>
  <si>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</si>
  <si>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</si>
  <si>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</si>
  <si>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</si>
  <si>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</si>
  <si>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01床旁X线摄影
11动态X线摄影
21影像拼接成像</t>
  </si>
  <si>
    <t>01人工智能辅助诊断
11口腔曲面体层成像</t>
  </si>
  <si>
    <t>部位·体位</t>
  </si>
  <si>
    <t>1.从第二个体位开始按30元收取，每个部位摄影超过三个体位的，按三个体位收费（颈椎、腰椎除外）；
2.各级医疗机构开展普通透视按5元/部位价格收费。</t>
  </si>
  <si>
    <t>012301010010001</t>
  </si>
  <si>
    <t>X线摄影成像-床旁X线摄影（加收）</t>
  </si>
  <si>
    <t>通过床旁X线摄影（含数字化），实现对患者投照部位的定位、X线成像及分析。</t>
  </si>
  <si>
    <t>“床旁X线摄影”指患者因病情无法前往检查科室，需在病床旁完成X线摄影。在同一次检查中，无论多少部位仅加收一次。</t>
  </si>
  <si>
    <t>限支付危重患者</t>
  </si>
  <si>
    <t>012301010010011</t>
  </si>
  <si>
    <t>X线摄影成像-动态X线摄影（加收）</t>
  </si>
  <si>
    <t>通过动态X线摄影（含数字化），实现对患者投照部位的定位、X线成像及分析。</t>
  </si>
  <si>
    <t>在同一次检查中，无论多少部位仅加收一次。</t>
  </si>
  <si>
    <t>012301010010021</t>
  </si>
  <si>
    <t>X线摄影成像-影像拼接成像（加收）</t>
  </si>
  <si>
    <t>通过X线摄影（含数字化），实现对患者投照部位的定位、X线成像拼接及分析。</t>
  </si>
  <si>
    <t>“影像拼接成像”指双下肢、脊柱全长等的X线摄影成像。在同一次检查中，无论多少部位仅加收一次。</t>
  </si>
  <si>
    <t>012301010010100</t>
  </si>
  <si>
    <t>X线摄影成像-人工智能辅助诊断（扩展）</t>
  </si>
  <si>
    <t>不与主项目同时支付</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</si>
  <si>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</si>
  <si>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</si>
  <si>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</si>
  <si>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</si>
  <si>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</si>
  <si>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</si>
  <si>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01人工智能辅助诊断</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</si>
  <si>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</si>
  <si>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</si>
  <si>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</si>
  <si>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</si>
  <si>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</si>
  <si>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</si>
  <si>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</si>
  <si>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</si>
  <si>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</si>
  <si>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</si>
  <si>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</si>
  <si>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</si>
  <si>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</si>
  <si>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</si>
  <si>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01全消化道造影</t>
  </si>
  <si>
    <t>01人工智能辅助诊断
11泪道造影
12T管造影</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</si>
  <si>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</si>
  <si>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</si>
  <si>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</si>
  <si>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</si>
  <si>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</si>
  <si>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</si>
  <si>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</si>
  <si>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</si>
  <si>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</si>
  <si>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</si>
  <si>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</si>
  <si>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I</t>
  </si>
  <si>
    <t>临床操作的磁共振引导</t>
  </si>
  <si>
    <t>每半小时</t>
  </si>
  <si>
    <t>临床操作的磁共振定位</t>
  </si>
  <si>
    <t>230103</t>
  </si>
  <si>
    <t>磁共振检查</t>
  </si>
  <si>
    <t>012301030010000</t>
  </si>
  <si>
    <t>磁共振（MR）平扫</t>
  </si>
  <si>
    <t>通过磁共振平扫，实现患者检查部位的成像及分析。</t>
  </si>
  <si>
    <t>所定价格涵盖摆位、扫描成像、分析、出具报告、数字影像处理与上传存储（含数字方式）等步骤所需的人力资源、设备运转成本消耗与基本物质资源消耗。</t>
  </si>
  <si>
    <t>01特殊方式成像
11复杂成像
21呼吸门控</t>
  </si>
  <si>
    <t>在同一次检查中，超过三个部位按三个部位收费。</t>
  </si>
  <si>
    <t>012301030010001</t>
  </si>
  <si>
    <t>磁共振（MR）平扫-特殊方式成像（加收）</t>
  </si>
  <si>
    <t>通过磁共振平扫，实现患者检查部位的特殊方式成像及分析。</t>
  </si>
  <si>
    <t>项</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</si>
  <si>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</si>
  <si>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</si>
  <si>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</si>
  <si>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</si>
  <si>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</si>
  <si>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</si>
  <si>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</si>
  <si>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</si>
  <si>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</si>
  <si>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</si>
  <si>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</si>
  <si>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</si>
  <si>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</si>
  <si>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</si>
  <si>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01特殊方式成像
11心脏
21呼吸门控</t>
  </si>
  <si>
    <t>1.同一部位平扫后立即行增强扫描的，增强扫描按50%收取；
2.在同一次检查中，超过三个部位按三个部位收费。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</si>
  <si>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</si>
  <si>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</si>
  <si>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</si>
  <si>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</si>
  <si>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</si>
  <si>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</si>
  <si>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</si>
  <si>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</si>
  <si>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</si>
  <si>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</si>
  <si>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</si>
  <si>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</si>
  <si>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</si>
  <si>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</si>
  <si>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01高分辨率血管壁成像
11呼吸门控</t>
  </si>
  <si>
    <t>血管</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</si>
  <si>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</si>
  <si>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</si>
  <si>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</si>
  <si>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</si>
  <si>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</si>
  <si>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</si>
  <si>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</si>
  <si>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</si>
  <si>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</si>
  <si>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</si>
  <si>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</si>
  <si>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</si>
  <si>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01高分辨率血管壁成像
11呼吸门控
21冠状动脉</t>
  </si>
  <si>
    <t>1.平扫后立即行增强成像的，增强成像按50%收取；
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</si>
  <si>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</si>
  <si>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</si>
  <si>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</si>
  <si>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</si>
  <si>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</si>
  <si>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</si>
  <si>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</si>
  <si>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</si>
  <si>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</si>
  <si>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</si>
  <si>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</si>
  <si>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</si>
  <si>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</si>
  <si>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</si>
  <si>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</si>
  <si>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01呼吸门控</t>
  </si>
  <si>
    <t>01人工智能辅助诊断
11磁共振（MR）动态增强</t>
  </si>
  <si>
    <t>脏器</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</si>
  <si>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</si>
  <si>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</si>
  <si>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</si>
  <si>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</si>
  <si>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</si>
  <si>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</si>
  <si>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</si>
  <si>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</si>
  <si>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</si>
  <si>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L</t>
  </si>
  <si>
    <t>X线计算机体层（CT）成像</t>
  </si>
  <si>
    <t>指脏器三维成像（包括CT消化道仿真内窥镜CTVE、气道三维成像等）</t>
  </si>
  <si>
    <t>CT扫描层数介于1～8层</t>
  </si>
  <si>
    <t>CT扫描层数介于16～40层</t>
  </si>
  <si>
    <t>CT扫描层数64层以上</t>
  </si>
  <si>
    <t>R</t>
  </si>
  <si>
    <t>指骨科三维成像。</t>
  </si>
  <si>
    <t>每部位</t>
  </si>
  <si>
    <t>临床操作的CT引导</t>
  </si>
  <si>
    <t>临床操作的CT定位</t>
  </si>
  <si>
    <t>AG</t>
  </si>
  <si>
    <t>K</t>
  </si>
  <si>
    <t>热断层扫描成像</t>
  </si>
  <si>
    <t>230102</t>
  </si>
  <si>
    <t>X线计算机体层检查</t>
  </si>
  <si>
    <t>012301020010000</t>
  </si>
  <si>
    <t>计算机体层成像（CT）平扫</t>
  </si>
  <si>
    <t>通过计算机体层成像（CT）平扫，实现患者检查部位的成像及分析。</t>
  </si>
  <si>
    <t>01能量成像
11薄层扫描
21冠脉钙化积分</t>
  </si>
  <si>
    <t>01人工智能辅助诊断
11口腔颌面锥形束CT（CBCT）</t>
  </si>
  <si>
    <t>012301020010001</t>
  </si>
  <si>
    <t>计算机体层成像（CT）平扫-能量成像（加收）</t>
  </si>
  <si>
    <t>通过计算机体层成像（CT）平扫，实现患者检查部位的能量成像及分析。</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</si>
  <si>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</si>
  <si>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</si>
  <si>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</si>
  <si>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</si>
  <si>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</si>
  <si>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</si>
  <si>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</si>
  <si>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</si>
  <si>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</si>
  <si>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</si>
  <si>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</si>
  <si>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</si>
  <si>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</si>
  <si>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</si>
  <si>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</si>
  <si>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01能量成像
11薄层扫描</t>
  </si>
  <si>
    <t>01人工智能辅助诊断
11延迟显像</t>
  </si>
  <si>
    <r>
      <rPr>
        <sz val="10"/>
        <rFont val="宋体"/>
        <charset val="134"/>
        <scheme val="minor"/>
      </rPr>
      <t>1.同一部位平扫后立即行增强扫描的，增强扫描按50%收取；
2.在同一次检查中，超过三个部位按三个部位收费。</t>
    </r>
    <r>
      <rPr>
        <strike/>
        <sz val="10"/>
        <rFont val="宋体"/>
        <charset val="134"/>
        <scheme val="minor"/>
      </rPr>
      <t xml:space="preserve">
</t>
    </r>
    <r>
      <rPr>
        <sz val="10"/>
        <rFont val="宋体"/>
        <charset val="134"/>
        <scheme val="minor"/>
      </rPr>
      <t>3.增强后进行延迟显像的，延迟显像按增强的50%收取</t>
    </r>
  </si>
  <si>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</si>
  <si>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</si>
  <si>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</si>
  <si>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</si>
  <si>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</si>
  <si>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</si>
  <si>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</si>
  <si>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</si>
  <si>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</si>
  <si>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</si>
  <si>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</si>
  <si>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</si>
  <si>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</si>
  <si>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</si>
  <si>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01能量成像</t>
  </si>
  <si>
    <t>1.超过两根血管按两根血管收费；
2.同一次检查中不可收取成像血管所在部位CT平扫费用。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</si>
  <si>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</si>
  <si>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</si>
  <si>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</si>
  <si>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</si>
  <si>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</si>
  <si>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</si>
  <si>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</si>
  <si>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</si>
  <si>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</si>
  <si>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</si>
  <si>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01心电门控</t>
  </si>
  <si>
    <t>同一次检查中不可收取灌注脏器所在部位CT平扫费用。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</si>
  <si>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</si>
  <si>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</si>
  <si>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</si>
  <si>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</si>
  <si>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</si>
  <si>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5.其他</t>
  </si>
  <si>
    <t>红外热象检查</t>
  </si>
  <si>
    <t>每个部位</t>
  </si>
  <si>
    <t>甲</t>
  </si>
  <si>
    <t>红外线乳腺检查</t>
  </si>
  <si>
    <t>临床操作的A超引导</t>
  </si>
  <si>
    <t>半小时/占机时间</t>
  </si>
  <si>
    <t>临床操作的B超引导</t>
  </si>
  <si>
    <t>不足半小时按半小时收费</t>
  </si>
  <si>
    <t>临床操作的腔内B超引导</t>
  </si>
  <si>
    <t>腔内超声全程手术监测</t>
  </si>
  <si>
    <t>经阴道腔内手术全程超声监测、利用窥器固定超声探头</t>
  </si>
  <si>
    <t>临床操作的彩色多普勒超声引导</t>
  </si>
  <si>
    <t>心功能测定</t>
  </si>
  <si>
    <t>指心功能仪法</t>
  </si>
  <si>
    <t>超声检查</t>
  </si>
  <si>
    <t>使用说明：
1. 本类项目指以超声检查为重点，按检查方式的服务产出设立的价格项目。
2. 本类项目所称“价格构成”，指项目价格应涵盖的各类资源消耗，用于确定计价单元的边界，不应作为临床技术标准理解，不是实际操作方式、路径、步骤、程序的强制性要求。本类别项目价格构成包含检查报告及照片打印费。
3. 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本类项目所称“扩展项”，指同一项目下以不同方式提供或在不同场景应用时，只扩展价格项目适用范围、不额外加价的一类子项，扩展项执行主项目价格及计价说明。
5. 本类项目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6.本类项目所称“床旁检查”，指因患者病情危重或无法自行前往检查科室，由检查科室人员移动设备至患者病床旁进行检查。
7.本类项目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类项目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9.本类项目所称“对比剂”含药品及非药品类对比剂，非药品类对比剂包含在价格构成中，药品类对比剂按药品管理收费。
10.本类项目涉及的对比分析类检查类项目，可按照实际检查次数收费，例如胆囊和胆道收缩功能检查、膀胱残余尿量检查、手术或治疗前后对照检查等，可在出具报告时体现两次检查的不同结论。
11.本类项目所称的“人工智能辅助诊断”是指应用人工智能技术辅助进行的超声检查诊断，不得与主项目同时收费。
12.本类项目中涉及“包括……”“……等”的，属于开放型表述，所指对象不仅局限于表述中列明的事项，也包括未列明的同类事项。
13.术中需行各类超声检查的，按本类项目中相应项目进行收费，各类引导项目拟在规范整合辅助操作类项目中另行立项。</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</si>
  <si>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</si>
  <si>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</si>
  <si>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</si>
  <si>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</si>
  <si>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012302020010000</t>
  </si>
  <si>
    <t>B型超声检查</t>
  </si>
  <si>
    <t>所定价格涵盖设备调试、体位摆放、超声检查、摄取图像、数据分析、数据存储、出具诊断结果（含图文报告）等步骤所需的人力资源、设备运转成本消耗与基本物质资源消耗。</t>
  </si>
  <si>
    <t>01床旁检查
11腔内检查
21立体成像
31排卵监测减收</t>
  </si>
  <si>
    <t>012302020010001</t>
  </si>
  <si>
    <t>B型超声检查-床旁检查(加收)</t>
  </si>
  <si>
    <t>通过B型超声技术，在床旁对组织器官及病灶进行超声成像及诊断。</t>
  </si>
  <si>
    <t>在同一次检查中仅加收一次。</t>
  </si>
  <si>
    <t>限术中、重症监护室或经诊断无法移动的患者使用时支付。</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</si>
  <si>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</si>
  <si>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</si>
  <si>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</si>
  <si>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</si>
  <si>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</si>
  <si>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</si>
  <si>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</si>
  <si>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</si>
  <si>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</si>
  <si>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</si>
  <si>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</si>
  <si>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通过B型超声技术，对组织器官及病灶进行超声成像及诊断。</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</si>
  <si>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</si>
  <si>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</si>
  <si>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</si>
  <si>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</si>
  <si>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01床旁检查</t>
  </si>
  <si>
    <t>“多普勒检查（周围血管）”指根据临床需要，多普勒超声对周围血管内皮功能、硬化状态、静脉回流、踝/趾臂指数等指标的检测。</t>
  </si>
  <si>
    <t>012302050010001</t>
  </si>
  <si>
    <t>多普勒检查（周围血管）-床旁检查（加收）</t>
  </si>
  <si>
    <t>通过B型超声技术，在床旁对组织器官及病灶进行立体成像超声成像及诊断。</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</si>
  <si>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</si>
  <si>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</si>
  <si>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</si>
  <si>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</si>
  <si>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</si>
  <si>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</si>
  <si>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01床旁检查
11特殊方式检查</t>
  </si>
  <si>
    <t>01人工智能辅助诊断
11栓子监测</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</si>
  <si>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</si>
  <si>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</si>
  <si>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</si>
  <si>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</si>
  <si>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</si>
  <si>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</si>
  <si>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</si>
  <si>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不再重复收取穿刺、注射操作费用。</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</si>
  <si>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</si>
  <si>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</si>
  <si>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</si>
  <si>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</si>
  <si>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</si>
  <si>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</si>
  <si>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</si>
  <si>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</si>
  <si>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</si>
  <si>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</si>
  <si>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</si>
  <si>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</si>
  <si>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</si>
  <si>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</si>
  <si>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</si>
  <si>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</si>
  <si>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</si>
  <si>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</si>
  <si>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</si>
  <si>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</si>
  <si>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</si>
  <si>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</si>
  <si>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</si>
  <si>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</si>
  <si>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</si>
  <si>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01床旁检查
11心脏负荷超声检查</t>
  </si>
  <si>
    <t>01人工智能辅助诊断
11彩色多普勒超声心动图检查（经食管）</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</si>
  <si>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</si>
  <si>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</si>
  <si>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</si>
  <si>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</si>
  <si>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</si>
  <si>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</si>
  <si>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</si>
  <si>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</si>
  <si>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</si>
  <si>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</si>
  <si>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</si>
  <si>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</si>
  <si>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</si>
  <si>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从第2个部位开始，每个部位按60%收费，累计收费不超过6个部位。</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</si>
  <si>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</si>
  <si>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</si>
  <si>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</si>
  <si>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</si>
  <si>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</si>
  <si>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</si>
  <si>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</si>
  <si>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</si>
  <si>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</si>
  <si>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</si>
  <si>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</si>
  <si>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</si>
  <si>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012302030040100</t>
  </si>
  <si>
    <t>彩色多普勒超声检查（弹性成像）-人工智能辅助诊断（扩展）</t>
  </si>
  <si>
    <t>012302030050000</t>
  </si>
  <si>
    <t>彩色多普勒超声检查（胎儿）</t>
  </si>
  <si>
    <t>通过彩色多普勒超声技术，对胎儿进行超声成像及诊断。</t>
  </si>
  <si>
    <t>01床旁检查
11腔内检查</t>
  </si>
  <si>
    <t>01人工智能辅助诊断
11早孕期筛查
21胎儿血流动力学检查</t>
  </si>
  <si>
    <t>胎·次</t>
  </si>
  <si>
    <t>限职工生育保险</t>
  </si>
  <si>
    <t>012302030050001</t>
  </si>
  <si>
    <t>彩色多普勒超声检查（胎儿）-床旁检查（加收）</t>
  </si>
  <si>
    <t>通过彩色多普勒超声技术，在床旁对胎儿进行超声成像及诊断。</t>
  </si>
  <si>
    <t>在同一次检查中，无论几胎仅加收一次。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</si>
  <si>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</si>
  <si>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</si>
  <si>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</si>
  <si>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</si>
  <si>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</si>
  <si>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</si>
  <si>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</si>
  <si>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</si>
  <si>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不得与彩色多普勒超声检查（胎儿）、彩色多普勒超声检查（胎儿）-人工智能辅助诊断（扩展）同时收费。</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</si>
  <si>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</si>
  <si>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</si>
  <si>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</si>
  <si>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</si>
  <si>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</si>
  <si>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</si>
  <si>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01可疑胎儿产前诊断</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</si>
  <si>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</si>
  <si>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</si>
  <si>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</si>
  <si>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</si>
  <si>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</si>
  <si>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</si>
  <si>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</si>
  <si>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</si>
  <si>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</si>
  <si>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与“彩色多普勒超声检查（胎儿系统性筛查）”主项或扩展项同时开展时，按50%收费。</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</si>
  <si>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</si>
  <si>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</si>
  <si>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</si>
  <si>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</si>
  <si>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</si>
  <si>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</si>
  <si>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01立体成像</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</si>
  <si>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</si>
  <si>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</si>
  <si>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</si>
  <si>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</si>
  <si>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</si>
  <si>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</si>
  <si>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</si>
  <si>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</si>
  <si>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</si>
  <si>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</si>
  <si>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2303</t>
  </si>
  <si>
    <t>3. 核医学诊断</t>
  </si>
  <si>
    <t>230301</t>
  </si>
  <si>
    <t>放射性核素平面显像</t>
  </si>
  <si>
    <t>“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</si>
  <si>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</si>
  <si>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</si>
  <si>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</si>
  <si>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</si>
  <si>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01增加体位
11延迟显像</t>
  </si>
  <si>
    <t>两个及以上部位按全身收费。</t>
  </si>
  <si>
    <t>012303010010001</t>
  </si>
  <si>
    <t>放射性核素平面显像（静态）-增加体位（加收）</t>
  </si>
  <si>
    <t>通过增加体位采集体内放射性静态分布图像，提供组织器官的功能信息。</t>
  </si>
  <si>
    <t>体位</t>
  </si>
  <si>
    <t>同一部位加收不超过5个体位。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</si>
  <si>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</si>
  <si>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</si>
  <si>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</si>
  <si>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</si>
  <si>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</si>
  <si>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</si>
  <si>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</si>
  <si>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</si>
  <si>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</si>
  <si>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</si>
  <si>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</si>
  <si>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</si>
  <si>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</si>
  <si>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</si>
  <si>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</si>
  <si>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</si>
  <si>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</si>
  <si>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</si>
  <si>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</si>
  <si>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</si>
  <si>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</si>
  <si>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</si>
  <si>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</si>
  <si>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</si>
  <si>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</si>
  <si>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</si>
  <si>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</si>
  <si>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230302</t>
  </si>
  <si>
    <t>单光子发射断层显像</t>
  </si>
  <si>
    <t>012303020010000</t>
  </si>
  <si>
    <t>单光子发射断层显像（SPECT）（部位）</t>
  </si>
  <si>
    <t>通过采集体内放射性静态断层分布图像，提供单个脏器或组织功能信息。</t>
  </si>
  <si>
    <t>01增加脏器
11负荷显像
21单光子发射计算机断层显像/计算机断层扫描（SPECT/CT）图像融合</t>
  </si>
  <si>
    <t>“次”指首个脏器，第二个脏器按“单光子发射断层显像（SPECT）（部位）-增加脏器（加收）”收费，检查3个及以上脏器按全身收费。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</si>
  <si>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</si>
  <si>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</si>
  <si>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</si>
  <si>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</si>
  <si>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</si>
  <si>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</si>
  <si>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含运动试验或药物注射。</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</si>
  <si>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</si>
  <si>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</si>
  <si>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</si>
  <si>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</si>
  <si>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</si>
  <si>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</si>
  <si>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</si>
  <si>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</si>
  <si>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</si>
  <si>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01负荷显像
11单光子发射计算机断层显像/计算机断层扫描（SPECT/CT）图像融合</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</si>
  <si>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</si>
  <si>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</si>
  <si>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</si>
  <si>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</si>
  <si>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</si>
  <si>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</si>
  <si>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</si>
  <si>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</si>
  <si>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230303</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</si>
  <si>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</si>
  <si>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</si>
  <si>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</si>
  <si>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</si>
  <si>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</si>
  <si>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1.“局部”指扫描长度70CM。
2.局部和躯干同时扫描按全身收费，超过两个部位按全身收费。
3.检查后进行延迟显像的，延迟显像按“正电子发射计算机断层显像/计算机断层扫描（PET/CT）（局部）”的50%收取</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</si>
  <si>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</si>
  <si>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</si>
  <si>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</si>
  <si>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</si>
  <si>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</si>
  <si>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</si>
  <si>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</si>
  <si>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</si>
  <si>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01全身加收</t>
  </si>
  <si>
    <t>1.“躯干”指扫描范围从颅底到大腿中上部，“全身”指扫描范围从头到脚。
2.局部和躯干同时扫描按全身收费，超过两个部位按全身收费。
3.检查后进行延迟显像的，延迟显像按“正电子发射计算机断层显像/计算机断层扫描（PET/CT）（躯干）”的50%收取</t>
  </si>
  <si>
    <t>012303030020001</t>
  </si>
  <si>
    <t>正电子发射计算机断层显像/计算机断层扫描（PET/CT）（躯干）-全身加收（加收）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</si>
  <si>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</si>
  <si>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</si>
  <si>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</si>
  <si>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</si>
  <si>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</si>
  <si>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</si>
  <si>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</si>
  <si>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</si>
  <si>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</si>
  <si>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</si>
  <si>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1.“局部”指扫描长度70CM。2.局部和躯干同时扫描按全身收费，超过两个部位按全身收费。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</si>
  <si>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</si>
  <si>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</si>
  <si>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</si>
  <si>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</si>
  <si>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</si>
  <si>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1.“躯干”指扫描范围从颅底到大腿中上部。2.局部和躯干同时扫描按全身收费，超过两个部位按全身收费。</t>
  </si>
  <si>
    <t>012303030040001</t>
  </si>
  <si>
    <t>正电子发射计算机断层显像/磁共振成像（PET/MRI）（躯干）-全身加收（加收）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</si>
  <si>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</si>
  <si>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</si>
  <si>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</si>
  <si>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230304</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</si>
  <si>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</si>
  <si>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</si>
  <si>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</si>
  <si>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</si>
  <si>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</si>
  <si>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</si>
  <si>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</si>
  <si>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</si>
  <si>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</si>
  <si>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</si>
  <si>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</si>
  <si>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</si>
  <si>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</si>
  <si>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</si>
  <si>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</si>
  <si>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</si>
  <si>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</si>
  <si>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01干预肾图</t>
  </si>
  <si>
    <t>012303040040001</t>
  </si>
  <si>
    <t>肾图-干预肾图（加收）</t>
  </si>
  <si>
    <t>通过某种干预手段后核素肾功能扫描，测量肾脏滤过率、排泄功能及血流情况，实现对肾脏功能的综合评估。</t>
  </si>
  <si>
    <t>消化道动力测定</t>
  </si>
  <si>
    <t>14碳呼气试验</t>
  </si>
  <si>
    <t>包括各类呼气试验</t>
  </si>
  <si>
    <t>放射治疗</t>
  </si>
  <si>
    <t>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t>
  </si>
  <si>
    <t>2026年4月20日新增</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</si>
  <si>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</si>
  <si>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</si>
  <si>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</si>
  <si>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</si>
  <si>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
11立体定向放疗计划制定</t>
  </si>
  <si>
    <t>1.二维放疗计划制定市级按310元收费；区/县按248元收费；基层按240元收费。
2.每疗程计划制定超过2次按2次收费。</t>
  </si>
  <si>
    <t>013401010010001</t>
  </si>
  <si>
    <t>放疗计划制定-调强计划制定（加收）</t>
  </si>
  <si>
    <t>依据模拟定位，勾画放疗靶区和危及器官，制定放疗剂量、危及器官限量，放疗次数和方式等调强放疗计划。</t>
  </si>
  <si>
    <t>每疗程计划制定超过2次按2次收费。</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</si>
  <si>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</si>
  <si>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</si>
  <si>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</si>
  <si>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</si>
  <si>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</si>
  <si>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</si>
  <si>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</si>
  <si>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每疗程验证超过2次按2次收费。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</si>
  <si>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</si>
  <si>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</si>
  <si>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</si>
  <si>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</si>
  <si>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
02简易模拟定位减收
11运动管理
21立体定向放疗模拟定位</t>
  </si>
  <si>
    <t>1.“模具设计与制作”包括但不限于体位固定器、射线挡块、剂量补偿物等放疗过程中涉及的各类模具制作步骤。
2.每疗程定位超过2次按2次收费。</t>
  </si>
  <si>
    <t>013401020010001</t>
  </si>
  <si>
    <t>放疗模拟定位-特殊影像模拟定位（加收）</t>
  </si>
  <si>
    <t>应用磁共振（MR）、正电子发射计算机断层显像（PET-CT）等特殊影像技术，进行放疗模拟定位，确定靶区、危及器官，必要时确定射野。</t>
  </si>
  <si>
    <t>1.“特殊影像模拟定位”指使用磁共振（MR）、正电子发射计算机断层显像（PET-CT）等影像完成模拟定位。
2.每疗程定位超过2次按2次收费。</t>
  </si>
  <si>
    <t>013401020010002</t>
  </si>
  <si>
    <t>放疗模拟定位-简易模拟定位（减收）</t>
  </si>
  <si>
    <t>应用B超、X线等简易影像技术，进行放疗模拟定位，确定靶区、危及器官，必要时确定射野。</t>
  </si>
  <si>
    <t>1.简易模拟定位指使用B超、X线定位。
2.每疗程定位超过2次按2次收费。</t>
  </si>
  <si>
    <t>013401020010011</t>
  </si>
  <si>
    <t>放疗模拟定位-运动管理（加收）</t>
  </si>
  <si>
    <t>应用CT影像技术，进行运动管理的放疗模拟定位，确定靶区、危及器官，必要时确定射野。</t>
  </si>
  <si>
    <t>每疗程定位超过2次按2次收费。</t>
  </si>
  <si>
    <t>013401020010021</t>
  </si>
  <si>
    <t>放疗模拟定位-立体定向放疗模拟定位（加收）</t>
  </si>
  <si>
    <t>应用CT影像技术，进行立体定向的放疗模拟定位，确定靶区、危及器官，必要时确定射野。</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</si>
  <si>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</si>
  <si>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</si>
  <si>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</si>
  <si>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</si>
  <si>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
11超高剂量率放疗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</si>
  <si>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</si>
  <si>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</si>
  <si>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</si>
  <si>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</si>
  <si>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</si>
  <si>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</si>
  <si>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</si>
  <si>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</si>
  <si>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
11超高剂量率放疗
21图像引导</t>
  </si>
  <si>
    <t>013401030020001</t>
  </si>
  <si>
    <t>外照射治疗（光子线-适形）-超长靶区（加收）</t>
  </si>
  <si>
    <t>基于放疗计划，使用医用电子直线加速器或钴-60远距离治疗机等产生光子射线，实施超长靶区外照射治疗。</t>
  </si>
  <si>
    <t>1.“超长靶区”，指直线加速器电子线射野大于20×20cm，X线射野单边大于40cm。
2.全身照射治疗加收1000元/次。</t>
  </si>
  <si>
    <t>013401030030000</t>
  </si>
  <si>
    <t>外照射治疗（光子线-调强）</t>
  </si>
  <si>
    <t>基于放疗计划，使用医用电子直线加速器等产生的光子线，根据肿瘤靶区和其周围危及器官的三维空间关系进行束流强度调节，实施外照射治疗。</t>
  </si>
  <si>
    <t>01超长靶区
11超高剂量率放疗
21自适应放疗
31运动管理
41图像引导
51断层调强放疗
52容积旋转调强放疗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</si>
  <si>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</si>
  <si>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</si>
  <si>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</si>
  <si>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1.“超长靶区”，指直线加速器电子线射野大于20×20cm，X线射野单边大于40cm。
2.全身照射治疗加收1000元/次</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</si>
  <si>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</si>
  <si>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</si>
  <si>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</si>
  <si>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1.“自适应放疗”，指在放疗过程中根据肿瘤退缩情况动态调整放疗计划的技术。
2.一个疗程开展自适应放疗3次以上按3次收费。</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</si>
  <si>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</si>
  <si>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</si>
  <si>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</si>
  <si>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</si>
  <si>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</si>
  <si>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</si>
  <si>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</si>
  <si>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</si>
  <si>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</si>
  <si>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</si>
  <si>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</si>
  <si>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</si>
  <si>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</si>
  <si>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
11运动管理
21超高剂量率放疗</t>
  </si>
  <si>
    <t>疗程</t>
  </si>
  <si>
    <t>1.肿瘤单次吸收剂量不小于5Gy。
2.3次及以下的，首次按36%收费，第2次治疗起按22%收费，此说明也适用于加收项。
3.多部位肿瘤需同时做2个以上治疗的按2个收费。</t>
  </si>
  <si>
    <t>013401030040001</t>
  </si>
  <si>
    <t>外照射治疗（光子线-立体定向）-自适应放疗（加收）</t>
  </si>
  <si>
    <t>基于放疗计划，使用医用直线加速器、伽玛刀等产生的光子线，对肿瘤靶区进行大分割、高剂量短疗程放疗模式，实施自适应外照射治疗。</t>
  </si>
  <si>
    <t>“自适应放疗”，指在放疗过程中根据肿瘤退缩情况动态调整放疗计划的技术。</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</si>
  <si>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</si>
  <si>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</si>
  <si>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</si>
  <si>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</si>
  <si>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</si>
  <si>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</si>
  <si>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</si>
  <si>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</si>
  <si>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</si>
  <si>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</si>
  <si>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</si>
  <si>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</si>
  <si>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</si>
  <si>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</si>
  <si>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</si>
  <si>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</si>
  <si>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</si>
  <si>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
02MR模拟定位
11二维近距离治疗计划
12三维近距离治疗计划
21组织间插植/放射粒子植入</t>
  </si>
  <si>
    <t>1.“近距离治疗”包括但不限于“后装放射治疗”等一次性放射治疗及永久性植入放射性粒子治疗。
2.不与“放疗模拟定位”“放疗计划制定”“放疗计划验证”同时收取。</t>
  </si>
  <si>
    <t>013401040010001</t>
  </si>
  <si>
    <r>
      <rPr>
        <sz val="10"/>
        <rFont val="宋体"/>
        <charset val="134"/>
      </rPr>
      <t>近距离治疗（后装）</t>
    </r>
    <r>
      <rPr>
        <sz val="10"/>
        <rFont val="Times New Roman"/>
        <charset val="134"/>
      </rPr>
      <t>-CT</t>
    </r>
    <r>
      <rPr>
        <sz val="10"/>
        <rFont val="宋体"/>
        <charset val="134"/>
      </rPr>
      <t>模拟定位（加收）</t>
    </r>
  </si>
  <si>
    <t>通过CT模拟定位在人体内置入施源器后导入放射源进行的治疗。</t>
  </si>
  <si>
    <t>013401040010002</t>
  </si>
  <si>
    <r>
      <rPr>
        <sz val="10"/>
        <rFont val="宋体"/>
        <charset val="134"/>
      </rPr>
      <t>近距离治疗（后装）</t>
    </r>
    <r>
      <rPr>
        <sz val="10"/>
        <rFont val="Times New Roman"/>
        <charset val="134"/>
      </rPr>
      <t>-MR</t>
    </r>
    <r>
      <rPr>
        <sz val="10"/>
        <rFont val="宋体"/>
        <charset val="134"/>
      </rPr>
      <t>模拟定位（加收）</t>
    </r>
  </si>
  <si>
    <t>通过MR模拟定位在人体内置入施源器后导入放射源进行的治疗。</t>
  </si>
  <si>
    <t>013401040010011</t>
  </si>
  <si>
    <r>
      <rPr>
        <sz val="10"/>
        <rFont val="宋体"/>
        <charset val="134"/>
      </rPr>
      <t>近距离治疗（后装）</t>
    </r>
    <r>
      <rPr>
        <sz val="10"/>
        <rFont val="Times New Roman"/>
        <charset val="134"/>
      </rPr>
      <t>-</t>
    </r>
    <r>
      <rPr>
        <sz val="10"/>
        <rFont val="宋体"/>
        <charset val="134"/>
      </rPr>
      <t>二维近距离治疗计划（加收）</t>
    </r>
  </si>
  <si>
    <t>通过二维近距离治疗计划在人体内置入施源器后导入放射源进行的治疗。</t>
  </si>
  <si>
    <t>013401040010012</t>
  </si>
  <si>
    <r>
      <rPr>
        <sz val="10"/>
        <rFont val="宋体"/>
        <charset val="134"/>
      </rPr>
      <t>近距离治疗（后装）</t>
    </r>
    <r>
      <rPr>
        <sz val="10"/>
        <rFont val="Times New Roman"/>
        <charset val="134"/>
      </rPr>
      <t>-</t>
    </r>
    <r>
      <rPr>
        <sz val="10"/>
        <rFont val="宋体"/>
        <charset val="134"/>
      </rPr>
      <t>三维近距离治疗计划（加收）</t>
    </r>
  </si>
  <si>
    <t>通过三维近距离治疗计划在人体内置入施源器后导入放射源进行的治疗。</t>
  </si>
  <si>
    <t>013401040010021</t>
  </si>
  <si>
    <r>
      <rPr>
        <sz val="10"/>
        <rFont val="宋体"/>
        <charset val="134"/>
      </rPr>
      <t>近距离治疗（后装）</t>
    </r>
    <r>
      <rPr>
        <sz val="10"/>
        <rFont val="Times New Roman"/>
        <charset val="134"/>
      </rPr>
      <t>-</t>
    </r>
    <r>
      <rPr>
        <sz val="10"/>
        <rFont val="宋体"/>
        <charset val="134"/>
      </rPr>
      <t>组织间插植/放射粒子植入（加收）</t>
    </r>
  </si>
  <si>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</si>
  <si>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</si>
  <si>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</si>
  <si>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</si>
  <si>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</si>
  <si>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1.每50毫居加收100%，限加收2次。
2.99锝(云克)治疗每次按20%收费。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</si>
  <si>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</si>
  <si>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</si>
  <si>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</si>
  <si>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</si>
  <si>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</si>
  <si>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</si>
  <si>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</si>
  <si>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</si>
  <si>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</si>
  <si>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</si>
  <si>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</si>
  <si>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</si>
  <si>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</si>
  <si>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2.不与“内照射治疗（核素介入）”同时收费。</t>
  </si>
  <si>
    <t>（五）检验</t>
  </si>
  <si>
    <t>特殊采血管</t>
  </si>
  <si>
    <t>1.临床检验</t>
  </si>
  <si>
    <t>激光无痛采(指)血器</t>
  </si>
  <si>
    <t>血液一般检查</t>
  </si>
  <si>
    <t>H</t>
  </si>
  <si>
    <t>血红蛋白测定(Hb)</t>
  </si>
  <si>
    <t>红细胞计数(RBC)</t>
  </si>
  <si>
    <t>红细胞比积测定(HCT)</t>
  </si>
  <si>
    <t>网织红细胞计数(Ret)</t>
  </si>
  <si>
    <t>网织红细胞计数</t>
  </si>
  <si>
    <t>流式细胞仪法</t>
  </si>
  <si>
    <t>嗜碱性点彩红细胞计数</t>
  </si>
  <si>
    <t>异常红细胞形态检查</t>
  </si>
  <si>
    <t>红细胞沉降率测定(EsR)</t>
  </si>
  <si>
    <t>白细胞计数(WBC)</t>
  </si>
  <si>
    <t>白细胞分类计数(DC)</t>
  </si>
  <si>
    <t>嗜酸性粒细胞直接计数</t>
  </si>
  <si>
    <t>嗜碱性粒细胞直接计数</t>
  </si>
  <si>
    <t>淋巴细胞直接计数</t>
  </si>
  <si>
    <t>单核细胞直接计数</t>
  </si>
  <si>
    <t>异常白细胞形态检查</t>
  </si>
  <si>
    <t>浓缩血恶性组织细胞检查</t>
  </si>
  <si>
    <t>血小板计数</t>
  </si>
  <si>
    <t>AB</t>
  </si>
  <si>
    <t>血细胞分析或血常规</t>
  </si>
  <si>
    <t>含计数、分类</t>
  </si>
  <si>
    <t>手工法或不分类机器法</t>
  </si>
  <si>
    <t>机器法：全血细胞计数＋三分类</t>
  </si>
  <si>
    <t>机器法：全血细胞计数＋五分类</t>
  </si>
  <si>
    <t>凝血时间测定(CT)</t>
  </si>
  <si>
    <t>红斑狼疮细胞检查(LEC)</t>
  </si>
  <si>
    <t>血浆渗量试验</t>
  </si>
  <si>
    <t>异常血小板形态检查</t>
  </si>
  <si>
    <t>外周血细胞形态及性质分析</t>
  </si>
  <si>
    <t>化学染色及显微镜检</t>
  </si>
  <si>
    <t>G</t>
  </si>
  <si>
    <t>s250101001</t>
  </si>
  <si>
    <t>激光法</t>
  </si>
  <si>
    <t>尿液一般检查</t>
  </si>
  <si>
    <t xml:space="preserve">  </t>
  </si>
  <si>
    <t>尿常规检查</t>
  </si>
  <si>
    <t>指手工操作，含外观、酸碱度、蛋白定性、镜检</t>
  </si>
  <si>
    <t>尿酸碱度测定</t>
  </si>
  <si>
    <t>尿比重测定</t>
  </si>
  <si>
    <t>渗透压检查</t>
  </si>
  <si>
    <t>包括尿或血清渗透压检查</t>
  </si>
  <si>
    <t>尿蛋白定性</t>
  </si>
  <si>
    <t>尿蛋白定量</t>
  </si>
  <si>
    <t>尿本-周氏蛋白定性检查</t>
  </si>
  <si>
    <t>N</t>
  </si>
  <si>
    <t>5-羟吲哚乙酸测定</t>
  </si>
  <si>
    <t>样本类型：尿液。样本采集、签收、处理后进入色谱柱，定标和质控，检测样本，审核结果，录入实验室信息系统或人工登记，发送报告；按规定处理废弃物；接受临床相关咨询。</t>
  </si>
  <si>
    <t>本-周氏蛋白定性检查</t>
  </si>
  <si>
    <t>包括血液、尿液样本，指免疫固定电泳法。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</si>
  <si>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</si>
  <si>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</si>
  <si>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</si>
  <si>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</si>
  <si>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</si>
  <si>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</si>
  <si>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</si>
  <si>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</si>
  <si>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</si>
  <si>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</si>
  <si>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</si>
  <si>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尿卟啉定量测定</t>
  </si>
  <si>
    <t>尿黑色素测定</t>
  </si>
  <si>
    <t>尿酚红排泄试验(PsP)</t>
  </si>
  <si>
    <t>尿妊娠试验</t>
  </si>
  <si>
    <t>卵泡刺激素（LH）排卵预测</t>
  </si>
  <si>
    <t>尿沉渣镜检</t>
  </si>
  <si>
    <t>尿沉渣定量</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</si>
  <si>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</si>
  <si>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</si>
  <si>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</si>
  <si>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</si>
  <si>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</si>
  <si>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</si>
  <si>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</si>
  <si>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</si>
  <si>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</si>
  <si>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</si>
  <si>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尿液分析+镜检</t>
  </si>
  <si>
    <t xml:space="preserve">仪器法，8－11项 </t>
  </si>
  <si>
    <t>尿常规自动分析</t>
  </si>
  <si>
    <t>含自动干化学分析10～12项和尿沉渣自动分析</t>
  </si>
  <si>
    <t>原s250102001废止</t>
  </si>
  <si>
    <t>尿促黄体生成素的半定量测定</t>
  </si>
  <si>
    <t>半定量测定</t>
  </si>
  <si>
    <t>24小时尿胱氨酸测定</t>
  </si>
  <si>
    <t>M</t>
  </si>
  <si>
    <t>尿对羟基苯丙氨酸代谢检测</t>
  </si>
  <si>
    <t>粪便检查</t>
  </si>
  <si>
    <t>粪便常规</t>
  </si>
  <si>
    <t>指手工操作，含外观、镜检、虫卵</t>
  </si>
  <si>
    <t>隐血试验</t>
  </si>
  <si>
    <t>包括粪便、呕吐物、痰液、分泌物、脑脊液、胸腹水等体液</t>
  </si>
  <si>
    <t>化学法</t>
  </si>
  <si>
    <t>免疫法</t>
  </si>
  <si>
    <t>粪胆素检查</t>
  </si>
  <si>
    <t>粪便乳糖不耐受测定</t>
  </si>
  <si>
    <t>粪苏丹III染色检查</t>
  </si>
  <si>
    <t>粪便脂肪定量</t>
  </si>
  <si>
    <t>粪便隐血定量检测</t>
  </si>
  <si>
    <t>粪便常规自动分析</t>
  </si>
  <si>
    <t>含红细胞、白细胞、吞噬细胞、脓细胞、寄生虫卵、原虫、夏科雷登结晶等，含潜血。</t>
  </si>
  <si>
    <t>体液与分泌物检查</t>
  </si>
  <si>
    <t>胸、腹水常规检查</t>
  </si>
  <si>
    <t>含外观、比重、粘蛋白定性、细胞计数、细胞分类</t>
  </si>
  <si>
    <t>胸、腹水特殊检查</t>
  </si>
  <si>
    <t>含细胞学、染色体、AgNOR检查</t>
  </si>
  <si>
    <t>脑脊液常规检查(CsF)</t>
  </si>
  <si>
    <t>含外观、蛋白定性、细胞总数和分类</t>
  </si>
  <si>
    <t>精液常规检查</t>
  </si>
  <si>
    <t>含外观、量、液化程度、精子活动率、活动力、计数和形态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</si>
  <si>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</si>
  <si>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</si>
  <si>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</si>
  <si>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</si>
  <si>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</si>
  <si>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</si>
  <si>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</si>
  <si>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</si>
  <si>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染色形态分析加收5元</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</si>
  <si>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</si>
  <si>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</si>
  <si>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</si>
  <si>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</si>
  <si>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</si>
  <si>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</si>
  <si>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</si>
  <si>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</si>
  <si>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</si>
  <si>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</si>
  <si>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</si>
  <si>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</si>
  <si>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</si>
  <si>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精子尾部低渗肿胀试验</t>
  </si>
  <si>
    <t>通过精子尾部低渗肿胀试验评估精子膜功能</t>
  </si>
  <si>
    <t>精浆果糖定量测定</t>
  </si>
  <si>
    <t>定量检测，吲哚法</t>
  </si>
  <si>
    <t>精液卵磷脂测定</t>
  </si>
  <si>
    <t>精液渗透压测定</t>
  </si>
  <si>
    <t>精子速度激光测定</t>
  </si>
  <si>
    <t>精子爬高试验</t>
  </si>
  <si>
    <t>精子顶体酶活性定量测定</t>
  </si>
  <si>
    <t>定量测定精子顶体酶活性，改良Kennedy法。</t>
  </si>
  <si>
    <t>精浆弹性硬蛋白酶定量测定</t>
  </si>
  <si>
    <t>精浆（全精）乳酸脱氢酶X同工酶定量检测</t>
  </si>
  <si>
    <t>精浆中性a-葡萄糖苷酶活性测定</t>
  </si>
  <si>
    <t>定量检测，酶法</t>
  </si>
  <si>
    <t>精液白细胞过氧化物酶染色检查</t>
  </si>
  <si>
    <t>精浆锌测定</t>
  </si>
  <si>
    <t>精浆柠檬酸测定</t>
  </si>
  <si>
    <t>精子膜表面抗体免疫珠试验</t>
  </si>
  <si>
    <t>包括IgG、IgA、IgM</t>
  </si>
  <si>
    <t>精子膜凝集素受体定量检测</t>
  </si>
  <si>
    <t>抗精子膜抗体混合凝集试验</t>
  </si>
  <si>
    <t>精液质量与功能分析</t>
  </si>
  <si>
    <t>总精子密度，精子活率（a＋b＋c），快速前向运动精子率（a），慢速前向运动精子率（b），非前向运动精子率（c），不运动精子率（d），形态正常精子率，活动精子密度（MsC），前向运动精子密度（PMsC），有效精子密度（FsC），精子平均运动速率，总精子量，活动精子量，前向运动精子量，有效精子量，精子活动指数（sMI）</t>
  </si>
  <si>
    <t>精子凝集试验</t>
  </si>
  <si>
    <t>母乳成份分析</t>
  </si>
  <si>
    <t>含总能量、蛋白质、脂肪、乳糖和脱脂干物质等。</t>
  </si>
  <si>
    <t>s25010401</t>
  </si>
  <si>
    <t>计算机辅助精子分析</t>
  </si>
  <si>
    <t>含精子密度、活动率、活动力、形态、运动轨迹等</t>
  </si>
  <si>
    <t>2.临床血液学检查</t>
  </si>
  <si>
    <t>骨髓检查及常用染色技术</t>
  </si>
  <si>
    <t>骨髓涂片细胞学检验</t>
  </si>
  <si>
    <t>含骨髓增生程度判断、有核细胞分类计数、 细胞形态学检验、特殊细胞、寄生虫检查、骨髓巨核细胞计数</t>
  </si>
  <si>
    <t>骨髓有核细胞计数</t>
  </si>
  <si>
    <t>造血干细胞计数</t>
  </si>
  <si>
    <t>骨髓造血祖细胞培养</t>
  </si>
  <si>
    <t>包括粒－单系、红细胞系</t>
  </si>
  <si>
    <t>白血病免疫分型</t>
  </si>
  <si>
    <t>指流式细胞仪法</t>
  </si>
  <si>
    <t>指酶免法</t>
  </si>
  <si>
    <t>每加一个抗体</t>
  </si>
  <si>
    <t>指荧光显微镜法</t>
  </si>
  <si>
    <t>骨髓特殊染色及酶组织化学染色检查</t>
  </si>
  <si>
    <t>每种特殊染色计为一项</t>
  </si>
  <si>
    <t>白血病抗原检测</t>
  </si>
  <si>
    <t>白血病残留病灶检测</t>
  </si>
  <si>
    <t>粒细胞集落刺激因子测定</t>
  </si>
  <si>
    <t>造血干细胞移植后植活状态定量分析</t>
  </si>
  <si>
    <t>样本类型：骨髓、血液。指脱氧核糖核酸(DNA)指纹图。收集造血干细胞移植后患者外周血或骨髓标本、患者移植前外周血(或口腔黏膜)、供者外周血标本，提取脱氧核糖核酸(DNA)，扩增后进行定性分析。审核结果，录入实验室信息系统或人工登记，发送报告；按规定处理废弃物；接受临床相关咨询。</t>
  </si>
  <si>
    <t>限支付血液系统疾病</t>
  </si>
  <si>
    <t>细胞周期分析</t>
  </si>
  <si>
    <t>样本类型：血液、骨髓、脑脊液。样本采集，抗凝，稀释，免疫荧光染色，计数，审核结果，录入实验室信息系统或人工登记，发送报告；按规定处理废弃物；接受临床相关咨询。</t>
  </si>
  <si>
    <t>s250201001</t>
  </si>
  <si>
    <t>造血干细胞检测</t>
  </si>
  <si>
    <t>s250201002</t>
  </si>
  <si>
    <t>骨髓直接抗人球蛋白试验</t>
  </si>
  <si>
    <t>溶血检查</t>
  </si>
  <si>
    <t>红细胞包涵体检查</t>
  </si>
  <si>
    <t>血浆游离血红蛋白测定</t>
  </si>
  <si>
    <t>血清结合珠蛋白测定(HP)</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</si>
  <si>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</si>
  <si>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</si>
  <si>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</si>
  <si>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</si>
  <si>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</si>
  <si>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</si>
  <si>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</si>
  <si>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</si>
  <si>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</si>
  <si>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</si>
  <si>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</si>
  <si>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</si>
  <si>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</si>
  <si>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</si>
  <si>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</si>
  <si>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</si>
  <si>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</si>
  <si>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</si>
  <si>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</si>
  <si>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</si>
  <si>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</si>
  <si>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</si>
  <si>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</si>
  <si>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</si>
  <si>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</si>
  <si>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</si>
  <si>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</si>
  <si>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</si>
  <si>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</si>
  <si>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血红蛋白C试验</t>
  </si>
  <si>
    <r>
      <rPr>
        <sz val="10"/>
        <color theme="1"/>
        <rFont val="宋体"/>
        <charset val="134"/>
      </rPr>
      <t>血红蛋白s溶解度试验</t>
    </r>
    <r>
      <rPr>
        <sz val="10"/>
        <color indexed="8"/>
        <rFont val="Arial"/>
        <charset val="0"/>
      </rPr>
      <t>_x001a_</t>
    </r>
  </si>
  <si>
    <t>直接抗人球蛋白试验(Coombs')</t>
  </si>
  <si>
    <t>包括IgG、IgA、IgM、C3等不同球蛋白、补体成分</t>
  </si>
  <si>
    <t>间接抗人球蛋白试验</t>
  </si>
  <si>
    <t>红细胞电泳测定</t>
  </si>
  <si>
    <t>红细胞膜蛋白电泳测定</t>
  </si>
  <si>
    <t>肽链裂解试验</t>
  </si>
  <si>
    <t>新生儿溶血症筛查</t>
  </si>
  <si>
    <t>指卡式法</t>
  </si>
  <si>
    <t>红细胞九分图分析</t>
  </si>
  <si>
    <t>红细胞游离原卟啉测定</t>
  </si>
  <si>
    <t>磷酸葡萄糖异构酶测定(GPI)</t>
  </si>
  <si>
    <t>酶免法</t>
  </si>
  <si>
    <t>磷酸葡萄糖变位酶（PGM）测定</t>
  </si>
  <si>
    <t>凝血检查</t>
  </si>
  <si>
    <t>血小板相关免疫球蛋白(PAIg)测定</t>
  </si>
  <si>
    <t>包括PAIgG、IgA、IgM等</t>
  </si>
  <si>
    <t>血小板相关补体C3测定(PAC3)</t>
  </si>
  <si>
    <t>抗血小板膜糖蛋白自身抗体测定</t>
  </si>
  <si>
    <t>包括Ⅱb/Ⅲa、Ⅰb/IX</t>
  </si>
  <si>
    <t>血小板纤维蛋白原受体检测(FIBR)</t>
  </si>
  <si>
    <t>血小板膜α颗粒膜蛋白140测定(GMP－140)</t>
  </si>
  <si>
    <t>毛细血管脆性试验</t>
  </si>
  <si>
    <t>阿斯匹林耐量试验(ATT)</t>
  </si>
  <si>
    <t>血管性假性血友病因子(VWF)抗原测定</t>
  </si>
  <si>
    <t>血管性假性血友病因子（VWF）测定</t>
  </si>
  <si>
    <t>全自动血凝仪定量测定</t>
  </si>
  <si>
    <t>血管性血友病因子(VWF)活性测定</t>
  </si>
  <si>
    <t>样本类型：血液。样本采集，分离血浆，加入试剂，测定，审核结果，录入实验室信息系统或人工登记，发送报告；按规定处理废弃物；接受临床相关咨询。</t>
  </si>
  <si>
    <t>血浆内皮素测定(ET)</t>
  </si>
  <si>
    <t>血小板粘附功能测定(PAdT)</t>
  </si>
  <si>
    <t>血小板聚集功能测定(PAgT)</t>
  </si>
  <si>
    <t>瑞斯托霉素诱导血小板聚集测定</t>
  </si>
  <si>
    <t>血小板第3因子有效性测定(PF3)</t>
  </si>
  <si>
    <t>血小板第4因子有效性测定(PF4)</t>
  </si>
  <si>
    <t>血小板寿命测定</t>
  </si>
  <si>
    <t>血小板钙流测定</t>
  </si>
  <si>
    <t>血浆β—血小板球蛋白测定</t>
  </si>
  <si>
    <t>血块收缩试验</t>
  </si>
  <si>
    <t>血浆血栓烷B2测定(TXB2)</t>
  </si>
  <si>
    <t>血浆凝血酶原时间测定(PT)</t>
  </si>
  <si>
    <t>全血凝血酶原时间测定(PT+INR)</t>
  </si>
  <si>
    <t>全血干式定量快速法</t>
  </si>
  <si>
    <t>复钙时间测定及其纠正试验</t>
  </si>
  <si>
    <t>每个纠正物为一项</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</si>
  <si>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</si>
  <si>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</si>
  <si>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</si>
  <si>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</si>
  <si>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</si>
  <si>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</si>
  <si>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</si>
  <si>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</si>
  <si>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</si>
  <si>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</si>
  <si>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包括因子Ⅱ、V、Ⅶ、Ⅷ、IX、X、XI、XII、XIII</t>
  </si>
  <si>
    <t>每种因子检测计费一次</t>
  </si>
  <si>
    <t>包括Ⅱ，Ⅴ，Ⅶ，Ⅷ，Ⅸ，Ⅹ，Ⅺ，Ⅻ，ⅫⅠ等因子，全自动血凝仪定量测定</t>
  </si>
  <si>
    <t>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</si>
  <si>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</si>
  <si>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</si>
  <si>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</si>
  <si>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</si>
  <si>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</si>
  <si>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</si>
  <si>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</si>
  <si>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</si>
  <si>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</si>
  <si>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</si>
  <si>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</si>
  <si>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</si>
  <si>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</si>
  <si>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</si>
  <si>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</si>
  <si>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</si>
  <si>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</si>
  <si>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</si>
  <si>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血浆肝素含量测定</t>
  </si>
  <si>
    <t>血浆蛋白C活性测定(PC)</t>
  </si>
  <si>
    <t>血浆蛋白抗原测定</t>
  </si>
  <si>
    <t>全自动血凝仪测定。包括蛋白s（Ps）、蛋白C(PC)、狼疮抗凝物质等的活性和抗原测定。</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</si>
  <si>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</si>
  <si>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</si>
  <si>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</si>
  <si>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</si>
  <si>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</si>
  <si>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</si>
  <si>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</si>
  <si>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</si>
  <si>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</si>
  <si>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</si>
  <si>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血浆凝血酶原片段1+2检测(F1+2)</t>
  </si>
  <si>
    <t>血浆纤维蛋白肽Bβ1—42和BP15—42检测(FPBβ1-42.FPBβ1-42)</t>
  </si>
  <si>
    <t>血浆纤溶酶—抗纤溶酶复合物测定（PAP）</t>
  </si>
  <si>
    <t>纤维蛋白(原)降解产物测定(FDP)</t>
  </si>
  <si>
    <t>标本每稀释一个浓度另计费一次</t>
  </si>
  <si>
    <t>纤维蛋白（原）降解产物（FDP）全定量测定</t>
  </si>
  <si>
    <t>全自动血凝仪测定</t>
  </si>
  <si>
    <t>血浆D—二聚体测定（D—Dimer）</t>
  </si>
  <si>
    <t>血浆D-二聚体测定（D-Dimer）</t>
  </si>
  <si>
    <t>α2-巨球蛋白测定</t>
  </si>
  <si>
    <t>指单扩法或免疫法</t>
  </si>
  <si>
    <t>人类白细胞抗原B27测定(HLA—B27)</t>
  </si>
  <si>
    <t>体外血栓形成试验</t>
  </si>
  <si>
    <t>红细胞流变特性检测</t>
  </si>
  <si>
    <t>含红细胞取向、变形、脆性、松驰等</t>
  </si>
  <si>
    <t>全血粘度测定</t>
  </si>
  <si>
    <t>包括高切、中切、低切</t>
  </si>
  <si>
    <t>血浆粘度测定</t>
  </si>
  <si>
    <t>血小板ATP释放试验</t>
  </si>
  <si>
    <t>纤维蛋白肽A检测</t>
  </si>
  <si>
    <t>肝素辅因子II活性测定</t>
  </si>
  <si>
    <t>低分子肝素测定(LMWH)</t>
  </si>
  <si>
    <t>血浆激肽释放酶原测定</t>
  </si>
  <si>
    <t>简易凝血活酶纠正试验</t>
  </si>
  <si>
    <t>纤维蛋白溶解试验</t>
  </si>
  <si>
    <t>血栓弹力图试验（TEG）</t>
  </si>
  <si>
    <t>样本类型：血液。标本采集，上样，加入试剂，血浆弹力仪测定结果，报告结果。</t>
  </si>
  <si>
    <t>肾上腺素诱导血小板聚集</t>
  </si>
  <si>
    <t>花生四烯酸诱导血小板聚集</t>
  </si>
  <si>
    <t>二磷酸腺苷诱导血小板聚集</t>
  </si>
  <si>
    <t>胶原诱导血小板聚集</t>
  </si>
  <si>
    <t>瑞斯托霉素诱导血小板聚集</t>
  </si>
  <si>
    <t>s250203001</t>
  </si>
  <si>
    <t>全血D-二聚体定量测定(D-Dimer)</t>
  </si>
  <si>
    <t>金标法</t>
  </si>
  <si>
    <t>s250203002</t>
  </si>
  <si>
    <t xml:space="preserve">干式法   </t>
  </si>
  <si>
    <t>s250203003</t>
  </si>
  <si>
    <t>人类白细胞抗原B27测定（HLA-B27）</t>
  </si>
  <si>
    <t>3.临床化学检查</t>
  </si>
  <si>
    <t>蛋白质测定</t>
  </si>
  <si>
    <t>血清总蛋白测定</t>
  </si>
  <si>
    <t>血清白蛋白测定</t>
  </si>
  <si>
    <t>血清粘蛋白测定</t>
  </si>
  <si>
    <t>血清蛋白电泳</t>
  </si>
  <si>
    <t>免疫固定电泳</t>
  </si>
  <si>
    <t>包括血清或尿</t>
  </si>
  <si>
    <t>血清前白蛋白测定</t>
  </si>
  <si>
    <t>血清转铁蛋白测定</t>
  </si>
  <si>
    <t>血清铁蛋白测定</t>
  </si>
  <si>
    <t>血清铁蛋白+酸性铁蛋白测定</t>
  </si>
  <si>
    <t>可溶性转铁蛋白受体测定</t>
  </si>
  <si>
    <t>脑脊液总蛋白测定</t>
  </si>
  <si>
    <t>脑脊液寡克隆电泳分析</t>
  </si>
  <si>
    <t>脑脊液白蛋白测定</t>
  </si>
  <si>
    <t>脑脊液IgG测定</t>
  </si>
  <si>
    <t>散射比浊法</t>
  </si>
  <si>
    <t>α1抗胰蛋白酶</t>
  </si>
  <si>
    <t>α巨球蛋白测定</t>
  </si>
  <si>
    <t>超敏C反应蛋白测定</t>
  </si>
  <si>
    <t>超敏C反应蛋白测定(定性）</t>
  </si>
  <si>
    <t>超敏C反应蛋白测定（定量）</t>
  </si>
  <si>
    <t>视黄醇结合蛋白测定</t>
  </si>
  <si>
    <t>血清淀粉样蛋白测定(sAA)</t>
  </si>
  <si>
    <t>阿尔茨海默相关神经丝蛋白（AD7C-NTP）检测</t>
  </si>
  <si>
    <t>样本类型：尿液。样本采集、签收、处理，检测样本，质控，审核结果，录入实验室信息系统或人工登记。发送报告；按规定处理废弃物；接受临床相关咨询。</t>
  </si>
  <si>
    <t>糖及其代谢物测定</t>
  </si>
  <si>
    <t>葡萄糖测定</t>
  </si>
  <si>
    <t>包括血清、脑脊液、尿标本</t>
  </si>
  <si>
    <t>血清果糖胺测定</t>
  </si>
  <si>
    <t>指糖化血清蛋白测定</t>
  </si>
  <si>
    <t>糖化血红蛋白测定</t>
  </si>
  <si>
    <t>床旁糖化血红蛋白测定</t>
  </si>
  <si>
    <t>s250302001</t>
  </si>
  <si>
    <t>糖化血红蛋白定量测定</t>
  </si>
  <si>
    <t>比色法、金标法</t>
  </si>
  <si>
    <t>全血半乳糖测定</t>
  </si>
  <si>
    <t>尿半乳糖测定</t>
  </si>
  <si>
    <t>血清果糖测定</t>
  </si>
  <si>
    <t>木糖测定</t>
  </si>
  <si>
    <t>血清唾液酸测定</t>
  </si>
  <si>
    <t>血浆乳酸测定</t>
  </si>
  <si>
    <t>包括体液、分泌物标本</t>
  </si>
  <si>
    <t>全血乳酸测定</t>
  </si>
  <si>
    <t>全血丙酮酸测定</t>
  </si>
  <si>
    <t>血脂及脂蛋白测定</t>
  </si>
  <si>
    <t>血清总胆固醇测定</t>
  </si>
  <si>
    <t>血清甘油三酯测定</t>
  </si>
  <si>
    <t>血清磷脂测定</t>
  </si>
  <si>
    <t>血清高密度脂蛋白胆固醇测定</t>
  </si>
  <si>
    <t>血清低密度脂蛋白胆固醇测定</t>
  </si>
  <si>
    <t>血清脂蛋白电泳分析</t>
  </si>
  <si>
    <t>包括脂质、染胆固醇</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</si>
  <si>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</si>
  <si>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</si>
  <si>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</si>
  <si>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</si>
  <si>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</si>
  <si>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</si>
  <si>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</si>
  <si>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</si>
  <si>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</si>
  <si>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</si>
  <si>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</si>
  <si>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血酮体测定</t>
  </si>
  <si>
    <t>包括血酮体快速测定，定性</t>
  </si>
  <si>
    <t>包括血酮体快速测定，定量</t>
  </si>
  <si>
    <t>氧化低密度脂蛋白定量测定</t>
  </si>
  <si>
    <t>脂蛋白相关磷脂酶A2（Lp-PLA2）测定</t>
  </si>
  <si>
    <t>样本类型：血液。样本采集、签收、处理，加免疫试剂，温育，检测，质控，审核结果，录入实验室信息系统或人工登记，发送报告；按规定处理废弃物；接受临床相关咨询。</t>
  </si>
  <si>
    <t>P</t>
  </si>
  <si>
    <t>小而密低密度脂蛋白测定</t>
  </si>
  <si>
    <t>样本类型：血液。样本收集、接收、前处理，试剂和仪器准备，定标和质控，检测样本和复检，审核结果，录入实验室信息系统或人工登记，发送报告，按规定处理废弃物，接受临床相关咨询。</t>
  </si>
  <si>
    <t>无机元素测定</t>
  </si>
  <si>
    <t>包括血、尿、脑脊液等标本的无机元素测定</t>
  </si>
  <si>
    <t>钾测定</t>
  </si>
  <si>
    <t>钠测定</t>
  </si>
  <si>
    <t>氯测定</t>
  </si>
  <si>
    <t>钙测定</t>
  </si>
  <si>
    <t>无机磷测定</t>
  </si>
  <si>
    <t>镁测定</t>
  </si>
  <si>
    <t>铁测定</t>
  </si>
  <si>
    <t>血清总铁结合力测定</t>
  </si>
  <si>
    <t>全血铅测定</t>
  </si>
  <si>
    <t>血清碳酸氢盐(HCO3)测定</t>
  </si>
  <si>
    <t>含血清总二氧化碳(TCO2)测定</t>
  </si>
  <si>
    <t>血一氧化碳分析</t>
  </si>
  <si>
    <t>血一氧化氮分析</t>
  </si>
  <si>
    <t>微量元素测定</t>
  </si>
  <si>
    <t>包括铜、硒、锌、锶、镉、汞、铝、锰、钼、锂、砷、碘等</t>
  </si>
  <si>
    <t>每种元素计费一次</t>
  </si>
  <si>
    <t>血清游离钙测定</t>
  </si>
  <si>
    <t>s250304001</t>
  </si>
  <si>
    <t>全血干式血气及离子分析</t>
  </si>
  <si>
    <t>肝病的实验诊断</t>
  </si>
  <si>
    <t>血清总胆红素测定</t>
  </si>
  <si>
    <t>血清直接胆红素测定</t>
  </si>
  <si>
    <t>血清δ-胆红素测定</t>
  </si>
  <si>
    <t>血清总胆汁酸测定</t>
  </si>
  <si>
    <t>血浆氨测定</t>
  </si>
  <si>
    <t>干化学法</t>
  </si>
  <si>
    <t>血清丙氨酸氨基转移酶测定</t>
  </si>
  <si>
    <t>血清天门冬氨酸氨基转移酶测定</t>
  </si>
  <si>
    <t>血清γ-谷氨酰基转移酶测定</t>
  </si>
  <si>
    <t>血清γ-谷氨酰基转移酶同工酶电泳</t>
  </si>
  <si>
    <t>血清碱性磷酸酶测定</t>
  </si>
  <si>
    <t>血清碱性磷酸酶同工酶电泳分析</t>
  </si>
  <si>
    <t>血清骨型碱性磷酶质量测定</t>
  </si>
  <si>
    <t>血清胆碱脂酶测定</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</si>
  <si>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</si>
  <si>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</si>
  <si>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</si>
  <si>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</si>
  <si>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</si>
  <si>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</si>
  <si>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</si>
  <si>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</si>
  <si>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</si>
  <si>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</si>
  <si>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</si>
  <si>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</si>
  <si>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血清谷草转氨酶线粒体同功酶（AsTm）测定</t>
  </si>
  <si>
    <t>免疫抑制法</t>
  </si>
  <si>
    <t>谷胱苷肽还原酶测定</t>
  </si>
  <si>
    <t>血清谷氨酸脱氢酶测定</t>
  </si>
  <si>
    <t>糖缺失性转铁蛋白（CDT）检测</t>
  </si>
  <si>
    <t>人Ⅲ型前胶原肽(PⅢP)测定</t>
  </si>
  <si>
    <t>胎儿纤维连接蛋白检测</t>
  </si>
  <si>
    <t>快速血氨测定</t>
  </si>
  <si>
    <t>肝纤维化四项检测</t>
  </si>
  <si>
    <t>包括Ⅲ胶原N层粘连蛋白定量、层粘连蛋白定量、透明质酸定量、Ⅳ胶原定量测定。</t>
  </si>
  <si>
    <t>γ-谷氨酰基转移酶同工酶II测定</t>
  </si>
  <si>
    <t>s250305001</t>
  </si>
  <si>
    <t>血清基质金属蛋白酶测定</t>
  </si>
  <si>
    <t>s250305002</t>
  </si>
  <si>
    <t>吲哚菁绿试验</t>
  </si>
  <si>
    <t>心肌疾病的实验诊断</t>
  </si>
  <si>
    <t>血清肌酸激酶测定</t>
  </si>
  <si>
    <t>血清肌酸激酶－MB同工酶活性测定</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</si>
  <si>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</si>
  <si>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</si>
  <si>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</si>
  <si>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</si>
  <si>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</si>
  <si>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</si>
  <si>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</si>
  <si>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血清肌钙蛋白Ⅰ测定</t>
  </si>
  <si>
    <t>血清肌红蛋白测定</t>
  </si>
  <si>
    <t>血同型半胱氨酸测定</t>
  </si>
  <si>
    <t>缺血修饰（IMA）白蛋白测定</t>
  </si>
  <si>
    <t>心肌标志物测定</t>
  </si>
  <si>
    <t>包括：肌钙蛋白I、肌红蛋白、肌酸激酶MB同工酶</t>
  </si>
  <si>
    <t>微粒子化学发光法、电化学发光法、增强化学发光法。</t>
  </si>
  <si>
    <t>B型钠尿肽(BNP)测定</t>
  </si>
  <si>
    <t>样本类型：血液。样本采集、签收、处理，定标和质控，检测样本，审核结果，录入实验室信息系统或人工登记，发送报告；按规定处理废弃物；接受临床相关咨询。</t>
  </si>
  <si>
    <t>1、原s250306002、250306012取消；
2、酶标记法80元。</t>
  </si>
  <si>
    <t>B型钠尿肽前体(PRO-BNP)测定</t>
  </si>
  <si>
    <t>酶标记法80元。</t>
  </si>
  <si>
    <t>s250306003</t>
  </si>
  <si>
    <t>电化学发光法检测心肌标志物</t>
  </si>
  <si>
    <t>包括检测地高辛、洋地黄、肌红蛋白、血清肌钙蛋白T、肌酸激酶同工酶定量测定</t>
  </si>
  <si>
    <t>s250306004</t>
  </si>
  <si>
    <t>全血肌钙蛋白T快速定量测定</t>
  </si>
  <si>
    <t>肾脏疾病的实验诊断</t>
  </si>
  <si>
    <t>尿素测定</t>
  </si>
  <si>
    <t>包括血清或尿标本</t>
  </si>
  <si>
    <t>肌酐测定</t>
  </si>
  <si>
    <t>内生肌酐清除率试验</t>
  </si>
  <si>
    <t>指甲肌酐测定</t>
  </si>
  <si>
    <t>血清尿酸测定</t>
  </si>
  <si>
    <t>尿微量白蛋白测定</t>
  </si>
  <si>
    <t>尿微量白蛋白全定量测定</t>
  </si>
  <si>
    <t>散射比浊法定量测定</t>
  </si>
  <si>
    <t>尿转铁蛋白测定</t>
  </si>
  <si>
    <t>尿α1微量球蛋白测定</t>
  </si>
  <si>
    <t>β2微球蛋白测定</t>
  </si>
  <si>
    <t>尿蛋白电泳分析</t>
  </si>
  <si>
    <t>琼脂糖凝胶电泳法</t>
  </si>
  <si>
    <t>尿N-酰-β-D-氨基葡萄糖苷酶测定</t>
  </si>
  <si>
    <t>尿β-D-半乳糖苷酶测定</t>
  </si>
  <si>
    <t>尿γ-谷氨酰转移酶测定</t>
  </si>
  <si>
    <t>尿丙氨酰氨基肽酶</t>
  </si>
  <si>
    <t>尿亮氨酰氨基肽酶</t>
  </si>
  <si>
    <t>尿碱性磷酶测定</t>
  </si>
  <si>
    <t>尿浓缩稀释试验</t>
  </si>
  <si>
    <t>原250102019项目和价格取消。</t>
  </si>
  <si>
    <t>酸负荷试验</t>
  </si>
  <si>
    <t>碱负荷试验</t>
  </si>
  <si>
    <t>尿碳酸氢盐(HCO3)测定</t>
  </si>
  <si>
    <t>尿氨测定</t>
  </si>
  <si>
    <t>尿可滴定酸测定</t>
  </si>
  <si>
    <t>尿结石成份化学分析</t>
  </si>
  <si>
    <t>尿结石成份红外光谱分析</t>
  </si>
  <si>
    <t>含粉碎结石、KBr压片等步骤</t>
  </si>
  <si>
    <t>尿尿酸测定</t>
  </si>
  <si>
    <t>尿草酸测定</t>
  </si>
  <si>
    <t>尿透明质酸测定</t>
  </si>
  <si>
    <t>超氧化物歧化酶(sOD)测定</t>
  </si>
  <si>
    <t>血清胱抑素（CystatinC)测定</t>
  </si>
  <si>
    <t>T-H糖蛋白测定</t>
  </si>
  <si>
    <t>血、尿、体液晶体渗透量测定</t>
  </si>
  <si>
    <t>尿红细胞形态分析</t>
  </si>
  <si>
    <t>尿正常红细胞和异常红细胞</t>
  </si>
  <si>
    <t>尿中性粒细胞明胶酶相关脂质运载蛋白酶（NGAL）测定</t>
  </si>
  <si>
    <t>s250307001</t>
  </si>
  <si>
    <t>免疫荧光抗体包裹尿细菌试验</t>
  </si>
  <si>
    <t>s250307002</t>
  </si>
  <si>
    <t>尿微量白蛋白定量测定</t>
  </si>
  <si>
    <t>报告尿mAlb/gCr比值时应另加尿肌酐测定费用。</t>
  </si>
  <si>
    <t>其它血清酶类测定</t>
  </si>
  <si>
    <t>血清酸性磷酸酶测定</t>
  </si>
  <si>
    <t>血清酒石酸抑制酸性磷酸酶测定</t>
  </si>
  <si>
    <t>快速干式生化分析</t>
  </si>
  <si>
    <t>血清前列腺酸性磷酸酶质量测定</t>
  </si>
  <si>
    <t>淀粉酶测定</t>
  </si>
  <si>
    <t>包括血清或尿标本等</t>
  </si>
  <si>
    <t>血清淀粉酶同工酶电泳</t>
  </si>
  <si>
    <t>胰淀粉酶测定</t>
  </si>
  <si>
    <t>血清脂肪酶测定</t>
  </si>
  <si>
    <t>血清血管紧张转化酶测定</t>
  </si>
  <si>
    <t>血清骨钙素测定</t>
  </si>
  <si>
    <t>醛缩酶测定</t>
  </si>
  <si>
    <t>化学药物用药指导的基因检测</t>
  </si>
  <si>
    <t>可检测CYP2C9、CYP2C19、CYP2D6、CYP3A4基因等。样本采集、签收、处理（据标本类型不同进行相应的前处理），提取基因组DNA，与质控品、阴阳性对照和内参同时 扩增，分析扩增产物或杂交或测序等，进行基因分析，判断并审核结果，录入实验室 信息系统或人工登记，发送报告；按规定处理废弃物；接受临床相关咨询。</t>
  </si>
  <si>
    <t>每个
位点</t>
  </si>
  <si>
    <t>尿胰蛋白酶原-2测定</t>
  </si>
  <si>
    <t>s250308001</t>
  </si>
  <si>
    <t>电化学发光法检测骨标志物</t>
  </si>
  <si>
    <t>包括检测B-胶原特殊序列、骨钙素</t>
  </si>
  <si>
    <t>维生素、氨基酸与血药浓度测定</t>
  </si>
  <si>
    <t>25羟维生素D测定</t>
  </si>
  <si>
    <t>1，25双羟维生素D测定</t>
  </si>
  <si>
    <t>叶酸测定</t>
  </si>
  <si>
    <t>血清维生素测定</t>
  </si>
  <si>
    <t>包括维生素D以外的各类维生素</t>
  </si>
  <si>
    <t>指环孢酶素</t>
  </si>
  <si>
    <t>血清药物浓度测定</t>
  </si>
  <si>
    <t>每种药物</t>
  </si>
  <si>
    <t>各类滥用药物筛查</t>
  </si>
  <si>
    <t>每类为一项</t>
  </si>
  <si>
    <t>血清各类氨基酸测定</t>
  </si>
  <si>
    <t>血清乙醇测定</t>
  </si>
  <si>
    <t>中枢神经特异蛋白(s100β)测定</t>
  </si>
  <si>
    <t>尿羟脯氨酸测定</t>
  </si>
  <si>
    <t>全血免疫抑制剂浓度测定</t>
  </si>
  <si>
    <t>指普乐可复、雷帕霉素等</t>
  </si>
  <si>
    <t>s250309001</t>
  </si>
  <si>
    <t>电化学发光法检测贫血标志物</t>
  </si>
  <si>
    <t>包括检测维生素B12、叶酸、红细胞内叶酸、铁蛋白</t>
  </si>
  <si>
    <t>s250309002</t>
  </si>
  <si>
    <t>血药浓度检测</t>
  </si>
  <si>
    <t>各种免疫学方法</t>
  </si>
  <si>
    <t>激素测定</t>
  </si>
  <si>
    <t>血清促甲状腺激素测定</t>
  </si>
  <si>
    <t>化学发光法</t>
  </si>
  <si>
    <t>血清泌乳素测定</t>
  </si>
  <si>
    <t>血清生长激素测定</t>
  </si>
  <si>
    <t>血清促卵泡刺激素测定</t>
  </si>
  <si>
    <t>血清促黄体生成素测定</t>
  </si>
  <si>
    <t>血清促肾上腺皮质激素测定</t>
  </si>
  <si>
    <t>抗利尿激素测定</t>
  </si>
  <si>
    <t>降钙素测定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</si>
  <si>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</si>
  <si>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</si>
  <si>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</si>
  <si>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</si>
  <si>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</si>
  <si>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</si>
  <si>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</si>
  <si>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</si>
  <si>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</si>
  <si>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</si>
  <si>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</si>
  <si>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</si>
  <si>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</si>
  <si>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</si>
  <si>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</si>
  <si>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</si>
  <si>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</si>
  <si>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</si>
  <si>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</si>
  <si>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</si>
  <si>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</si>
  <si>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</si>
  <si>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</si>
  <si>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</si>
  <si>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</si>
  <si>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</si>
  <si>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</si>
  <si>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雌二醇测定</t>
  </si>
  <si>
    <t>孕酮测定</t>
  </si>
  <si>
    <t>人绒毛膜促性腺激素测定</t>
  </si>
  <si>
    <t>包括血清或尿，各种免疫学方法</t>
  </si>
  <si>
    <t>包括血清或尿，化学发光法</t>
  </si>
  <si>
    <t>血清胰岛素测定</t>
  </si>
  <si>
    <t>血清胰高血糖测定</t>
  </si>
  <si>
    <t>血清C肽测定</t>
  </si>
  <si>
    <t>C肽兴奋试验</t>
  </si>
  <si>
    <t>血清抗谷氨酸脱羧酶抗体测定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</si>
  <si>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</si>
  <si>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</si>
  <si>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</si>
  <si>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</si>
  <si>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</si>
  <si>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</si>
  <si>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</si>
  <si>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</si>
  <si>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</si>
  <si>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激素类及其它</t>
  </si>
  <si>
    <t>包括激素类、感染免疫类、心肌标志物类、维生素类、贫血类、血药浓度类、甲状腺球蛋白及甲状腺相关抗体、总IgE、CEA、AFP、白介素IL-6、促红细胞生成素（EPO）等检测，不包括乙肝五项定性。</t>
  </si>
  <si>
    <t>微粒子化学发光法、电化学发光法、增强化学发光法，原250310065和250310066废止。</t>
  </si>
  <si>
    <t>降钙素原检测（PCT）</t>
  </si>
  <si>
    <t>降钙素原(PCT)定量检测</t>
  </si>
  <si>
    <t>血清胃泌素释放肽前体（ProGRP)测定</t>
  </si>
  <si>
    <t>生长抑素测定</t>
  </si>
  <si>
    <t>促胰液素测定</t>
  </si>
  <si>
    <t>组织胺测定</t>
  </si>
  <si>
    <t>促肾上腺皮质激素测定（ACTH）</t>
  </si>
  <si>
    <t>电化学发光法</t>
  </si>
  <si>
    <t>妊娠相关性血浆蛋白A测定</t>
  </si>
  <si>
    <t>游离β绒毛膜促性腺激素测定</t>
  </si>
  <si>
    <t>抗甲状腺球蛋白抗体（Anti-TG）/Anti-TPO</t>
  </si>
  <si>
    <t>促甲状腺受体抗体（TsHR-Ab）</t>
  </si>
  <si>
    <t>人脂联素定量检测</t>
  </si>
  <si>
    <t>胃泌素-17检测</t>
  </si>
  <si>
    <t>s250310001</t>
  </si>
  <si>
    <t>人胰岛素样生长因子-I测定（IGF-I）</t>
  </si>
  <si>
    <t>s250310002</t>
  </si>
  <si>
    <t>血儿茶酚胺(CA)测定</t>
  </si>
  <si>
    <t>放免法</t>
  </si>
  <si>
    <t>s250310003</t>
  </si>
  <si>
    <t>3-甲氧基肾上腺素测定</t>
  </si>
  <si>
    <t>s250310004</t>
  </si>
  <si>
    <t>3-甲氧基去肾上腺素测定</t>
  </si>
  <si>
    <t>s250310005</t>
  </si>
  <si>
    <t>电化学发光法检测C-肽</t>
  </si>
  <si>
    <t>s250310006</t>
  </si>
  <si>
    <t>电化学发光法检测内分泌</t>
  </si>
  <si>
    <t>包括检测性激素结合球蛋白(sHBG)、硫酸脱氢表雄甾酮、可的松。</t>
  </si>
  <si>
    <t>s250310007</t>
  </si>
  <si>
    <t>甲状旁腺素(PTH)测定</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</si>
  <si>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</si>
  <si>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</si>
  <si>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</si>
  <si>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</si>
  <si>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</si>
  <si>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</si>
  <si>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</si>
  <si>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</si>
  <si>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</si>
  <si>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总Ⅰ型胶原氨基延长肽测定（P1NP）</t>
  </si>
  <si>
    <t>25-羟基维生素D3测定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</si>
  <si>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</si>
  <si>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</si>
  <si>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</si>
  <si>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</si>
  <si>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</si>
  <si>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</si>
  <si>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</si>
  <si>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</si>
  <si>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</si>
  <si>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</si>
  <si>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</si>
  <si>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</si>
  <si>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</si>
  <si>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</si>
  <si>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</si>
  <si>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</si>
  <si>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</si>
  <si>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t>
  </si>
  <si>
    <t>溶菌酶测定</t>
  </si>
  <si>
    <t>抗淋巴细胞抗体试验</t>
  </si>
  <si>
    <t>肥大细胞脱颗粒试验</t>
  </si>
  <si>
    <t>B因子测定</t>
  </si>
  <si>
    <t>总补体测定(CH50)</t>
  </si>
  <si>
    <t>单项补体测定</t>
  </si>
  <si>
    <t>包括C1q、C1r、C1s、C3－C9</t>
  </si>
  <si>
    <t>补体1抑制因子测定</t>
  </si>
  <si>
    <t>C3裂解产物测定(C3sP)</t>
  </si>
  <si>
    <t>免疫球蛋白定量测定</t>
  </si>
  <si>
    <t>包括IgA，IgG，IgM，IgD，IgE</t>
  </si>
  <si>
    <t>免疫球蛋白亚类定量测定</t>
  </si>
  <si>
    <t>指对免疫球蛋白IgA亚类（IgA1、IgA2）或IgG亚类（IgG1、IgG2、IgG3、IgG4）的测定。样本类型：血液。样本采集、签收、处理，定标和质控，检测样本，审核结果， 录入实验室信息系统或人工登记，发送报告；按规定处理废弃物；接受临床相关咨询。</t>
  </si>
  <si>
    <t>以每个亚类为一个计价单位</t>
  </si>
  <si>
    <t>冷球蛋白测定</t>
  </si>
  <si>
    <t>C—反应蛋白测定(CRP)</t>
  </si>
  <si>
    <t>s250401004</t>
  </si>
  <si>
    <t>C—反应蛋白定量测定(CRP)</t>
  </si>
  <si>
    <t>包括超敏C反应蛋白</t>
  </si>
  <si>
    <t>金标法
散射比浊法。</t>
  </si>
  <si>
    <t>糖化血红蛋白全定量测定</t>
  </si>
  <si>
    <t>散射比浊法定量测定、高效液相色谱法定量</t>
  </si>
  <si>
    <t>纤维结合蛋白测定(Fn)</t>
  </si>
  <si>
    <t>轻链KAPPA、LAMBDA定量(K-LC，λ-LC)</t>
  </si>
  <si>
    <t>每项测定计费一次</t>
  </si>
  <si>
    <t>铜蓝蛋白测定</t>
  </si>
  <si>
    <t>淋巴细胞免疫分析</t>
  </si>
  <si>
    <t>活化淋巴细胞测定</t>
  </si>
  <si>
    <t>血细胞簇分化抗原(CD)系列检测</t>
  </si>
  <si>
    <t>每个抗原</t>
  </si>
  <si>
    <t>可溶性细胞间黏附分子-1（sICAM-1)测定</t>
  </si>
  <si>
    <t>封闭抗体检测</t>
  </si>
  <si>
    <t>T淋巴细胞白血病病毒抗体检测</t>
  </si>
  <si>
    <t>内皮因子抗体定量测定</t>
  </si>
  <si>
    <t>血管内皮生长因子检测</t>
  </si>
  <si>
    <t>s250401001</t>
  </si>
  <si>
    <t>24小时IgG鞘内合成率测定</t>
  </si>
  <si>
    <t>等电聚胶电泳和免疫浊度法</t>
  </si>
  <si>
    <t>s250401002</t>
  </si>
  <si>
    <t>碱性髓鞘蛋白测定</t>
  </si>
  <si>
    <t>s250401003</t>
  </si>
  <si>
    <t>5-羟色胺测定</t>
  </si>
  <si>
    <t>s250401005</t>
  </si>
  <si>
    <t>淋巴细胞亚群测定</t>
  </si>
  <si>
    <t>s250401006</t>
  </si>
  <si>
    <t>T细胞亚群测定</t>
  </si>
  <si>
    <t>自身免疫病的实验诊断</t>
  </si>
  <si>
    <t>系统性红斑狼疮因子试验(LEF)</t>
  </si>
  <si>
    <t>抗核抗体测定(ANA)</t>
  </si>
  <si>
    <t>抗核抗体定量测定</t>
  </si>
  <si>
    <t>抗核提取物抗体测定(抗ENA抗体)</t>
  </si>
  <si>
    <t>包括抗ssA、抗ssB、抗JO－1、抗sm、抗rRNP、抗U1RNP、抗scL-70、抗核糖体抗体测定</t>
  </si>
  <si>
    <t>抗sm-D1抗体测定</t>
  </si>
  <si>
    <t>抗单链DNA测定</t>
  </si>
  <si>
    <t>抗中性粒细胞胞浆抗体测定(ANCA)</t>
  </si>
  <si>
    <t>包括cANCA、pANCA、PR3-ANCA、MPO-ANCA</t>
  </si>
  <si>
    <t>免疫学法，每项测定计价一次</t>
  </si>
  <si>
    <t>抗中性粒细胞胞浆抗体测定</t>
  </si>
  <si>
    <t>间接免疫荧光法</t>
  </si>
  <si>
    <t>抗双链DNA测定(抗dsDNA)</t>
  </si>
  <si>
    <t>抗双链DNA抗体定量测定</t>
  </si>
  <si>
    <t>抗线粒体抗体测定(AMA)</t>
  </si>
  <si>
    <t>抗核骨架蛋白抗体测定(amin)</t>
  </si>
  <si>
    <t>抗核糖体抗体测定</t>
  </si>
  <si>
    <t>抗核糖核蛋白抗体测定</t>
  </si>
  <si>
    <t>抗染色体抗体测定</t>
  </si>
  <si>
    <t>抗血液细胞抗体测定</t>
  </si>
  <si>
    <t>包括红细胞、淋巴细胞、巨噬细胞、血小板相关IgG、粒细胞等抗体测定</t>
  </si>
  <si>
    <t>抗肝细胞特异性脂蛋白抗体测定</t>
  </si>
  <si>
    <t>抗组织细胞抗体测定</t>
  </si>
  <si>
    <t>包括肝细胞、胃壁细胞、胰岛细胞、肾上腺细胞、骨骼肌、平滑肌等抗体测定</t>
  </si>
  <si>
    <t>s310200002</t>
  </si>
  <si>
    <t>抗胰岛细胞抗体测定</t>
  </si>
  <si>
    <t>抗心肌抗体测定(AHA)</t>
  </si>
  <si>
    <t>抗心磷脂抗体测定(ACA)</t>
  </si>
  <si>
    <t>包括IgA、IgM、IgG</t>
  </si>
  <si>
    <t>抗甲状腺球蛋白抗体测定(TGAb)</t>
  </si>
  <si>
    <t>抗甲状腺球蛋白抗体（TGAB）</t>
  </si>
  <si>
    <t>抗甲状腺微粒体抗体测定(TMAb)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</si>
  <si>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</si>
  <si>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</si>
  <si>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</si>
  <si>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</si>
  <si>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</si>
  <si>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</si>
  <si>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</si>
  <si>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</si>
  <si>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</si>
  <si>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</si>
  <si>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</si>
  <si>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</si>
  <si>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</si>
  <si>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</si>
  <si>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</si>
  <si>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</si>
  <si>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</si>
  <si>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</si>
  <si>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类风湿因子(RF)测定</t>
  </si>
  <si>
    <t>类风湿因子(RF)测定（定性）</t>
  </si>
  <si>
    <t>类风湿因子(RF)测定（定量）</t>
  </si>
  <si>
    <t>类风湿因子（RF）全定量测定</t>
  </si>
  <si>
    <t>抗增殖细胞核抗原抗体测定</t>
  </si>
  <si>
    <t>分泌型免疫球蛋白A测定</t>
  </si>
  <si>
    <t>抗角蛋白抗体(AKA)测定</t>
  </si>
  <si>
    <t>抗可溶性肝抗原/肝-胰抗原抗体(sLA/LP)测定</t>
  </si>
  <si>
    <t>抗肝肾微粒体抗体(LKM)测定</t>
  </si>
  <si>
    <t>抗蛋白酶3（PR3）抗体测定</t>
  </si>
  <si>
    <t>抗髓过氧化物酶(MPO)抗体测定</t>
  </si>
  <si>
    <t>抗核小体抗体测定（AnuA）</t>
  </si>
  <si>
    <t>抗核周因子抗体（APF）测定</t>
  </si>
  <si>
    <t>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</si>
  <si>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</si>
  <si>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</si>
  <si>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</si>
  <si>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</si>
  <si>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</si>
  <si>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</si>
  <si>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</si>
  <si>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</si>
  <si>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a1抗胰蛋白酶定量测定</t>
  </si>
  <si>
    <t>GP210抗体测定</t>
  </si>
  <si>
    <t>免疫印记法</t>
  </si>
  <si>
    <t>抗肌内膜和抗麦角蛋白抗体测定</t>
  </si>
  <si>
    <t>sP100抗体测定</t>
  </si>
  <si>
    <t>ANAs15项测定</t>
  </si>
  <si>
    <t>ANCA谱定量测定</t>
  </si>
  <si>
    <t>含PR3、LF、MPO、EL、GATG、BPI</t>
  </si>
  <si>
    <t>抗着丝点抗体测定</t>
  </si>
  <si>
    <t>类风湿关节炎核抗原测定</t>
  </si>
  <si>
    <t>抗甲状腺过氧化物酶抗体（TPO）测定</t>
  </si>
  <si>
    <t>环瓜氨酸多太抗体（Anti-CCP）测定</t>
  </si>
  <si>
    <t>抗透明带抗体(AZP)测定</t>
  </si>
  <si>
    <t>抗突变型瓜氨酸波型蛋白(MCV)抗体测定</t>
  </si>
  <si>
    <t>抗磷脂酰丝氨酸抗体检测</t>
  </si>
  <si>
    <t>样本类型：血液。样本采集、签收、处理，加免疫试剂，温育，检测，质控，审核结果，录入实验室信息系统或人工登记，发送报告；按规定处理废弃物；接受临床相关 咨询。</t>
  </si>
  <si>
    <t>抗磷脂酰肌醇抗体检测</t>
  </si>
  <si>
    <t>抗磷脂酸抗体测定</t>
  </si>
  <si>
    <t>磷酸化胰岛素样生长因子结合蛋白检测</t>
  </si>
  <si>
    <t>s250402001</t>
  </si>
  <si>
    <t>抗β2糖蛋白测定</t>
  </si>
  <si>
    <t>s250402002</t>
  </si>
  <si>
    <t>抗环瓜胺酸肽抗体测定(CCP)</t>
  </si>
  <si>
    <t>s250402003</t>
  </si>
  <si>
    <t>抗线粒体抗体分型</t>
  </si>
  <si>
    <t>斑点法</t>
  </si>
  <si>
    <t>s250402004</t>
  </si>
  <si>
    <t>抗肝细胞溶质抗原I型抗体测定</t>
  </si>
  <si>
    <t>指免疫印迹法</t>
  </si>
  <si>
    <t>s250402005</t>
  </si>
  <si>
    <t>抗平滑肌抗体测定</t>
  </si>
  <si>
    <t>指荧光法</t>
  </si>
  <si>
    <t>s250402006</t>
  </si>
  <si>
    <t>抗肝特异性蛋白抗体测定</t>
  </si>
  <si>
    <t>s250402007</t>
  </si>
  <si>
    <t>s250402008</t>
  </si>
  <si>
    <t>免疫球蛋白E定量（IgE定量）变态反应</t>
  </si>
  <si>
    <t>电化学发光法检测</t>
  </si>
  <si>
    <t>感染免疫学检测</t>
  </si>
  <si>
    <t>甲型肝炎抗体测定(HAV)</t>
  </si>
  <si>
    <t>包括IgG、IgM</t>
  </si>
  <si>
    <t>甲型肝炎抗原测定</t>
  </si>
  <si>
    <t>乙型肝炎DNA测定</t>
  </si>
  <si>
    <t>乙型肝炎DNA测定（定性）</t>
  </si>
  <si>
    <t>乙型肝炎DNA测定（定量）</t>
  </si>
  <si>
    <t>乙型肝炎表面抗原测定(HBsAg)</t>
  </si>
  <si>
    <t>乙型肝炎表面抗体测定(Anti-HBs)</t>
  </si>
  <si>
    <t>乙型肝炎e抗原测定(HBeAg)</t>
  </si>
  <si>
    <t>乙型肝炎e抗体测定(Anti-HBe)</t>
  </si>
  <si>
    <t>乙型肝炎核心抗原测定(HBcAg)</t>
  </si>
  <si>
    <t>乙型肝炎核心抗体测定(Anti-HBc)</t>
  </si>
  <si>
    <t>乙型肝炎核心IgM抗体测定(Anti-HBcIgM)</t>
  </si>
  <si>
    <t>乙型肝炎表面前s抗原测定</t>
  </si>
  <si>
    <t>包括s1、s2抗原</t>
  </si>
  <si>
    <t>乙型肝炎表面前s抗体测定</t>
  </si>
  <si>
    <t>包括s1、s2抗体</t>
  </si>
  <si>
    <t>丙型肝炎RNA测定</t>
  </si>
  <si>
    <t>丙型肝炎病毒核糖核酸扩增定量检测</t>
  </si>
  <si>
    <t>样本类型：各种标本。样本采集、签收、处理（据标本类型不同进行相应的前处理），提取模板RNA，与标准品、阴阳性对照及质控品同时进行实时荧光扩增，进行 定量分析，判断并审核结果，录入实验室信息系统或人工登记，发送报告；按规定处 理废弃物；接受临床相关咨询。</t>
  </si>
  <si>
    <t>丙型肝炎抗体测定(Anti-HCV)</t>
  </si>
  <si>
    <t>丙型肝炎病毒抗体测定
(Anti-HCV)</t>
  </si>
  <si>
    <t>指免疫双向水平测流法</t>
  </si>
  <si>
    <t>丙型肝炎病毒抗体测定</t>
  </si>
  <si>
    <t>丁型肝炎抗体测定(Anti-HDV)</t>
  </si>
  <si>
    <t>丁型肝炎抗原测定(HDVAg)</t>
  </si>
  <si>
    <t>戊型肝炎抗体测定(Anti-HEV)</t>
  </si>
  <si>
    <t>庚型肝炎IgG抗体测定(Anti-HGVIgG)</t>
  </si>
  <si>
    <t>人免疫缺陷病毒抗体测定(Anti-HIV)</t>
  </si>
  <si>
    <t>指ELAsA法</t>
  </si>
  <si>
    <t>指金标法、硒标法</t>
  </si>
  <si>
    <t>人类免疫缺陷病毒抗体（1/2）型</t>
  </si>
  <si>
    <t>人类免疫缺陷病毒联合试验</t>
  </si>
  <si>
    <t>含人血清和血浆中HIV-lp24和HIV-1抗体测定</t>
  </si>
  <si>
    <t>弓形体抗体测定</t>
  </si>
  <si>
    <t>风疹病毒抗体测定</t>
  </si>
  <si>
    <t>巨细胞病毒抗体测定</t>
  </si>
  <si>
    <t>单纯疱疹病毒抗体测定</t>
  </si>
  <si>
    <t>包括Ⅰ型、Ⅱ型</t>
  </si>
  <si>
    <t>EB病毒抗体测定</t>
  </si>
  <si>
    <t>包括IgG、IgM、IgA、EBV-CA、EBV-EA、EBNA（EBVIgG、IgM、EBV-EAIgG、EBNA-G）</t>
  </si>
  <si>
    <t>荧光法加收4元</t>
  </si>
  <si>
    <t>呼吸道合胞病毒抗体测定</t>
  </si>
  <si>
    <t>呼吸道合胞病毒抗原测定</t>
  </si>
  <si>
    <t>副流感病毒抗体测定</t>
  </si>
  <si>
    <t>天疱疮抗体测定</t>
  </si>
  <si>
    <t>水痘带状疱疹病毒抗体测定</t>
  </si>
  <si>
    <t>腺病毒抗体或抗原测定</t>
  </si>
  <si>
    <t>人轮状病毒抗原或抗体测定</t>
  </si>
  <si>
    <t>流行性出血热病毒抗体测定</t>
  </si>
  <si>
    <t>狂犬病毒抗体测定</t>
  </si>
  <si>
    <t>病毒血清学试验</t>
  </si>
  <si>
    <t>包括脊髓灰质炎病毒、柯萨奇病毒、流行性乙型脑炎病毒、流行性腮腺炎病毒、麻疹病毒</t>
  </si>
  <si>
    <t>病毒抗体定量测定</t>
  </si>
  <si>
    <t>包括脊髓灰质炎病毒、柯萨奇病毒、流行性乙型脑炎病毒、流行性腮腺炎病毒、麻疹病毒、狂犬病毒</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</si>
  <si>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</si>
  <si>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</si>
  <si>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</si>
  <si>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</si>
  <si>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</si>
  <si>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</si>
  <si>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</si>
  <si>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</si>
  <si>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幽门螺旋杆菌抗体测定</t>
  </si>
  <si>
    <t>指现症感染检测。</t>
  </si>
  <si>
    <t>结核抗体测定</t>
  </si>
  <si>
    <t>含Urec,CagA,HsP60抗体检测</t>
  </si>
  <si>
    <t>蛋白芯片法</t>
  </si>
  <si>
    <t>结核分歧杆菌IgG抗体检测</t>
  </si>
  <si>
    <t>含抗16KDa蛋白抗体检测，抗38kDa蛋白抗体检测，抗-LAMIgG抗体检测</t>
  </si>
  <si>
    <t>细菌抗体定量测定</t>
  </si>
  <si>
    <t>包括结核杆菌、破伤风杆菌、百日咳杆菌、军团菌、幽门螺杆菌、白喉。</t>
  </si>
  <si>
    <t>抗链球菌溶血素O测定(AsO)</t>
  </si>
  <si>
    <t>抗链球菌溶血素O测定(AsO)（定性）</t>
  </si>
  <si>
    <t>抗链球菌溶血素O测定(AsO)（定量）</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</si>
  <si>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</si>
  <si>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</si>
  <si>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</si>
  <si>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</si>
  <si>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</si>
  <si>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</si>
  <si>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</si>
  <si>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</si>
  <si>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</si>
  <si>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</si>
  <si>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指凝集法</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</si>
  <si>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</si>
  <si>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</si>
  <si>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</si>
  <si>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</si>
  <si>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</si>
  <si>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</si>
  <si>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</si>
  <si>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</si>
  <si>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</si>
  <si>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</si>
  <si>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</si>
  <si>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</si>
  <si>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每类病原体测定计费一次</t>
  </si>
  <si>
    <t>丙型肝炎病毒核心抗原测定</t>
  </si>
  <si>
    <t>狂犬病毒基因测定</t>
  </si>
  <si>
    <t>RT-PCR法</t>
  </si>
  <si>
    <t>通过验收的PCR实验室方可收取。</t>
  </si>
  <si>
    <t>隐球菌抗体测定</t>
  </si>
  <si>
    <t>乳胶法</t>
  </si>
  <si>
    <t>曲霉菌抗原测定</t>
  </si>
  <si>
    <t>单纯疱疹病毒抗原测定</t>
  </si>
  <si>
    <t>埃可病毒抗体检测</t>
  </si>
  <si>
    <t>尿液人类免疫缺陷病毒I型（HIV-I）抗体测定</t>
  </si>
  <si>
    <t>包括病毒RNA定量测定</t>
  </si>
  <si>
    <t>庚型肝炎病毒核糖核酸定性(HGV-RNA)</t>
  </si>
  <si>
    <t>TT病毒抗体检测</t>
  </si>
  <si>
    <t>鹦鹉热衣原体检测</t>
  </si>
  <si>
    <t>肺炎衣原体抗体检测</t>
  </si>
  <si>
    <t>白三烯B4水平测定</t>
  </si>
  <si>
    <t>包括白三烯E4</t>
  </si>
  <si>
    <t>13碳尿素呼气试验</t>
  </si>
  <si>
    <t>氢呼气诊断试验</t>
  </si>
  <si>
    <t>样本类型：呼吸气体。制备基线呼气样本，制备服用乳果糖、葡萄糖、奶品后呼出气体样本，使用质谱仪测定服乳果糖、葡萄糖、奶品前后呼出H2样本，使用对照标准判断结果阴阳性，传入计算机LIS系统，报告临床，同时做校 准及质控。含肠道细菌过增长测定，胰腺外分泌功能测定，胃泌酸功能测定，乳糖酶测定，果糖酶测定等。</t>
  </si>
  <si>
    <t>病原体RNA荧光定量PCR测定</t>
  </si>
  <si>
    <t>包括各类病原体RNA定量</t>
  </si>
  <si>
    <t>每人份</t>
  </si>
  <si>
    <t>病原体DNA荧光定量PCR测定</t>
  </si>
  <si>
    <t>包括各类病原体DNA定量</t>
  </si>
  <si>
    <t>流感病毒抗原检测</t>
  </si>
  <si>
    <t>甲型、乙型，金标法</t>
  </si>
  <si>
    <t>抗链球菌溶血素O全定量测定</t>
  </si>
  <si>
    <t>人类免疫缺陷病毒基因定量检测</t>
  </si>
  <si>
    <t>荧光实时定量PCR法</t>
  </si>
  <si>
    <t>优生五项检测</t>
  </si>
  <si>
    <t>含弓形抗体、风疹病毒、巨细胞病毒、单纯疱疹病毒Ⅰ型、Ⅱ型抗体</t>
  </si>
  <si>
    <t>风疹IgM/IgG测定</t>
  </si>
  <si>
    <t>弓形虫IgM/IgG测定</t>
  </si>
  <si>
    <t>丙型肝炎HCV病毒载量内标定量检测</t>
  </si>
  <si>
    <t>包括乙肝</t>
  </si>
  <si>
    <t>病毒载量内标定量法</t>
  </si>
  <si>
    <t>限病毒载量＜100IU支付</t>
  </si>
  <si>
    <t>人类免疫缺陷HIV病毒载量内标定量检测</t>
  </si>
  <si>
    <t>乙型肝炎五项</t>
  </si>
  <si>
    <t>含乙型肝炎表面抗原测定(HBsAg)、乙型肝炎表面抗体测定(Anti-HBs)、乙型肝炎e抗原测定(HBeAg)、乙型肝炎e抗体测定(Anti-HBe)、乙型肝炎核心抗体测定(Anti-HBc)。</t>
  </si>
  <si>
    <t>结核分枝杆菌T细胞检测</t>
  </si>
  <si>
    <t>样本类型：全血。T淋巴细胞斑点法。样本制备，细胞培养，机器或人工判读，报告检测结果，审核检测结果，发出报告，检测后标本留验及无害化处理。</t>
  </si>
  <si>
    <t>人份</t>
  </si>
  <si>
    <t>人乳头瘤病毒核糖核酸（RNA）非扩增定量检测</t>
  </si>
  <si>
    <t>样本类型：各种标本。样本采集、签收、处理(据标本不同进行相应前处理)，提取模板RNA，杂交，进行定量分析，判断并审核结果，录入实验室信息系统或人工登记，发送报告；按规定处理废弃物；接受临床相关咨询。</t>
  </si>
  <si>
    <t>人乳头瘤病毒核糖核酸（RNA）非扩增定性检测</t>
  </si>
  <si>
    <t>样本类型：各种标本。样本采集、签收、处理(据标本不同进行相应前处理)，提取模板RNA，杂交，进行定性分析，判断并审核结果，录入实验室信息系统或人工登记，发送报告；按规定处理废弃物；接受临床相关咨询。</t>
  </si>
  <si>
    <t>乙型肝炎病毒外膜大蛋白抗原测定</t>
  </si>
  <si>
    <t>九项呼吸道病原抗体测定</t>
  </si>
  <si>
    <t>含嗜肺军团菌血清I型、肺炎支原体、Q热立克次体、肺炎衣原体、腺病毒、呼吸道合胞病毒、甲型流感病毒、乙型流感病毒、副流感病毒、Ⅰ、Ⅱ、Ⅲ型 。</t>
  </si>
  <si>
    <t>EV71病毒抗体检测</t>
  </si>
  <si>
    <t>EB病毒Rta蛋白抗体检测</t>
  </si>
  <si>
    <t>样本类型：血清标本。样本采集、签收、处理、实验完成后判断并审核结果，录入实验室信息系统或人工登记，发送报告；按规定处理废弃物；接受临床相关咨询。</t>
  </si>
  <si>
    <t>酶联免疫法</t>
  </si>
  <si>
    <t>s250403001</t>
  </si>
  <si>
    <t>旋毛虫抗体测定</t>
  </si>
  <si>
    <t>酶免法或金标法</t>
  </si>
  <si>
    <t>s250403002</t>
  </si>
  <si>
    <t>人微小病毒抗体测定（Anti-B19）</t>
  </si>
  <si>
    <t>含IgG 、IgM 。指酶免法</t>
  </si>
  <si>
    <t>s250403003</t>
  </si>
  <si>
    <t>乙型肝炎五项定量测定</t>
  </si>
  <si>
    <t>单项18元。</t>
  </si>
  <si>
    <t>s250403004</t>
  </si>
  <si>
    <t>巨细胞病毒抗原检测</t>
  </si>
  <si>
    <t>荧光法</t>
  </si>
  <si>
    <t>s250403005</t>
  </si>
  <si>
    <t>胶体金渗透法</t>
  </si>
  <si>
    <t>肿瘤标志物检验</t>
  </si>
  <si>
    <t>“250404”原名称“肿瘤相关抗原测定”删除</t>
  </si>
  <si>
    <t>癌胚抗原测定(CEA)</t>
  </si>
  <si>
    <t>指除化学发光法以外的其它免疫学方
法。</t>
  </si>
  <si>
    <t>甲胎蛋白测定(AFP)</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</si>
  <si>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</si>
  <si>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</si>
  <si>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</si>
  <si>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</si>
  <si>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</si>
  <si>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</si>
  <si>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</si>
  <si>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</si>
  <si>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t>糖类抗原测定</t>
  </si>
  <si>
    <t>包括CA-27、CA-29、CA-50、CA-125、CA15－3、CA130、CA19－9、CA24－2、CA72－4等等</t>
  </si>
  <si>
    <t>每种抗原</t>
  </si>
  <si>
    <t>1.指化学发光法；2.其它免疫学方法30元。</t>
  </si>
  <si>
    <t>取消</t>
  </si>
  <si>
    <t>鳞状细胞癌相关抗原测定(sCC)</t>
  </si>
  <si>
    <t>肿瘤坏死因子测定(TNF)</t>
  </si>
  <si>
    <t>肿瘤相关抗原测定</t>
  </si>
  <si>
    <t>包括MG－Ags、TA－4</t>
  </si>
  <si>
    <t>血清肿瘤相关物质检测(TAM)</t>
  </si>
  <si>
    <t>指对CA15-3、CA19-9、CA125、CA50、CA242、CA72-4、PsA、CEA、AFP等综合测定</t>
  </si>
  <si>
    <t>铁蛋白测定</t>
  </si>
  <si>
    <t>包括各类标本</t>
  </si>
  <si>
    <t>显形胶质蛋白(AP)测定</t>
  </si>
  <si>
    <t>恶性肿瘤特异生长因子测定</t>
  </si>
  <si>
    <t>触珠蛋白测定</t>
  </si>
  <si>
    <t>酸性糖蛋白测定</t>
  </si>
  <si>
    <t>细菌抗原分析</t>
  </si>
  <si>
    <t>肿瘤标志物</t>
  </si>
  <si>
    <t>包括PsA、FPsA、CA125、CA153、CA199、CA724、NsE、CYFP211</t>
  </si>
  <si>
    <t>包括FPsA、CA125、CA153、CA199、CA724、NsE、CYFP211。不适用AFP、CEA、PsA。</t>
  </si>
  <si>
    <t>组织多肽特异抗原（TPs）测定</t>
  </si>
  <si>
    <t>端粒酶活性检测</t>
  </si>
  <si>
    <t>尿核基质蛋白（NMP22）测定</t>
  </si>
  <si>
    <t>甲胎蛋白异质体定量测定</t>
  </si>
  <si>
    <t>I型胶原吡啶交联终肽测定（ICTP）</t>
  </si>
  <si>
    <t>胃蛋白酶原I/II测定</t>
  </si>
  <si>
    <t>人附睾分泌蛋白(HE4)测定</t>
  </si>
  <si>
    <t>甲胎蛋白AFP测定</t>
  </si>
  <si>
    <t>包括癌胚抗原CEA</t>
  </si>
  <si>
    <t>1.指化学发光法；2.不得按照
“250310053 激素类及其它”收费。</t>
  </si>
  <si>
    <t>s100蛋白质测定</t>
  </si>
  <si>
    <t>肿瘤异常蛋白（TAP）检测</t>
  </si>
  <si>
    <t>细胞质胸苷激酶测定（TK1）</t>
  </si>
  <si>
    <t>细胞角蛋白18片段测定</t>
  </si>
  <si>
    <t>硫氧还蛋白还原酶（TR）活性检测</t>
  </si>
  <si>
    <t>F250404041</t>
  </si>
  <si>
    <t>七种肺癌自身抗体检测</t>
  </si>
  <si>
    <t>包含P53、GAGE7、PGP9.5、CAGE、MAGEA1、SOX2、GBU4-5七种抗体浓度。样本类型：血液。样本采集、签收、处理，加免疫试剂，温育，检测，质控，审核结果，录入实验室信息系统或人工登记，发送报告；按规定处理废弃物；接受临床相关咨询。</t>
  </si>
  <si>
    <t>变应原测定</t>
  </si>
  <si>
    <t>总IgE测定</t>
  </si>
  <si>
    <t>吸入物变应原筛查</t>
  </si>
  <si>
    <t>食入物变应原筛查</t>
  </si>
  <si>
    <t>特殊变应原(多价变应原)筛查</t>
  </si>
  <si>
    <t>包括混合虫螨、混合霉菌、多价动物毛等</t>
  </si>
  <si>
    <t>专项变应原(单价变应原)筛查</t>
  </si>
  <si>
    <t>包括牛奶、蛋清等</t>
  </si>
  <si>
    <t>嗜酸细胞阳离子蛋白(ECP)测定</t>
  </si>
  <si>
    <t>循环免疫复合物(CIC)测定</t>
  </si>
  <si>
    <t>食物不耐受检测(FigG)</t>
  </si>
  <si>
    <t>5.临床微生物学检查</t>
  </si>
  <si>
    <t>病原微生物镜检、培养与鉴定</t>
  </si>
  <si>
    <t>一般细菌涂片检查</t>
  </si>
  <si>
    <t>包括各种标本</t>
  </si>
  <si>
    <t>结核菌涂片检查</t>
  </si>
  <si>
    <t>结核杆菌液基集菌涂片</t>
  </si>
  <si>
    <t>浓缩集菌抗酸菌检测</t>
  </si>
  <si>
    <t>特殊细菌涂片检查</t>
  </si>
  <si>
    <t>包括淋球菌、新型隐球菌、梅毒螺旋体、白喉棒状杆菌等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</si>
  <si>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</si>
  <si>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</si>
  <si>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</si>
  <si>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</si>
  <si>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</si>
  <si>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</si>
  <si>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</si>
  <si>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</si>
  <si>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</si>
  <si>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荧光增强法</t>
  </si>
  <si>
    <t>s250308003</t>
  </si>
  <si>
    <t>气压传感法</t>
  </si>
  <si>
    <t>厌氧菌培养及鉴定</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</si>
  <si>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审核结果，录入实验室信息系统或人工登记，发送报告；实验室消毒，按规定处理废弃物；接受临床相关咨询。</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</si>
  <si>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</si>
  <si>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</si>
  <si>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</si>
  <si>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</si>
  <si>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</si>
  <si>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</si>
  <si>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</si>
  <si>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</si>
  <si>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</si>
  <si>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</si>
  <si>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军团菌培养</t>
  </si>
  <si>
    <t>O—157大肠埃希菌培养及鉴定</t>
  </si>
  <si>
    <t>沙门菌、志贺菌培养及鉴定</t>
  </si>
  <si>
    <t>真菌涂片检查</t>
  </si>
  <si>
    <t>含各种标本</t>
  </si>
  <si>
    <t>真菌培养及鉴定</t>
  </si>
  <si>
    <t>念珠菌镜检</t>
  </si>
  <si>
    <t>念珠菌培养</t>
  </si>
  <si>
    <t>念珠菌系统鉴定</t>
  </si>
  <si>
    <t>衣原体检查</t>
  </si>
  <si>
    <t>衣原体培养</t>
  </si>
  <si>
    <t>支原体检查</t>
  </si>
  <si>
    <t>支原体培养及药敏</t>
  </si>
  <si>
    <t>轮状病毒检测</t>
  </si>
  <si>
    <t>其它病毒的血清学诊断</t>
  </si>
  <si>
    <t>每种病毒</t>
  </si>
  <si>
    <t>病毒培养与鉴定</t>
  </si>
  <si>
    <t>滴虫培养</t>
  </si>
  <si>
    <t>细菌性阴道病唾液酸酶测定</t>
  </si>
  <si>
    <t>包括过氧化氢、白细胞酯酶、脯氨酸胺肽酶、氨基葡萄糖苷酶、β-葡萄糖醛酸苷酶、凝固酶</t>
  </si>
  <si>
    <t>真菌D-葡聚糖检测</t>
  </si>
  <si>
    <t>包括真菌D-肽聚糖检测</t>
  </si>
  <si>
    <t>乙型肝炎病毒基因YMDD变异测定</t>
  </si>
  <si>
    <t>包括YIDD变异测定</t>
  </si>
  <si>
    <t>肺炎支原体检查</t>
  </si>
  <si>
    <t>快速培养法</t>
  </si>
  <si>
    <t>一次性无菌管</t>
  </si>
  <si>
    <t>无菌体液细菌培养+鉴定</t>
  </si>
  <si>
    <t>样本类型：血液、穿刺及引流液。制备涂片，镜检，检测细菌生长过程中的代谢产物,用颜色感应等仪器，人工/仪器判读结果并分析报告。含无菌体液培养、细菌及真菌鉴定。</t>
  </si>
  <si>
    <t>分枝杆菌菌种鉴定</t>
  </si>
  <si>
    <t>自动细菌培养及鉴定</t>
  </si>
  <si>
    <t>指痰、尿、大便等有菌物</t>
  </si>
  <si>
    <t>半乳甘露聚糖检测</t>
  </si>
  <si>
    <t>样本类型：各种体液。样本采集，样本签收，标本预处理（适用时），检测半乳甘露聚糖，人工判读结果。审核结果，录入实验室信息系统或人工登记，发送报告；实验 室消毒，按规定处理废弃物；接受临床相关咨询。</t>
  </si>
  <si>
    <t>s250500101</t>
  </si>
  <si>
    <t>大肠杆菌增菌培养</t>
  </si>
  <si>
    <t>s250500102</t>
  </si>
  <si>
    <t>噬菌体法快速检测结核菌</t>
  </si>
  <si>
    <t>药物敏感试验</t>
  </si>
  <si>
    <t>常规药敏定性试验</t>
  </si>
  <si>
    <t>常规药敏定量试验(MIC)</t>
  </si>
  <si>
    <t>真菌药敏试验</t>
  </si>
  <si>
    <t>结核菌药敏试验</t>
  </si>
  <si>
    <t>厌氧菌药敏试验</t>
  </si>
  <si>
    <t>血清杀菌水平测定</t>
  </si>
  <si>
    <t></t>
  </si>
  <si>
    <t>联合药物敏感试验</t>
  </si>
  <si>
    <t>抗生素最小抑／杀菌浓度测定</t>
  </si>
  <si>
    <t>体液抗生素浓度测定</t>
  </si>
  <si>
    <t>包括氨基糖甙类药物等</t>
  </si>
  <si>
    <t>肿瘤细胞化疗药物敏感试验</t>
  </si>
  <si>
    <t>结核分枝杆菌耐药基因检测</t>
  </si>
  <si>
    <t>乙型肝炎耐药基因检测</t>
  </si>
  <si>
    <t>样本类型：各种标本。样本采集、签收、处理（据标本类型不同进行相应的前处理），提取模板DNA，与质控品、阴阳性对照和内参同时扩增，分析扩增产物或杂交 或测序等，进行基因分析，判断并审核结果，录入实验室信息系统或人工登记，发送 报告；按规定处理废弃物；接受临床相关咨询。</t>
  </si>
  <si>
    <t>其它检验试验</t>
  </si>
  <si>
    <t>肠毒素检测</t>
  </si>
  <si>
    <t>细菌毒素测定</t>
  </si>
  <si>
    <t>病原体乳胶凝集试验快速检测</t>
  </si>
  <si>
    <t>细菌分型</t>
  </si>
  <si>
    <t>包括各种细菌</t>
  </si>
  <si>
    <t>内毒素鲎定性试验</t>
  </si>
  <si>
    <t>内毒素鲎定量测定</t>
  </si>
  <si>
    <t>细菌毒素动态定量检测</t>
  </si>
  <si>
    <t>0—129试验</t>
  </si>
  <si>
    <t>β—内酰胺酶试验</t>
  </si>
  <si>
    <t>超广谱β－内酰胺酶试验</t>
  </si>
  <si>
    <t>耐万古霉素基因试验</t>
  </si>
  <si>
    <t>包括基因A、B、C</t>
  </si>
  <si>
    <t>DNA探针技术查meeA基因</t>
  </si>
  <si>
    <t>梅毒荧光抗体FTA—ABs测定</t>
  </si>
  <si>
    <t>A族链球菌检测</t>
  </si>
  <si>
    <t>样本类型：分离株。取标本或新鲜菌落分别与试剂盒内试剂作用，观察结果，人工判读结果。审核结果，录入实验室信息系统或人工登记，发送报告；实验室消毒，按规定处理废弃物；接受临床相关咨询。</t>
  </si>
  <si>
    <t>B族链球菌检测</t>
  </si>
  <si>
    <t>6.临床寄生虫学检查</t>
  </si>
  <si>
    <t>寄生虫镜检</t>
  </si>
  <si>
    <t>粪寄生虫镜检</t>
  </si>
  <si>
    <t>包括寄生虫、原虫、虫卵镜检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</si>
  <si>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</si>
  <si>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</si>
  <si>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</si>
  <si>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</si>
  <si>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</si>
  <si>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</si>
  <si>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</si>
  <si>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</si>
  <si>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</si>
  <si>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</si>
  <si>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每种寄生虫检查计费一次</t>
  </si>
  <si>
    <t>7.遗传疾病的分子生物学诊断</t>
  </si>
  <si>
    <t>外周血细胞染色体检查</t>
  </si>
  <si>
    <t>脆性X染色体检查</t>
  </si>
  <si>
    <t>血高分辨染色体检查</t>
  </si>
  <si>
    <t>血姐妹染色体互换试验</t>
  </si>
  <si>
    <t>脐血染色体检查</t>
  </si>
  <si>
    <t>唐氏综合症筛查</t>
  </si>
  <si>
    <t>性别基因(sRY)检测</t>
  </si>
  <si>
    <t>脱氧核糖核酸(DNA)倍体分析</t>
  </si>
  <si>
    <t>含DNA周期分析、DNA异倍体测定、细胞凋亡测定</t>
  </si>
  <si>
    <t>染色体分析</t>
  </si>
  <si>
    <t>细胞染色体核型分析</t>
  </si>
  <si>
    <t>包括胚胎或胎儿</t>
  </si>
  <si>
    <t>培养细胞的染色体分析</t>
  </si>
  <si>
    <t>包括各种标本；含细胞培养和染色体分析</t>
  </si>
  <si>
    <t>苯丙氨酸测定(PKU)</t>
  </si>
  <si>
    <t>遗传病基因检测分析</t>
  </si>
  <si>
    <t>原《河南省医疗服务价格（试行）》中250700006项“进行性肌营养不良基因分析”、250700007项“肝豆状核变性基因分析”、250700008项“血友病甲基因分析”、250700009项“脆X综合症基因诊断”并入此项。</t>
  </si>
  <si>
    <t>胎儿细胞培养及传代</t>
  </si>
  <si>
    <t>包括羊水细胞培养和绒毛细胞培养</t>
  </si>
  <si>
    <t>染色体全自动核型图谱分析</t>
  </si>
  <si>
    <t>血苯丙酮酸定量</t>
  </si>
  <si>
    <t>遗传性耳聋基因检测</t>
  </si>
  <si>
    <t>基因表达水平对肿瘤药物敏感性的判断</t>
  </si>
  <si>
    <t>样本类型：组织。对组织标本进行相应前处理，提取RNA，加入到包括有配制好试剂的反应管中，与阴、阳性对照同时经扩增仪进行RNA的体外扩增并进行标记，然后将变性的扩增产物与配制好的芯片杂交液混合，加入到芯片上进行杂交，杂交完毕后将芯片取出，进行清洗和离心甩干，用芯片扫描仪进行检测，根据基因的表达量，用软件报告肿瘤预后的风险结果，审核检验结果，发出报告，检测后标本留验及无害化处理。</t>
  </si>
  <si>
    <t>s250700001</t>
  </si>
  <si>
    <t>DNA凝胶分析技术</t>
  </si>
  <si>
    <t>s250700002</t>
  </si>
  <si>
    <t>DNA银染技术</t>
  </si>
  <si>
    <t>s250700003</t>
  </si>
  <si>
    <t>染色体显带技术</t>
  </si>
  <si>
    <t>标本</t>
  </si>
  <si>
    <t>s250700004</t>
  </si>
  <si>
    <t>荧光原位杂交技术</t>
  </si>
  <si>
    <t>一次性探针</t>
  </si>
  <si>
    <t>s250700006</t>
  </si>
  <si>
    <t>荧光定量PCR技术</t>
  </si>
  <si>
    <t>s250700007</t>
  </si>
  <si>
    <t>神经管畸形的产前筛查</t>
  </si>
  <si>
    <t>s250700008</t>
  </si>
  <si>
    <t>DNA亲权鉴定</t>
  </si>
  <si>
    <t>s2507000081</t>
  </si>
  <si>
    <t>标准亲权鉴定(父、母有一方确定）</t>
  </si>
  <si>
    <t>一份检材</t>
  </si>
  <si>
    <t>腐败、硬组织加收30%。</t>
  </si>
  <si>
    <t>s2507000082</t>
  </si>
  <si>
    <t>双亲皆疑亲权鉴定（父母均不确定）</t>
  </si>
  <si>
    <t>s2507000083</t>
  </si>
  <si>
    <t>单亲鉴定（父、母与孩子）</t>
  </si>
  <si>
    <t>s2507000084</t>
  </si>
  <si>
    <t>隔代亲权鉴定（祖孙、兄弟姐妹同胞）</t>
  </si>
  <si>
    <t>s250700009</t>
  </si>
  <si>
    <t>遗传代谢病尿筛查十项</t>
  </si>
  <si>
    <t>含尿2，4二硝苯肼反应、尿酸普钠反应、铜棕反映、碘反应、二氮对硝基苯胺反应、酸化白蛋白试验、斑氏反应、尿乳酸糖试验、尿三氯化铁反应、十六烷甲基溴化胺浊度试验</t>
  </si>
  <si>
    <t>(六)血型与配血</t>
  </si>
  <si>
    <t>ABO红细胞定型</t>
  </si>
  <si>
    <t>指血清定型(反定)</t>
  </si>
  <si>
    <t>ABO血型鉴定</t>
  </si>
  <si>
    <t>指正定法与反定法联合使用</t>
  </si>
  <si>
    <t>ABO亚型鉴定</t>
  </si>
  <si>
    <t>每个亚型</t>
  </si>
  <si>
    <t>Rh血型鉴定</t>
  </si>
  <si>
    <t>指仅鉴定RhD(o)，不查其他抗原</t>
  </si>
  <si>
    <t>指仅鉴定RhD(o)，不查其他抗原，卡式法</t>
  </si>
  <si>
    <t>Rh血型其他抗原鉴定</t>
  </si>
  <si>
    <t>包括Rh血型的C、c、E、e抗原鉴定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</si>
  <si>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</si>
  <si>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</si>
  <si>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</si>
  <si>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血型抗体特异性鉴定(吸收试验)</t>
  </si>
  <si>
    <t>血型抗体特异性鉴定(放散试验)</t>
  </si>
  <si>
    <t>血型抗体效价测定</t>
  </si>
  <si>
    <t>每个抗体</t>
  </si>
  <si>
    <t>盐水介质交叉配血</t>
  </si>
  <si>
    <t>特殊介质交叉配血</t>
  </si>
  <si>
    <t>包括白蛋白法、Liss法、酶处理法、抗人球蛋白法、凝集胺法等，用于发现不全抗体</t>
  </si>
  <si>
    <t>每个方法</t>
  </si>
  <si>
    <t>疑难交叉配血</t>
  </si>
  <si>
    <t>包括以下情况的交叉配血：ABO血型亚型不合、少见特殊血型、有血型特异性抗体者、冷球蛋白血症、自身免疫性溶血性贫血等</t>
  </si>
  <si>
    <t>卡式法</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</si>
  <si>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</si>
  <si>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</si>
  <si>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</si>
  <si>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</si>
  <si>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</si>
  <si>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</si>
  <si>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血小板IgG致敏红细胞试验</t>
  </si>
  <si>
    <t>样本类型：血液。使用双抗体夹心EA法检测针对供者血小板GPⅡB/ⅢA和HLAI类抗原的IgG抗体，制备并重悬供者及患者血小板扣后，将供者血小板与患者血清混合使其 体外致敏，加入裂解液使供者血小板糖蛋白更好地与板底的抗体结合，同时加阳性及 阴性对照，加入二抗孵育后，加底物显色，终止反应后在相关检测仪器上读取吸光光度值，检测，审核结果，录入实验室信息系统或人工登记，发送报告；按规定处理废 弃物；接受临床相关咨询。</t>
  </si>
  <si>
    <t>淋巴细胞毒试验</t>
  </si>
  <si>
    <t>包括一般试验和快速试验</t>
  </si>
  <si>
    <t>群体反应抗体检测</t>
  </si>
  <si>
    <t>人组织相容性抗原I类(HLA－I)分型</t>
  </si>
  <si>
    <t>包括可溶性HLA-I</t>
  </si>
  <si>
    <t>指血清学配型法。基因配型法，加收200元</t>
  </si>
  <si>
    <t>人组织相容性抗原II类(HLA－II)分型</t>
  </si>
  <si>
    <t>包括血清学配型或基因配型</t>
  </si>
  <si>
    <t>不规则抗体筛查</t>
  </si>
  <si>
    <t>包括C、c、E、e抗体筛查</t>
  </si>
  <si>
    <t>指凝聚胺法</t>
  </si>
  <si>
    <t>血小板抗体(HPA)检测</t>
  </si>
  <si>
    <t>全血、各种红细胞、粒细胞、手工分离浓缩血小板配血</t>
  </si>
  <si>
    <t>含检查受血者ABO（正反定型）、Rh血型及复查供血者的ABO（正反定型）。至少使用两种介质（如盐水介质检查IgM，凝聚胺、抗人球、酶法、卡式法等检查IgG）进行初检和复检共两次配血实验</t>
  </si>
  <si>
    <t>血浆、机采血小板、冷沉淀配血</t>
  </si>
  <si>
    <t>含常规检查受血者ABO（正反定型）、Rh血型及复查供血者的ABO（仅反定型）血型</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</si>
  <si>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</si>
  <si>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</si>
  <si>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</si>
  <si>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</si>
  <si>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传染病人和特异性感染病尸体加收200元</t>
  </si>
  <si>
    <t>儿童及胎儿尸检病理诊断</t>
  </si>
  <si>
    <t>指7岁以下儿童及胎儿尸解，其余同尸检病理诊断</t>
  </si>
  <si>
    <t>尸体化学防腐处理</t>
  </si>
  <si>
    <t>含各种手术操作及消耗材料；废弃物处理</t>
  </si>
  <si>
    <t>防腐药品</t>
  </si>
  <si>
    <t>2.细胞病理学检查与诊断</t>
  </si>
  <si>
    <t>不含采集标本的临床操作、细胞病理学标本的非常规诊断技术，如：电镜检查、组织化学与免疫组化染色、图象分析技术、流式细胞术、计算机细胞筛选技术、分子病理学检查</t>
  </si>
  <si>
    <t>以两张涂(压)片为基价，超过两张加收20元</t>
  </si>
  <si>
    <t>体液细胞学检查与诊断</t>
  </si>
  <si>
    <t>包括胸水、腹水、心包液、脑脊液、精液、各种囊肿穿刺液、唾液、龈沟液的细胞学检查与诊断</t>
  </si>
  <si>
    <t>例</t>
  </si>
  <si>
    <t>需塑料包埋的标本加收20%</t>
  </si>
  <si>
    <t>拉网细胞学检查与诊断</t>
  </si>
  <si>
    <t>指食管、胃等拉网细胞学检查与诊断</t>
  </si>
  <si>
    <t>细针穿刺细胞学检查与诊断</t>
  </si>
  <si>
    <t>指各种实质性脏器的细针穿刺标本的涂片(压片)检查及诊断</t>
  </si>
  <si>
    <t>含操作和器械</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</si>
  <si>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</si>
  <si>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</si>
  <si>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</si>
  <si>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</si>
  <si>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</si>
  <si>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不含采集标本的临床操作、组织病理学标本的非常规诊断技术，如：电镜检查、组织化学与免疫组化染色、图象分析技术、 流式细胞术、计算机细胞筛选技术、 分子病理学检查</t>
  </si>
  <si>
    <t>穿刺组织活检检查与诊断</t>
  </si>
  <si>
    <t>包括肝、肾、乳腺、体表肿块等穿刺组织活检及诊断</t>
  </si>
  <si>
    <t>以两个蜡块为基价，超过每个加收13元</t>
  </si>
  <si>
    <t>内镜组织活检检查与诊断</t>
  </si>
  <si>
    <t>包括各种内镜采集的小组织标本的病理学检查与诊断</t>
  </si>
  <si>
    <t>1.以两个蜡块为基价，超过每个加收13元。
2.使用HE高清恒染加收36元/切片。</t>
  </si>
  <si>
    <t>局部切除活检检查与诊断</t>
  </si>
  <si>
    <t>包括切除组织、咬取组织、切除肿块部分组织的活检</t>
  </si>
  <si>
    <t>骨髓组织活检检查与诊断</t>
  </si>
  <si>
    <t>指骨髓组织标本常规染色检查</t>
  </si>
  <si>
    <t>手术标本检查与诊断</t>
  </si>
  <si>
    <t>每器官</t>
  </si>
  <si>
    <t>1、以两个蜡块为基价，超过每个加收11元。
2、使用HE高清恒染加收33元/切片。</t>
  </si>
  <si>
    <t>截肢标本病理检查与诊断</t>
  </si>
  <si>
    <t>包括上下肢截肢标本等</t>
  </si>
  <si>
    <t>每肢、每指（趾）</t>
  </si>
  <si>
    <t>牙齿及骨骼磨片诊断(不脱钙)</t>
  </si>
  <si>
    <t>牙齿及骨骼磨片诊断(脱钙)</t>
  </si>
  <si>
    <t>颌骨样本及牙体牙周样本</t>
  </si>
  <si>
    <t>以两个蜡块为基价，超过每个加收22元</t>
  </si>
  <si>
    <t>全器官大切片与诊断</t>
  </si>
  <si>
    <t>4.冰冻切片与快速石蜡切片检查与诊断</t>
  </si>
  <si>
    <t>不含非常规的特殊染色技术</t>
  </si>
  <si>
    <t>特异性感染标本加收110元</t>
  </si>
  <si>
    <t>冷冻切片病理诊断</t>
  </si>
  <si>
    <t>标本以送检一次为基价，每加送一次加收50%，每例手术最多加收4次。</t>
  </si>
  <si>
    <t>快速石蜡切片检查与诊断</t>
  </si>
  <si>
    <t>包括快速细胞病理诊断</t>
  </si>
  <si>
    <t>骨髓活检分析</t>
  </si>
  <si>
    <t>塑料包埋法</t>
  </si>
  <si>
    <t>5.特殊染色诊断技术</t>
  </si>
  <si>
    <t>特殊染色及酶组织化学染色诊断</t>
  </si>
  <si>
    <t>每个标本，每种染色</t>
  </si>
  <si>
    <t>免疫组织化学染色诊断</t>
  </si>
  <si>
    <t>快速液盖膜单独温控法加收86元</t>
  </si>
  <si>
    <t>免疫荧光染色诊断</t>
  </si>
  <si>
    <t>HPVL1DNA及壳蛋白检测</t>
  </si>
  <si>
    <t>双色银染原位杂交技术</t>
  </si>
  <si>
    <t>s270500001</t>
  </si>
  <si>
    <t>甲基转移酶诊断</t>
  </si>
  <si>
    <t>6.电镜病理诊断</t>
  </si>
  <si>
    <t>均含标本制备</t>
  </si>
  <si>
    <t>普通透射电镜检查与诊断</t>
  </si>
  <si>
    <t>每个标本</t>
  </si>
  <si>
    <t>免疫电镜检查与诊断</t>
  </si>
  <si>
    <t>扫描电镜检查与诊断</t>
  </si>
  <si>
    <t>7.分子病理学诊断技术</t>
  </si>
  <si>
    <t>原位杂交技术</t>
  </si>
  <si>
    <t>印迹杂交技术</t>
  </si>
  <si>
    <t>包括southern Northern Western等杂交技术</t>
  </si>
  <si>
    <t>脱氧核糖核酸(DNA)测序</t>
  </si>
  <si>
    <t>s270700001</t>
  </si>
  <si>
    <t>乙型肝炎病毒基因突变测定</t>
  </si>
  <si>
    <t>含YIDD、YMDD、YVDD。聚合酶链反应法</t>
  </si>
  <si>
    <t>s270700002</t>
  </si>
  <si>
    <t>乙肝前C区变异分析</t>
  </si>
  <si>
    <t>聚合酶链反应法</t>
  </si>
  <si>
    <t>s270700003</t>
  </si>
  <si>
    <t>乙型肝炎病毒基因分型</t>
  </si>
  <si>
    <t>包括丙型肝炎。聚合酶链反应法</t>
  </si>
  <si>
    <t>s270700004</t>
  </si>
  <si>
    <t>人乳头瘤状病毒分型检测</t>
  </si>
  <si>
    <t>杂交捕获法、
芯片法。</t>
  </si>
  <si>
    <t>8.其他病理技术项目</t>
  </si>
  <si>
    <t>原有2708类项目价格全部废止，以该文件为准。取消“病理图文报告”价格项目。</t>
  </si>
  <si>
    <t>病理体视学检查与图象分析</t>
  </si>
  <si>
    <t>包括流式细胞仪、显微分光光度技术等</t>
  </si>
  <si>
    <t>宫颈细胞学计算机辅助诊断</t>
  </si>
  <si>
    <t>膜式病变细胞采集术</t>
  </si>
  <si>
    <t>指细胞病理学检查中使用的特殊膜式细胞采集方法</t>
  </si>
  <si>
    <t>液基薄层细胞制片术</t>
  </si>
  <si>
    <t>包括液基细胞学薄片技术(Thin Prep)和液基细胞学超薄片技术(Auto Cyte)</t>
  </si>
  <si>
    <t>病理大体标本摄影</t>
  </si>
  <si>
    <t>积累科研资料的摄影不得计费</t>
  </si>
  <si>
    <t>显微摄影术</t>
  </si>
  <si>
    <t>每个视野</t>
  </si>
  <si>
    <t>妇科液基薄层细胞学检查与诊断</t>
  </si>
  <si>
    <t>将含有标本的保存液，经膜式液基制片机或沉淀离心液基制片机制片(血细胞及粘液较多的妇科标本需经两次离心后)，固定，染色及特殊染色，脱水，透明，封片，DNA倍体分析及宫颈细胞学计算机辅助诊断，有异常细胞的病例，医师复诊并签发报告。含上述技术过程中所产生的废液、废物的处理。</t>
  </si>
  <si>
    <t>该项目实施过程中使用的所有方法或技术不再另外收费。</t>
  </si>
  <si>
    <t>三、临床诊疗类</t>
  </si>
  <si>
    <t>1.本类包括临床各系统诊疗、经血管介入性诊疗、手术治疗、物理治疗与康复。本类编码为300000000。2.检查治疗过程中所使用的药物、输氧、输血、特殊检查、术中特殊并发症处理根据病情需要征得病人同意所使用的价格较高的、非常规应用的医用材料，传染病人所增加的特殊消耗物品可另外收取。3.所有活检均不含病理诊断。4.所有经内窥镜诊疗的项目，均已含内窥镜费用。</t>
  </si>
  <si>
    <t>临床各系统诊疗说明</t>
  </si>
  <si>
    <t>1.本类包括神经系统、内分泌系统、眼、耳鼻咽喉、口腔颌面、呼吸系统、心脏及血管系统、血液及淋巴系统、消化系统、泌尿系统、男、女性生殖系统、肌肉骨骼系统、体被系统、精神心理卫生等。
2.在临床各系统诊疗项目中的“XX术”是指以诊疗为主要目的非手术操作方式的服务项目。
3.诊疗中所需的特殊医用消耗材料（如特殊穿刺针、消融电极、特殊导丝、导管、支架、球囊、特殊缝线、特殊缝针、夹子、取石（异物）网篮/取物袋、圈套器、扩张器、活检钳、医用胶、等离子电极（刀头、针）等）、药品、化学粒子均为除外内容。凡在项目内涵中已含的不再单独收费。
4.所有活检均不含病理诊断。</t>
  </si>
  <si>
    <t>1.神经系统</t>
  </si>
  <si>
    <t>腰椎穿刺术</t>
  </si>
  <si>
    <t>含测压、注药；不含化验检查</t>
  </si>
  <si>
    <t>周围神经活检术</t>
  </si>
  <si>
    <t>包括肌肉活检</t>
  </si>
  <si>
    <t>每个切口</t>
  </si>
  <si>
    <t>同一切口取肌肉和神经标本时以一项计价</t>
  </si>
  <si>
    <t>三维重建影像融合</t>
  </si>
  <si>
    <t>肉毒素注射治疗</t>
  </si>
  <si>
    <t>含神经、肌肉各部位治疗</t>
  </si>
  <si>
    <t>药品</t>
  </si>
  <si>
    <t>丙</t>
  </si>
  <si>
    <t>神经系统</t>
  </si>
  <si>
    <t>使用说明：
1.本类项目以神经系统类为重点，按照神经系统医疗服务产出设立医疗服务价格项目。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8.本类项目中未尽事项，如等离子、激光、射频、微波等手术辅助操作、活检取材、组织瓣制备、清创缝合等，将在辅助操作类、检验病理类、体被系统类、一般治疗类等其他立项指南中单独列示。
9.本类项目中其他学科开展相应项目时，可据实收费。
10.本类项目中的各类内镜下手术项目的价格构成，已包含手术涉及的各类内镜使用成本。医疗机构在开展相关操作时，开放手术与经内镜手术执行相同的价格标准，内镜辅助操作不再另行收费。
11.本类项目中所称的“儿童”，指6周岁及以下，周岁的计算方法以法律的相关规定为准。
12.同台设备可完成多项检查项目时，床旁加收只能收取一次。
13.同一次住院期间已进行过介入检查明确了诊断，仅是做为介入治疗前进行的常规介入检查(第二次)，检查按50%收费。
14.介入治疗原则上以经一根血管的介入治疗为起点，每增加一根血管或术式加收50%(具体项目有明确规定的从其规定）。
15.手术类治疗项目的计费方式执行我省现行价格规范“手术总说明（项目编码：33）”(具体项目有明确规定的从其规定）。</t>
  </si>
  <si>
    <t>2026年5月20日新增</t>
  </si>
  <si>
    <t>012401000010000</t>
  </si>
  <si>
    <t>脑电图检查费</t>
  </si>
  <si>
    <t>通过脑电图仪器采集分析脑电活动。</t>
  </si>
  <si>
    <t>所定价格涵盖设备准备、安装、记录、分析、出具报告等步骤所需的人力资源和基本物质资源消耗。</t>
  </si>
  <si>
    <t>01床旁加收
11特殊电极脑电图检查
21特殊诱发脑电图检查
31高密度脑电图检查</t>
  </si>
  <si>
    <t>012401000010001</t>
  </si>
  <si>
    <t>脑电图检查费-床旁（加收）</t>
  </si>
  <si>
    <t>012401000010011</t>
  </si>
  <si>
    <t>脑电图检查费-特殊电极脑电图检查（加收）</t>
  </si>
  <si>
    <t>同一次检查仅加收一次。</t>
  </si>
  <si>
    <t>012401000010021</t>
  </si>
  <si>
    <t>脑电图检查费-特殊诱发脑电图检查（加收）</t>
  </si>
  <si>
    <t>012401000010031</t>
  </si>
  <si>
    <t>脑电图检查费-高密度脑电图检查（加收）</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</si>
  <si>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</si>
  <si>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</si>
  <si>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</si>
  <si>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</si>
  <si>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
11单纤维检查
21震颤分析</t>
  </si>
  <si>
    <t>1.次指1条肌肉，每增加1条肌肉加收90%，超过12条肌肉的按12条肌肉收费。
2.震颤分析按单侧（头部左右侧、单肢）收费。</t>
  </si>
  <si>
    <t>012401000030001</t>
  </si>
  <si>
    <t>针极肌电图检查费-床旁（加收）</t>
  </si>
  <si>
    <t>012401000030011</t>
  </si>
  <si>
    <t>针极肌电图检查费-单纤维检查（加收）</t>
  </si>
  <si>
    <t>每条肌肉</t>
  </si>
  <si>
    <t>012401000030021</t>
  </si>
  <si>
    <t>针极肌电图检查费-震颤分析（加收）</t>
  </si>
  <si>
    <t>单侧（头部左右侧、单肢）</t>
  </si>
  <si>
    <t>012401000040000</t>
  </si>
  <si>
    <t>神经传导速度测定费</t>
  </si>
  <si>
    <t>通过仪器对感觉神经或混合神经进行测量。</t>
  </si>
  <si>
    <t>所定价格涵盖设备准备、安装、刺激、分析、出具报告等步骤所需的人力资源和基本物质资源消耗。</t>
  </si>
  <si>
    <t>01床旁加收
11长时程运动诱发试验
21寸移运动神经传导测定</t>
  </si>
  <si>
    <t>每根神经</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</si>
  <si>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</si>
  <si>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</si>
  <si>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</si>
  <si>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</si>
  <si>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</si>
  <si>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</si>
  <si>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</si>
  <si>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</si>
  <si>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</si>
  <si>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</si>
  <si>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</si>
  <si>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</si>
  <si>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</si>
  <si>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</si>
  <si>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</si>
  <si>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</si>
  <si>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</si>
  <si>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</si>
  <si>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</si>
  <si>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</si>
  <si>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</si>
  <si>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超过3项的按3项收费。</t>
  </si>
  <si>
    <t>012401000080000</t>
  </si>
  <si>
    <t>脑干听觉诱发电位费</t>
  </si>
  <si>
    <t>通过仪器测定主观听阈和双侧听觉诱发电位，评定听觉传导通路功能。</t>
  </si>
  <si>
    <t>不与耳鼻喉科类价格项目中的“听阈检查费”同时收取。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</si>
  <si>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</si>
  <si>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</si>
  <si>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</si>
  <si>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</si>
  <si>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</si>
  <si>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</si>
  <si>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</si>
  <si>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</si>
  <si>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</si>
  <si>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</si>
  <si>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</si>
  <si>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</si>
  <si>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</si>
  <si>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</si>
  <si>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01便携睡眠神经多导监测减收</t>
  </si>
  <si>
    <t>不与呼吸系统类价格项目中的“睡眠呼吸监测费”同时收取。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</si>
  <si>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</si>
  <si>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</si>
  <si>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</si>
  <si>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</si>
  <si>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</si>
  <si>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</si>
  <si>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</si>
  <si>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</si>
  <si>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</si>
  <si>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</si>
  <si>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</si>
  <si>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</si>
  <si>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</si>
  <si>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次指3根及以下血管，超过3根血管，每增加1根血管加收10%。超过8根血管，按8根血管收费。</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</si>
  <si>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</si>
  <si>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</si>
  <si>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</si>
  <si>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</si>
  <si>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次指4根及以下血管，超过4根血管，每增加1根血管加收5%。超过12根血管按12根血管收费。</t>
  </si>
  <si>
    <t>013101000020000</t>
  </si>
  <si>
    <t>无创神经刺激治疗费</t>
  </si>
  <si>
    <t>通过仪器经颅电/磁刺激神经系统的相关部位。</t>
  </si>
  <si>
    <t>所定价格涵盖连接电极、设置参数、电/磁刺激治疗等步骤所需的人力资源和基本物质资源消耗。</t>
  </si>
  <si>
    <t>1.用于昏迷、意识功能障碍治疗时，不得同时收取康复类相关项目费用。
2.每日治疗超过2次的，按2次计费。</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</si>
  <si>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</si>
  <si>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</si>
  <si>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</si>
  <si>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</si>
  <si>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01颅内血管</t>
  </si>
  <si>
    <t>1.同一血管扩张颅内和颅外多处狭窄的按2根血管计价，颅内部分适用颅内血管加收。
2.脑静脉窦扩张适用颅内血管加收。
3.脑血管治疗后立即行造影确认治疗效果的，不得重复收取脑血管造影费用。
4.儿童加收30%。</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</si>
  <si>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</si>
  <si>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</si>
  <si>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</si>
  <si>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</si>
  <si>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</si>
  <si>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</si>
  <si>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</si>
  <si>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</si>
  <si>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
5.儿童加收30%。</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</si>
  <si>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</si>
  <si>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</si>
  <si>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</si>
  <si>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</si>
  <si>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</si>
  <si>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</si>
  <si>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</si>
  <si>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</si>
  <si>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1.同一血管开通颅内和颅外多处闭塞的按2根血管计价，颅内部分适用颅内血管加收。
2.不与脑血管球囊扩张费（介入）和脑血管支架置入费（介入）同时收取。
3.治疗后立即行造影确认治疗效果的，不得重复收取造影费用。
4.儿童加收30%。</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</si>
  <si>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</si>
  <si>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</si>
  <si>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</si>
  <si>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</si>
  <si>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</si>
  <si>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</si>
  <si>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</si>
  <si>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</si>
  <si>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1.治疗后立即行造影确认治疗效果的，不得重复收取造影费用。
2.儿童加收30%。</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</si>
  <si>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</si>
  <si>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</si>
  <si>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</si>
  <si>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</si>
  <si>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</si>
  <si>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</si>
  <si>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</si>
  <si>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</si>
  <si>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</si>
  <si>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</si>
  <si>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</si>
  <si>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</si>
  <si>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</si>
  <si>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</si>
  <si>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</si>
  <si>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01脑血管畸形栓塞</t>
  </si>
  <si>
    <t>1.栓塞超过3根血管的按3根血管收费。
2.治疗后立即行造影确认治疗效果的，不得重复收取造影费用。
3.儿童加收30%。</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</si>
  <si>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</si>
  <si>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</si>
  <si>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</si>
  <si>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</si>
  <si>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</si>
  <si>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</si>
  <si>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</si>
  <si>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</si>
  <si>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</si>
  <si>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</si>
  <si>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</si>
  <si>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</si>
  <si>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</si>
  <si>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01脊髓血管畸形栓塞</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</si>
  <si>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</si>
  <si>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</si>
  <si>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</si>
  <si>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</si>
  <si>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</si>
  <si>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</si>
  <si>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</si>
  <si>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</si>
  <si>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
3.开颅术中使用颅内电极临时监测的，不再收取该项目费用。
4.单独置入或更换电刺激器按25%收费。
5.儿童加收30%。</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</si>
  <si>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</si>
  <si>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</si>
  <si>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</si>
  <si>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</si>
  <si>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2.次指置入3个及3个以内电极，超过3个电极，每增加1个电极按加收5%。超过8个电极按8个电极收费。
3.同台手术不得同时收取“颅内电极取出费”。
4.单独置入或更换电刺激器按20%收费。
5.儿童加收30%。</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</si>
  <si>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</si>
  <si>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</si>
  <si>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</si>
  <si>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</si>
  <si>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</si>
  <si>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</si>
  <si>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1.单独取出电刺激器按20%收费。
2.儿童加收30%。</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</si>
  <si>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</si>
  <si>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</si>
  <si>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</si>
  <si>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</si>
  <si>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</si>
  <si>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</si>
  <si>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1.同台手术不得同时收取“侵入式脑机接口取出费”。
2.儿童加收30%。</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</si>
  <si>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</si>
  <si>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</si>
  <si>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</si>
  <si>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</si>
  <si>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</si>
  <si>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</si>
  <si>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儿童加收30%。</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</si>
  <si>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</si>
  <si>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</si>
  <si>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</si>
  <si>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</si>
  <si>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</si>
  <si>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</si>
  <si>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</si>
  <si>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</si>
  <si>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</si>
  <si>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
3.单独置入或更换电刺激器按40%收费。
4.儿童加收30%。</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</si>
  <si>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</si>
  <si>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</si>
  <si>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</si>
  <si>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</si>
  <si>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</si>
  <si>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</si>
  <si>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</si>
  <si>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</si>
  <si>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</si>
  <si>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</si>
  <si>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01迷走神经刺激器置入
11骶神经刺激装置永久置入</t>
  </si>
  <si>
    <t>1.同台手术不得同时收取“周围神经电极取出费”。
2.单独置入或更换电刺激器按50%收费。
3.儿童加收30%。</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</si>
  <si>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</si>
  <si>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</si>
  <si>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</si>
  <si>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</si>
  <si>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</si>
  <si>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</si>
  <si>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</si>
  <si>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</si>
  <si>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</si>
  <si>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</si>
  <si>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</si>
  <si>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</si>
  <si>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</si>
  <si>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</si>
  <si>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</si>
  <si>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除本项目外，术中不得收取其他神经电生理检查项目费用。</t>
  </si>
  <si>
    <t>013302000180000</t>
  </si>
  <si>
    <t>颅内探查费</t>
  </si>
  <si>
    <t>通过手术探查颅内情况。</t>
  </si>
  <si>
    <t>所定价格涵盖手术计划、术区准备、消毒铺巾、开颅、探查、关颅、缝合、处理手术用具等步骤所需的人力资源和基本物质资源消耗。</t>
  </si>
  <si>
    <t>1.不与同部位其他手术同时收取。
2.儿童加收30%。</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</si>
  <si>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</si>
  <si>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</si>
  <si>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</si>
  <si>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</si>
  <si>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</si>
  <si>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</si>
  <si>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01脑内穿刺引流</t>
  </si>
  <si>
    <t>01腰大池穿刺引流</t>
  </si>
  <si>
    <t>1.颅脑穿刺引流按每钻孔计为一次。
2.腰大池穿刺引流按每脊柱节段计为一次。
3.儿童加收30%。</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</si>
  <si>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</si>
  <si>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</si>
  <si>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</si>
  <si>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</si>
  <si>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</si>
  <si>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</si>
  <si>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</si>
  <si>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</si>
  <si>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</si>
  <si>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</si>
  <si>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</si>
  <si>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</si>
  <si>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</si>
  <si>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</si>
  <si>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</si>
  <si>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</si>
  <si>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
4.儿童加收30%。</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</si>
  <si>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</si>
  <si>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</si>
  <si>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</si>
  <si>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</si>
  <si>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</si>
  <si>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</si>
  <si>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</si>
  <si>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</si>
  <si>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</si>
  <si>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</si>
  <si>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</si>
  <si>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1.不与“颅内储液装置置入费”、“颅内储液装置取出费”同时收取。
2.儿童加收30%。</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</si>
  <si>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</si>
  <si>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</si>
  <si>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</si>
  <si>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</si>
  <si>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</si>
  <si>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</si>
  <si>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</si>
  <si>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</si>
  <si>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</si>
  <si>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</si>
  <si>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</si>
  <si>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</si>
  <si>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</si>
  <si>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</si>
  <si>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</si>
  <si>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</si>
  <si>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</si>
  <si>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1.本项目所称“复杂”指：幕下病变、累及重要血管（浅部及深部动静脉、静脉窦）、累及功能区、血管病变、多个病灶切除、病变最大径大于30mm、病变弥散。
2.儿童加收30%。</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</si>
  <si>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</si>
  <si>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</si>
  <si>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</si>
  <si>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</si>
  <si>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</si>
  <si>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</si>
  <si>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</si>
  <si>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</si>
  <si>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</si>
  <si>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</si>
  <si>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1.本项目所称“复杂”指：病变累及硬膜内的脑与神经结构、累及重要的脑血管（浅部及深部动静脉、静脉窦）、血管病变、多个病灶切除、病变最大径大于30mm、病变弥散。
2.儿童加收30%。</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</si>
  <si>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</si>
  <si>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</si>
  <si>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</si>
  <si>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</si>
  <si>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</si>
  <si>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</si>
  <si>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1.不与“颅骨修复费”、“颅骨重建费”同时收取。
2.儿童加收30%。</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</si>
  <si>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</si>
  <si>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</si>
  <si>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</si>
  <si>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</si>
  <si>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</si>
  <si>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</si>
  <si>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1.不与“颅骨病变切除费”、“颅骨重建费”同时收取。
2.儿童加收30%。</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</si>
  <si>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</si>
  <si>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</si>
  <si>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</si>
  <si>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</si>
  <si>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</si>
  <si>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</si>
  <si>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1.不与“颅骨病变切除费”、“颅骨修复费”同时收取。
2.儿童加收30%。</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</si>
  <si>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</si>
  <si>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</si>
  <si>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</si>
  <si>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</si>
  <si>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</si>
  <si>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</si>
  <si>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</si>
  <si>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</si>
  <si>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</si>
  <si>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</si>
  <si>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</si>
  <si>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</si>
  <si>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</si>
  <si>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</si>
  <si>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</si>
  <si>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</si>
  <si>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</si>
  <si>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</si>
  <si>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</si>
  <si>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</si>
  <si>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</si>
  <si>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</si>
  <si>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</si>
  <si>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</si>
  <si>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</si>
  <si>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</si>
  <si>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</si>
  <si>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</si>
  <si>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</si>
  <si>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</si>
  <si>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</si>
  <si>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</si>
  <si>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</si>
  <si>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01大型动脉瘤
11破裂动脉瘤</t>
  </si>
  <si>
    <t>1.次指1个动脉瘤，每增加1个动脉瘤加收20%。
2.大型动脉瘤指最大径15mm以上。
3.儿童加收30%。</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</si>
  <si>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</si>
  <si>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</si>
  <si>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</si>
  <si>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</si>
  <si>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</si>
  <si>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</si>
  <si>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</si>
  <si>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</si>
  <si>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</si>
  <si>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</si>
  <si>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01移植血管搭桥</t>
  </si>
  <si>
    <t>1.次指1条血管，每增加1条血管加收50%。
2.儿童加收30%。</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</si>
  <si>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</si>
  <si>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</si>
  <si>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</si>
  <si>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</si>
  <si>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</si>
  <si>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</si>
  <si>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</si>
  <si>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</si>
  <si>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</si>
  <si>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</si>
  <si>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</si>
  <si>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</si>
  <si>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</si>
  <si>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</si>
  <si>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</si>
  <si>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</si>
  <si>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</si>
  <si>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</si>
  <si>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</si>
  <si>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1.同台手术不得同时收取“脑脊液分流装置取出费”。
2.儿童加收30%。</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</si>
  <si>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</si>
  <si>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</si>
  <si>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</si>
  <si>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</si>
  <si>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</si>
  <si>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</si>
  <si>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</si>
  <si>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1.需开颅取出脑脊液分流装置的可加收颅内探查费。
2.儿童加收30%。</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</si>
  <si>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</si>
  <si>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</si>
  <si>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</si>
  <si>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</si>
  <si>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</si>
  <si>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</si>
  <si>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1.同台手术不得同时收取“颅内压监测探头取出费”。
2.儿童加收30%。</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</si>
  <si>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</si>
  <si>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</si>
  <si>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</si>
  <si>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</si>
  <si>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</si>
  <si>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</si>
  <si>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</si>
  <si>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</si>
  <si>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</si>
  <si>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</si>
  <si>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</si>
  <si>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</si>
  <si>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</si>
  <si>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</si>
  <si>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</si>
  <si>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</si>
  <si>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</si>
  <si>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</si>
  <si>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</si>
  <si>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</si>
  <si>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</si>
  <si>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</si>
  <si>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</si>
  <si>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</si>
  <si>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</si>
  <si>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</si>
  <si>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</si>
  <si>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</si>
  <si>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</si>
  <si>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</si>
  <si>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</si>
  <si>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</si>
  <si>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1.本项目所称“复杂”指：病变范围大于一个椎体长度、远离脊髓表面或位于脊髓前方、血管病变、多个病灶切除、病变弥散。
2.儿童加收30%。</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</si>
  <si>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</si>
  <si>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</si>
  <si>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</si>
  <si>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</si>
  <si>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</si>
  <si>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</si>
  <si>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</si>
  <si>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</si>
  <si>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</si>
  <si>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</si>
  <si>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1.本项目所称“复杂”指：病变范围大于两个椎体长度、位于椎管前方、血管性病变、椎管内外沟通、病变弥散。
2.儿童加收30%。</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</si>
  <si>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</si>
  <si>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</si>
  <si>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</si>
  <si>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</si>
  <si>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</si>
  <si>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</si>
  <si>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</si>
  <si>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</si>
  <si>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</si>
  <si>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</si>
  <si>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</si>
  <si>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</si>
  <si>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</si>
  <si>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</si>
  <si>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</si>
  <si>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</si>
  <si>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</si>
  <si>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</si>
  <si>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</si>
  <si>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</si>
  <si>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</si>
  <si>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</si>
  <si>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</si>
  <si>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</si>
  <si>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</si>
  <si>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</si>
  <si>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</si>
  <si>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</si>
  <si>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</si>
  <si>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</si>
  <si>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</si>
  <si>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</si>
  <si>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</si>
  <si>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</si>
  <si>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</si>
  <si>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</si>
  <si>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</si>
  <si>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
3.儿童加收30%。</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</si>
  <si>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</si>
  <si>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</si>
  <si>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</si>
  <si>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</si>
  <si>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</si>
  <si>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</si>
  <si>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
3.儿童加收30%。</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</si>
  <si>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</si>
  <si>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</si>
  <si>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</si>
  <si>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</si>
  <si>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</si>
  <si>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
3.儿童加收30%。</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</si>
  <si>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</si>
  <si>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</si>
  <si>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</si>
  <si>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</si>
  <si>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</si>
  <si>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
3.儿童加收30%。</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</si>
  <si>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</si>
  <si>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</si>
  <si>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</si>
  <si>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</si>
  <si>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</si>
  <si>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</si>
  <si>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
3.儿童加收30%。</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</si>
  <si>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</si>
  <si>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</si>
  <si>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</si>
  <si>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</si>
  <si>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</si>
  <si>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</si>
  <si>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
3.不得与同部位其他手术同时收费。
4.儿童加收30%。</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</si>
  <si>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</si>
  <si>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</si>
  <si>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</si>
  <si>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</si>
  <si>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</si>
  <si>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
3.每增加1根神经加收20%，单次手术最多加收1次。
4.不得与同部位其他手术同时收费。
5.儿童加收30%。</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</si>
  <si>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</si>
  <si>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</si>
  <si>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</si>
  <si>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</si>
  <si>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</si>
  <si>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3.肢体神经松解按照骨骼肌肉系统类价格项目中的“肢体神经松解费”收取。
4.每增加1根神经加收50%，单次手术最多加收1次。
5.儿童加收30%。</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</si>
  <si>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</si>
  <si>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</si>
  <si>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</si>
  <si>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</si>
  <si>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</si>
  <si>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</si>
  <si>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1.每增加1根神经加收50%。
2.儿童加收30%。</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</si>
  <si>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</si>
  <si>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</si>
  <si>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</si>
  <si>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</si>
  <si>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</si>
  <si>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</si>
  <si>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</si>
  <si>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</si>
  <si>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2.内分泌系统</t>
  </si>
  <si>
    <t>每试验项目指所有试验指标。</t>
  </si>
  <si>
    <t>垂体兴奋试验：</t>
  </si>
  <si>
    <t xml:space="preserve">均需取静脉血5次，含结果分析 </t>
  </si>
  <si>
    <t>生长激素释放激素兴奋试验(GRH)</t>
  </si>
  <si>
    <t>每试验项目</t>
  </si>
  <si>
    <t>促甲状腺释放激素兴奋试验(TRH)</t>
  </si>
  <si>
    <t>促肾上腺释放激素兴奋试验(CRF)</t>
  </si>
  <si>
    <t>促性腺激素释放激素兴奋试验(GnRH)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</si>
  <si>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</si>
  <si>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</si>
  <si>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</si>
  <si>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</si>
  <si>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</si>
  <si>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</si>
  <si>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</si>
  <si>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</si>
  <si>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</si>
  <si>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</si>
  <si>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</si>
  <si>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</si>
  <si>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含血、尿渗透压、尿比重测定：至少各3个标本；测尿量，血压、脉搏，尿比重监测每小时1次，需时6—8小时，必要时延至12—16小时；</t>
  </si>
  <si>
    <t>禁水加压素试验</t>
  </si>
  <si>
    <t>含血、尿渗透压、尿比重测定：至少各5—6个标本；皮下注射去氨加压素(DDAVP)1—4μg；注射DDAVP后每15分钟记尿量，必要时需留置尿管，导尿测尿量，应含禁水试验的内容，需时为禁水试验结束加2小时</t>
  </si>
  <si>
    <t>高渗盐水试验</t>
  </si>
  <si>
    <t>同禁水加压试验的内容，加静脉点滴、高渗盐水，至少各5-10个标本测定，包括口服高渗盐水试验。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</si>
  <si>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</si>
  <si>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</si>
  <si>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</si>
  <si>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</si>
  <si>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</si>
  <si>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</si>
  <si>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</si>
  <si>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</si>
  <si>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</si>
  <si>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</si>
  <si>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含固定钙磷饮食，双蒸水饮用，连续两日饮水后1．2小时测尿量，查血尿肌酐和钙磷，含结果分析</t>
  </si>
  <si>
    <t>磷清除试验</t>
  </si>
  <si>
    <t>含固定钙磷饮食，双蒸水饮用，连续两日饮水后1、3小时测尿量，查血尿肌酐和钙磷及结果分析</t>
  </si>
  <si>
    <t>低钙试验</t>
  </si>
  <si>
    <t>含低钙饮食、尿钙测定</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</si>
  <si>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</si>
  <si>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</si>
  <si>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</si>
  <si>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</si>
  <si>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</si>
  <si>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</si>
  <si>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</si>
  <si>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</si>
  <si>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</si>
  <si>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</si>
  <si>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</si>
  <si>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</si>
  <si>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</si>
  <si>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</si>
  <si>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</si>
  <si>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</si>
  <si>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</si>
  <si>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</si>
  <si>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</si>
  <si>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不得与其它项目合并收费</t>
  </si>
  <si>
    <t>D-木糖耐量测定</t>
  </si>
  <si>
    <t>糖基化终产物检测</t>
  </si>
  <si>
    <t>指通过光波分析测定皮肤或晶状体糖基化终产物积聚水平。所定价格涵盖检测、分析报告、数据存储等操作步骤的人力资源和基本物质资源消耗。</t>
  </si>
  <si>
    <t>动态血糖连续监测</t>
  </si>
  <si>
    <t>指使用血糖监测设备监测血糖变化。所定价格涵盖传感器置入、固定，以及监测、数据存储、分析报告等操作步骤的人力资源和基本物质资源消耗。</t>
  </si>
  <si>
    <t>传感器</t>
  </si>
  <si>
    <t>原“s310200001动态血糖连续监测”项目取消。</t>
  </si>
  <si>
    <t>肾上腺皮质功能试验</t>
  </si>
  <si>
    <t>昼夜皮质醇节律测定</t>
  </si>
  <si>
    <t>含24小时内3次皮质醇或ACTH测定</t>
  </si>
  <si>
    <t>原3102060010项目和价格取消。</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</si>
  <si>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</si>
  <si>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</si>
  <si>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</si>
  <si>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</si>
  <si>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</si>
  <si>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</si>
  <si>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</si>
  <si>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</si>
  <si>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醛固酮肾素测定卧位或立位试验</t>
  </si>
  <si>
    <t>含血醛固酮肾素测定2次</t>
  </si>
  <si>
    <t>低钠或高钠试验</t>
  </si>
  <si>
    <t>含血尿钾、钠、氯测定3次</t>
  </si>
  <si>
    <t>钾负荷试验</t>
  </si>
  <si>
    <t>含血尿钾、钠测定4次</t>
  </si>
  <si>
    <t>安体舒通试验</t>
  </si>
  <si>
    <t>含测血尿钾、钠6—8次</t>
  </si>
  <si>
    <t>赛庚啶试验</t>
  </si>
  <si>
    <t>含测血醛固酮5次</t>
  </si>
  <si>
    <t>氨苯喋啶试验</t>
  </si>
  <si>
    <t>开搏通(Captopril)试验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</si>
  <si>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</si>
  <si>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</si>
  <si>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</si>
  <si>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</si>
  <si>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</si>
  <si>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</si>
  <si>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</si>
  <si>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</si>
  <si>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</si>
  <si>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</si>
  <si>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</si>
  <si>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</si>
  <si>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</si>
  <si>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</si>
  <si>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</si>
  <si>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指使用胰岛素泵持续皮下注射胰岛素控制血糖。所定价格涵盖安装胰岛素泵、穿刺、调节参数、固定以及观察、记录等操作的人力资源和基本物质资源消耗。</t>
  </si>
  <si>
    <t>胰岛素泵用储药器、输注管路、针头</t>
  </si>
  <si>
    <t>人绒毛膜促性腺激素兴奋试验</t>
  </si>
  <si>
    <t xml:space="preserve">含3次性腺激素测定 </t>
  </si>
  <si>
    <t>3.眼部诊疗</t>
  </si>
  <si>
    <t>2026年2月1日取消</t>
  </si>
  <si>
    <t>医保支付政策支付类别</t>
  </si>
  <si>
    <t>职工首付比例</t>
  </si>
  <si>
    <t>居民首付比例</t>
  </si>
  <si>
    <t>眼科</t>
  </si>
  <si>
    <t>使用说明：
1.本类别以眼科为重点、按照眼科相关主要环节的服务产出设立医疗服务价格项目。
2.本类别所称的“价格构成”，指项目价格应涵盖的各类资源消耗，用于确定计价单元的边界，不应作为临床技术标准理解，不是实际操作方式、路径、步骤、程序的强制性要求。所列“设备投入”包括但不限于操作设备、器械及固定资产投入。
3.本类别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4.本类别所称的“扩展项”，指同一项目下以不同方式提供或在不同场景应用时，只扩展价格项目适用范围、不额外加价的一类子项，子项的价格按主项目执行。
5.本类别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一次性眼科无菌患者接口（负压吸引环）成本等。基本物耗成本计入项目价格，不另行收费。除基本物质资源消耗以外的可收费医用耗材，按照实际采购价格零差率销售。
6.本类别价格构成中所称的“穿刺”为主项操作涉及的必要穿刺步骤。
7.本类别中价格项目可应用人工智能辅助进行的，可直接按主项目收费，不同时收费。
8.除类别中单独说明可按检查方式叠加收费的价格项目外，其他价格项目单次诊疗过程中仅能收费一次。
9.本类别中的各类内镜下手术项目的价格构成，已包含手术涉及的各类内镜使用成本，医疗机构在开展相关操作时，如经鼻内镜开展的辅助操作不再另行收费。
10.同一辅助操作下同时开展多个手术或治疗时，仅收取一次辅助操作费用。如行双侧眼内穿刺术时，使用“高倍显微镜”仅可计费一次。
11.本类别项目所称的“儿童”，指6周岁及以下。周岁的计算方法以法律的相关规定为准。
12.同时开展多个手术时，手术类治疗项目的计费方式执行我省现行价格规范“手术总说明（项目编码：33）”。
13.本类别中涉及“包括……”“…… 等”的，属于开放型表述，所指对象不仅局限于表述中列明的事项，也包括未列明的同类事项。
14.鼓励各地探索医疗服务分级定价促进高质量发展,国家医学中心 (限国家卫生健康委设置的专科类别)和列入国家临床重点专科提供的门诊诊查、住院诊查,以及代表其专业特色的手术类、治疗类项目,可允许其医疗服务价格在本地三级公立医院价格基础上适度上浮。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</si>
  <si>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</si>
  <si>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</si>
  <si>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</si>
  <si>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</si>
  <si>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2026年2月1日新增</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</si>
  <si>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</si>
  <si>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</si>
  <si>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</si>
  <si>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</si>
  <si>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</si>
  <si>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</si>
  <si>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</si>
  <si>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</si>
  <si>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</si>
  <si>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不散瞳测量眼睛屈光状态的，按70%收取。</t>
  </si>
  <si>
    <t>012403000040000</t>
  </si>
  <si>
    <t>显然验光费</t>
  </si>
  <si>
    <t>通过反复插试镜片，确定矫正视力度数。</t>
  </si>
  <si>
    <t>所定价格涵盖戴试镜架、插试镜片、调整度数、记录、出具结果报告等步骤所需的人力资源和基本物质资源消耗。</t>
  </si>
  <si>
    <t>012403000050000</t>
  </si>
  <si>
    <t>眼压检查费</t>
  </si>
  <si>
    <t>通过接触或非接触方式进行眼压测量。</t>
  </si>
  <si>
    <t>所定价格涵盖检查、测量、记录、出具结果报告等步骤所需的人力资源和基本物质资源消耗。</t>
  </si>
  <si>
    <t>开展眼压日曲线描记的，每日单侧检查超过4个计价单位按4个计价单位收费。</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</si>
  <si>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</si>
  <si>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</si>
  <si>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</si>
  <si>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</si>
  <si>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01饮水试验加收50%</t>
  </si>
  <si>
    <t>不与“眼压检查费（012403000050000）”同时收取。</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</si>
  <si>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</si>
  <si>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</si>
  <si>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</si>
  <si>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</si>
  <si>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</si>
  <si>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</si>
  <si>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</si>
  <si>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</si>
  <si>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</si>
  <si>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</si>
  <si>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</si>
  <si>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</si>
  <si>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</si>
  <si>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</si>
  <si>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</si>
  <si>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</si>
  <si>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</si>
  <si>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</si>
  <si>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</si>
  <si>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01儿童加收20%</t>
  </si>
  <si>
    <t>012403000120000</t>
  </si>
  <si>
    <t>斜视度测定费</t>
  </si>
  <si>
    <t>通过各种方式测定斜视度数。</t>
  </si>
  <si>
    <t>每日测定超过3次按3次收费。</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</si>
  <si>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</si>
  <si>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</si>
  <si>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</si>
  <si>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</si>
  <si>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</si>
  <si>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</si>
  <si>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</si>
  <si>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</si>
  <si>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</si>
  <si>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</si>
  <si>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</si>
  <si>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</si>
  <si>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</si>
  <si>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</si>
  <si>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</si>
  <si>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</si>
  <si>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1.组织和病原体检查参照此项目收费。
2.同时使用共焦激光显微镜、角膜内皮镜等不同设备开展此项检查时，每日单侧限收费1次。</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</si>
  <si>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</si>
  <si>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</si>
  <si>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</si>
  <si>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</si>
  <si>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01儿童加收30%</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</si>
  <si>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</si>
  <si>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</si>
  <si>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</si>
  <si>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</si>
  <si>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</si>
  <si>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</si>
  <si>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</si>
  <si>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</si>
  <si>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</si>
  <si>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</si>
  <si>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</si>
  <si>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</si>
  <si>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01婴幼儿视网膜病变检查加收50%</t>
  </si>
  <si>
    <t>01视盘立体照相
02眼底自发荧光检查</t>
  </si>
  <si>
    <t>1.睑板腺、眼前节、眼底可分别计价。
2.婴幼儿指0-3周岁。</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</si>
  <si>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</si>
  <si>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</si>
  <si>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</si>
  <si>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</si>
  <si>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</si>
  <si>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</si>
  <si>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</si>
  <si>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</si>
  <si>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01脉络膜血管造影费</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</si>
  <si>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</si>
  <si>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</si>
  <si>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</si>
  <si>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</si>
  <si>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2.每日单侧检查超过2次按2次收费。</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</si>
  <si>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</si>
  <si>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</si>
  <si>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</si>
  <si>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</si>
  <si>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</si>
  <si>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</si>
  <si>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</si>
  <si>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</si>
  <si>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</si>
  <si>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</si>
  <si>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</si>
  <si>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</si>
  <si>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</si>
  <si>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</si>
  <si>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</si>
  <si>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</si>
  <si>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</si>
  <si>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</si>
  <si>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</si>
  <si>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</si>
  <si>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</si>
  <si>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</si>
  <si>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</si>
  <si>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</si>
  <si>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</si>
  <si>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</si>
  <si>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</si>
  <si>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</si>
  <si>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</si>
  <si>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</si>
  <si>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</si>
  <si>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</si>
  <si>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</si>
  <si>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</si>
  <si>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</si>
  <si>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</si>
  <si>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</si>
  <si>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</si>
  <si>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</si>
  <si>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</si>
  <si>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</si>
  <si>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</si>
  <si>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</si>
  <si>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</si>
  <si>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</si>
  <si>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013103000020000</t>
  </si>
  <si>
    <t>注射费（球后/球旁）</t>
  </si>
  <si>
    <t>通过对球后、球旁注射药物，达到治疗目的。</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</si>
  <si>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</si>
  <si>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</si>
  <si>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</si>
  <si>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</si>
  <si>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</si>
  <si>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</si>
  <si>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</si>
  <si>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</si>
  <si>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</si>
  <si>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</si>
  <si>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</si>
  <si>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</si>
  <si>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</si>
  <si>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01儿童加收30%
11泪管扩张加收200%</t>
  </si>
  <si>
    <t>013103000060000</t>
  </si>
  <si>
    <t>结膜囊冲洗费</t>
  </si>
  <si>
    <t>通过冲洗结膜囊进行清洁。</t>
  </si>
  <si>
    <t>所定价格涵盖开睑、冲洗等步骤所需的人力资源和基本物质资源消耗。</t>
  </si>
  <si>
    <t>013103000070000</t>
  </si>
  <si>
    <t>角膜/结膜异物取出费</t>
  </si>
  <si>
    <t>通过各种方式剔除或拨除角膜异物、结膜结石等异物。</t>
  </si>
  <si>
    <t>所定价格涵盖消毒、剔除或拨除、涂药等步骤所需的人力资源和基本物质资源消耗。</t>
  </si>
  <si>
    <t>01倒睫拔除费</t>
  </si>
  <si>
    <t>单侧角膜异物取出按一个计价单位收取。</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</si>
  <si>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</si>
  <si>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</si>
  <si>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</si>
  <si>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</si>
  <si>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</si>
  <si>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</si>
  <si>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</si>
  <si>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所定价格涵盖消毒、穿刺、取样、完成相应诊疗操作等步骤所需的人力资源和基本物质资源消耗。</t>
  </si>
  <si>
    <t>1.眼内包括但不限于前房、玻璃体等部位。前房、玻璃体不可分别计价。
2.不与“注射费（结膜下）”“注射费（球后/球旁）”及“玻璃体切除费”等眼内微创手术项目同时收取。</t>
  </si>
  <si>
    <t>013103000100000</t>
  </si>
  <si>
    <t>眼内能量精密治疗费</t>
  </si>
  <si>
    <t>通过各种能量设备消融或治疗眼球内病变。</t>
  </si>
  <si>
    <t>所定价格涵盖散瞳、设备准备、调整参数、能量治疗等步骤所需的人力资源和基本物质资源消耗。</t>
  </si>
  <si>
    <t>1.低功率、温热、光动力等激光治疗按照物理治疗相关项目收费。
2.每日单侧限收费一次。</t>
  </si>
  <si>
    <t>013103000110000</t>
  </si>
  <si>
    <t>视功能训练费</t>
  </si>
  <si>
    <t>通过各种方式对弱视等视功能障碍进行训练。</t>
  </si>
  <si>
    <t>所定价格涵盖摆位、设备准备、实施训练等所需的人力资源与基本物质资源消耗。</t>
  </si>
  <si>
    <t>1.“次”按半小时为基础计价，每增加10分钟加收30%。
2.每日限计费1小时。</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</si>
  <si>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</si>
  <si>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</si>
  <si>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</si>
  <si>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</si>
  <si>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</si>
  <si>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</si>
  <si>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</si>
  <si>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</si>
  <si>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</si>
  <si>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</si>
  <si>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</si>
  <si>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</si>
  <si>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</si>
  <si>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</si>
  <si>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</si>
  <si>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</si>
  <si>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</si>
  <si>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</si>
  <si>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</si>
  <si>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</si>
  <si>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</si>
  <si>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</si>
  <si>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</si>
  <si>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</si>
  <si>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</si>
  <si>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013304000020000</t>
  </si>
  <si>
    <t>人工晶状体取出费</t>
  </si>
  <si>
    <t>通过手术方式取出人工晶状体。</t>
  </si>
  <si>
    <t>013304000030000</t>
  </si>
  <si>
    <t>人工晶状体植入费（常规）</t>
  </si>
  <si>
    <t>通过手术方式完成人工晶状体植入。</t>
  </si>
  <si>
    <t>所定价格涵盖手术计划、术区准备、切口制作、注入粘弹剂、植入、缝合等步骤所需的人力资源和基本物质资源消耗。</t>
  </si>
  <si>
    <t>限白内障治疗使用时支付。</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</si>
  <si>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</si>
  <si>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</si>
  <si>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</si>
  <si>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</si>
  <si>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</si>
  <si>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限白内障治疗或二期人工晶体植入时支付。</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</si>
  <si>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</si>
  <si>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</si>
  <si>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</si>
  <si>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</si>
  <si>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013304000060000</t>
  </si>
  <si>
    <t>人工晶状体调位费（复杂）</t>
  </si>
  <si>
    <t>通过手术方式从玻璃体腔取出人工晶状体并完成复位。</t>
  </si>
  <si>
    <t>不与“玻璃体切除费”同时收取。</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</si>
  <si>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</si>
  <si>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</si>
  <si>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</si>
  <si>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</si>
  <si>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</si>
  <si>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</si>
  <si>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</si>
  <si>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</si>
  <si>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</si>
  <si>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</si>
  <si>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013304000090000</t>
  </si>
  <si>
    <t>玻璃体腔填充物取出费</t>
  </si>
  <si>
    <t>从玻璃体腔中取出已置入的玻璃体替代物。</t>
  </si>
  <si>
    <t>所定价格涵盖气液交换、取出、缝合等步骤所需的人力资源和基本物质资源消耗。</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</si>
  <si>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</si>
  <si>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</si>
  <si>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</si>
  <si>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</si>
  <si>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不与“虹膜切除费”同时收取。</t>
  </si>
  <si>
    <t>013304000110000</t>
  </si>
  <si>
    <t>小梁切除费（复杂）</t>
  </si>
  <si>
    <t>通过去除复杂情况下的小梁网或深层角巩膜组织，建立新的房水引流通道。</t>
  </si>
  <si>
    <t>1.复杂情况指术中使用抗代谢药物的难治性青光眼。
2.不与“虹膜切除费”同时收取。</t>
  </si>
  <si>
    <t>013304000120000</t>
  </si>
  <si>
    <t>小梁切开费</t>
  </si>
  <si>
    <t>通过切开房角或小梁网，建立新的房水引流通道。</t>
  </si>
  <si>
    <t>所定价格涵盖手术计划、术区准备、切开、分离、穿刺、注入、固定等步骤所需的人力资源和基本物质资源消耗。</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</si>
  <si>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</si>
  <si>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</si>
  <si>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</si>
  <si>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</si>
  <si>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</si>
  <si>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</si>
  <si>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</si>
  <si>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</si>
  <si>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限14岁以下的儿童青光眼患者使用时支付。</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</si>
  <si>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</si>
  <si>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</si>
  <si>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</si>
  <si>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</si>
  <si>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</si>
  <si>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</si>
  <si>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</si>
  <si>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</si>
  <si>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013304000170000</t>
  </si>
  <si>
    <t>房水引流物取出费</t>
  </si>
  <si>
    <t>通过手术取出房水引流物。</t>
  </si>
  <si>
    <t>所定价格涵盖手术计划、术区准备、切开、取出引流物、调整位置、缝合等步骤所需的人力资源和基本物质资源消耗。</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</si>
  <si>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</si>
  <si>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</si>
  <si>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</si>
  <si>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</si>
  <si>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不与“房水引流物植入费”同时收取。</t>
  </si>
  <si>
    <t>013304000190000</t>
  </si>
  <si>
    <t>视网膜脱离修复费（常规）</t>
  </si>
  <si>
    <t>通过各种手术方式促使视网膜复位。</t>
  </si>
  <si>
    <t>所定价格涵盖手术计划、术区准备、设备准备、切开、穿刺、必要时行玻璃体切除、气液交换、复位、缝合等步骤所需的人力资源和基本物质资源消耗。</t>
  </si>
  <si>
    <t>013304000200000</t>
  </si>
  <si>
    <t>视网膜脱离修复费（复杂）</t>
  </si>
  <si>
    <t>通过各种手术方式促使复杂情况下的视网膜脱离复位。</t>
  </si>
  <si>
    <t>所定价格涵盖手术计划、术区准备、设备准备、切开、穿刺、玻璃体切除、气液交换、复位、缝合等步骤所需的人力资源和基本物质资源消耗。</t>
  </si>
  <si>
    <t>1.不与“玻璃体切除费”同时收取。
2.复杂情况指：巨大裂孔、黄斑裂孔、取增殖膜/视网膜下膜、剥黄斑前膜情况下的视网膜脱离修复。</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</si>
  <si>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</si>
  <si>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</si>
  <si>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</si>
  <si>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</si>
  <si>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不与“视网膜脱离修复费（常规、复杂）”同时收取。</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</si>
  <si>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</si>
  <si>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</si>
  <si>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</si>
  <si>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</si>
  <si>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</si>
  <si>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</si>
  <si>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</si>
  <si>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</si>
  <si>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01儿童加收30%
11视网膜下穿刺费加收10%</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</si>
  <si>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</si>
  <si>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</si>
  <si>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</si>
  <si>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</si>
  <si>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013304000250000</t>
  </si>
  <si>
    <t>巩膜部分切除费</t>
  </si>
  <si>
    <t>通过各种手术方式切除部分巩膜。</t>
  </si>
  <si>
    <t>所定价格涵盖手术计划、术区准备、切开、牵引、切除、缝合等步骤所需的人力资源和基本物质资源消耗。</t>
  </si>
  <si>
    <t>01巩膜开窗费</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</si>
  <si>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</si>
  <si>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</si>
  <si>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</si>
  <si>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</si>
  <si>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013304000270000</t>
  </si>
  <si>
    <t>巩膜加压物取出费</t>
  </si>
  <si>
    <t>通过各种手术方式取出放置的巩膜加压物。</t>
  </si>
  <si>
    <t>所定价格涵盖手术计划、术区准备、切开、牵引、取出、缝合等步骤所需的人力资源和基本物质资源消耗。</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</si>
  <si>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</si>
  <si>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</si>
  <si>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</si>
  <si>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</si>
  <si>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</si>
  <si>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不与“巩膜部分切除费”同时收取。</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</si>
  <si>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</si>
  <si>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</si>
  <si>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</si>
  <si>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</si>
  <si>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不与“瞳孔成形费”同时收取。</t>
  </si>
  <si>
    <t>013304000300000</t>
  </si>
  <si>
    <t>虹膜切除费</t>
  </si>
  <si>
    <t>通过手术对虹膜进行全切或部分切除。</t>
  </si>
  <si>
    <t>所定价格涵盖手术计划、术区准备、切开结膜、切除虹膜、恢复前房、缝合等步骤所需的人力资源和基本物质资源消耗。</t>
  </si>
  <si>
    <t>013304000310000</t>
  </si>
  <si>
    <t>瞳孔成形费</t>
  </si>
  <si>
    <t>通过手术改变瞳孔形态。</t>
  </si>
  <si>
    <t>所定价格涵盖手术计划、术区准备、切开结膜、注入粘弹剂、调整瞳孔、缝合等步骤所需的人力资源和基本物质资源消耗。</t>
  </si>
  <si>
    <t>01前房成形费</t>
  </si>
  <si>
    <t>1.不与“虹膜修复费”同时收取。
2.“前房成形费”按照80%收取。</t>
  </si>
  <si>
    <t>013304000320000</t>
  </si>
  <si>
    <t>睑成形费（常规）</t>
  </si>
  <si>
    <t>通过手术矫正、恢复眼睑功能或结构形态。</t>
  </si>
  <si>
    <t>所定价格涵盖手术计划、术区准备、消毒、切开或穿刺、缝合、必要时悬吊等步骤所需的人力资源和基本物质资源消耗。</t>
  </si>
  <si>
    <t xml:space="preserve">
01儿童加收30%</t>
  </si>
  <si>
    <t>013304000330000</t>
  </si>
  <si>
    <t>睑成形费（复杂）</t>
  </si>
  <si>
    <t>通过手术矫正、恢复复杂情况下的眼睑功能或结构形态。</t>
  </si>
  <si>
    <t>复杂情况指：上睑下垂、睑退缩、睑外翻、全眼睑重建。</t>
  </si>
  <si>
    <t>013304000340000</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</si>
  <si>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</si>
  <si>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</si>
  <si>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</si>
  <si>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</si>
  <si>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单独开展内眦或外眦成形的，按50%收取。</t>
  </si>
  <si>
    <t>013304000350000</t>
  </si>
  <si>
    <t>睑球粘连分离费</t>
  </si>
  <si>
    <t>通过手术分离睑球粘连，改善眼球运动。</t>
  </si>
  <si>
    <t>所定价格涵盖手术计划、术区准备、消毒、分离、缝合等步骤所需的人力资源和基本物质资源消耗。</t>
  </si>
  <si>
    <t>01儿童加收30%
11睑缘粘连分离费减收50%</t>
  </si>
  <si>
    <t>睑缘粘连缝合术按“睑缘粘连分离费”收取。</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</si>
  <si>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</si>
  <si>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</si>
  <si>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</si>
  <si>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</si>
  <si>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01儿童加收30%
11结膜部分切除费减收40%</t>
  </si>
  <si>
    <t>“结膜部分切除费”不与“结膜囊成形费”同时收取。</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</si>
  <si>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</si>
  <si>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</si>
  <si>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</si>
  <si>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</si>
  <si>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013304000380000</t>
  </si>
  <si>
    <t>眼睑裂伤缝合费（复杂）</t>
  </si>
  <si>
    <t>通过手术对复杂情况下的眼睑裂伤进行缝合。</t>
  </si>
  <si>
    <t>复杂情况指：累及睑缘或睑板的眼睑多发裂伤。</t>
  </si>
  <si>
    <t>013304000390000</t>
  </si>
  <si>
    <t>眼睑病变切除费</t>
  </si>
  <si>
    <t>通过手术去除眼睑肿物等病变。</t>
  </si>
  <si>
    <t>所定价格涵盖手术计划、术区准备、消毒、切除、缝合等步骤所需的人力资源和基本物质资源消耗。</t>
  </si>
  <si>
    <t>1.不与“眼睑裂伤缝合费（常规、复杂）”同时收取。
2.麦粒肿切除按20%收取。</t>
  </si>
  <si>
    <t>013304000400000</t>
  </si>
  <si>
    <t>眼表重建费</t>
  </si>
  <si>
    <t>通过手术修复或重建受损的眼表结构。</t>
  </si>
  <si>
    <t>翼状胬肉切除按50%收费</t>
  </si>
  <si>
    <t>013304000410000</t>
  </si>
  <si>
    <t>羊膜置入费</t>
  </si>
  <si>
    <t>通过手术置入羊膜组织来修复或重建受损的眼表结构</t>
  </si>
  <si>
    <t>所定价格涵盖手术计划、术区准备、消毒、置入、缝合等步骤所需的人力资源和基本物质资源消耗。</t>
  </si>
  <si>
    <t>013304000420000</t>
  </si>
  <si>
    <t>角膜层间冲洗费</t>
  </si>
  <si>
    <t>通过各种方式对角膜层间进行冲洗。</t>
  </si>
  <si>
    <t>所定价格涵盖消毒、贴膜、穿刺、冲洗等步骤所需的人力资源和基本物质资源消耗。</t>
  </si>
  <si>
    <t>013304000430000</t>
  </si>
  <si>
    <t>浅层角膜损伤修复费</t>
  </si>
  <si>
    <t>通过各种方式修复浅层角膜损伤。</t>
  </si>
  <si>
    <t>所定价格涵盖手术计划、术区准备、消毒、修复、涂药等步骤所需的人力资源和基本物质资源消耗。</t>
  </si>
  <si>
    <t>013304000440000</t>
  </si>
  <si>
    <t>角膜部分切除费</t>
  </si>
  <si>
    <t>通过手术切除部分角膜。</t>
  </si>
  <si>
    <t>所定价格涵盖手术计划、术区准备、切除、缝合及必要时生物组织材料移植等步骤所需的人力资源和基本物质资源消耗。</t>
  </si>
  <si>
    <t>013304000450000</t>
  </si>
  <si>
    <t>角膜切削费</t>
  </si>
  <si>
    <t>通过手术对角膜进行切削。</t>
  </si>
  <si>
    <t>所定价格涵盖手术计划、术区准备、切削、复位等步骤所需的人力资源和基本物质资源消耗。</t>
  </si>
  <si>
    <t>013304000460000</t>
  </si>
  <si>
    <t>角膜基质透镜取出费</t>
  </si>
  <si>
    <t>通过手术制作角膜基质透镜并取出。</t>
  </si>
  <si>
    <t>所定价格涵盖手术计划、术区准备、制作角膜基质透镜、取出等步骤所需的人力资源和基本物质资源消耗。</t>
  </si>
  <si>
    <t>辅助操作立项指南落地前，此项目市、区（县）、基层分别按7200元/单侧、6480元/单侧、5832元/单侧收取；辅助操作立项指南落地后，此项目市、区（县）、基层分别按4000元/单侧、3600元/单侧、3240元/单侧收取，同时可按照项目价格的80%，另行加收飞秒激光辅助操作费用。</t>
  </si>
  <si>
    <t>013304000470000</t>
  </si>
  <si>
    <t>角膜磨镶费</t>
  </si>
  <si>
    <t>通过手术对角膜进行磨镶。</t>
  </si>
  <si>
    <t>所定价格涵盖手术计划、术区准备、制作角膜瓣、切削、冲洗、复位等步骤所需的人力资源和基本物质资源消耗。</t>
  </si>
  <si>
    <t>013304000480000</t>
  </si>
  <si>
    <t>自体角膜转位费</t>
  </si>
  <si>
    <t>通过手术改变角膜位置。</t>
  </si>
  <si>
    <t>所定价格涵盖手术计划、术区准备、切割、旋转、缝合、形成前房等步骤所需的人力资源和基本物质资源消耗。</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</si>
  <si>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</si>
  <si>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</si>
  <si>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</si>
  <si>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</si>
  <si>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013304000500000</t>
  </si>
  <si>
    <t>角膜深层异物取出费</t>
  </si>
  <si>
    <t>利用各种方式，取出深层角膜异物。</t>
  </si>
  <si>
    <t>所定价格涵盖手术计划、术区准备、消毒、切开角膜、取出异物、缝合等步骤所需的人力资源和基本物质资源消耗。</t>
  </si>
  <si>
    <t>013304000510000</t>
  </si>
  <si>
    <t>睫状体断离复位费</t>
  </si>
  <si>
    <t>通过手术对断离或脱离睫状体进行复位。</t>
  </si>
  <si>
    <t>所定价格涵盖手术计划、术区准备、切开、断离修复、缝合等步骤所需的人力资源和基本物质资源消耗。</t>
  </si>
  <si>
    <t>013304000520000</t>
  </si>
  <si>
    <t>睫状体部分切除费</t>
  </si>
  <si>
    <t>通过手术切除部分睫状体。</t>
  </si>
  <si>
    <t>所定价格涵盖手术计划、术区准备、切开、切除、缝合等步骤所需的人力资源和基本物质资源消耗。</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</si>
  <si>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</si>
  <si>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</si>
  <si>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</si>
  <si>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</si>
  <si>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01儿童加收30%
11两眶壁及以上加收80%</t>
  </si>
  <si>
    <t>不与“眶隔修复费”同时收取。</t>
  </si>
  <si>
    <t>013304000540000</t>
  </si>
  <si>
    <t>眶隔修复费</t>
  </si>
  <si>
    <t>通过手术修复或调整眶隔脂肪或纤维组织。</t>
  </si>
  <si>
    <t>所定价格涵盖手术计划、术区准备、消毒、切开、修复、缝合等步骤所需的人力资源和基本物质资源消耗。</t>
  </si>
  <si>
    <t>013304000550000</t>
  </si>
  <si>
    <t>眼内容物摘除费</t>
  </si>
  <si>
    <t>通过手术去除所有眼内容物。</t>
  </si>
  <si>
    <t>所定价格涵盖手术计划、术区准备、切开、分离、去除全部眼内容物、处理眼窝、缝合等步骤所需的人力资源和基本物质资源消耗。</t>
  </si>
  <si>
    <t>不与“眼窝再造费”同时收费。</t>
  </si>
  <si>
    <t>013304000560000</t>
  </si>
  <si>
    <t>眼球摘除费</t>
  </si>
  <si>
    <t>通过手术摘除整个眼球。</t>
  </si>
  <si>
    <t>所定价格涵盖手术计划、术区准备、切开、分离、摘除眼球、处理眼窝、缝合等步骤所需的人力资源和基本物质资源消耗。</t>
  </si>
  <si>
    <t>01儿童加收30%
11眶内容物摘除加收50%</t>
  </si>
  <si>
    <t>1.不与“眼窝再造费”同时收费。
2.“眶内容物摘除”不得和“眶内病变摘除费”同时收取。</t>
  </si>
  <si>
    <t>013304000570000</t>
  </si>
  <si>
    <t>眶内病变摘除费（常规）</t>
  </si>
  <si>
    <t>通过手术方式摘除眶内肿物等病变。</t>
  </si>
  <si>
    <t>所定价格涵盖手术计划、术区准备、消毒、切开、分离、摘除、缝合等步骤所需的人力资源和基本物质资源消耗。</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</si>
  <si>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</si>
  <si>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</si>
  <si>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</si>
  <si>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</si>
  <si>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1.复杂情况指：眼球赤道后病变的摘除。
2.不与“眼窝填充费”、“眼窝再造费”同时收取。</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</si>
  <si>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</si>
  <si>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</si>
  <si>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</si>
  <si>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</si>
  <si>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</si>
  <si>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</si>
  <si>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</si>
  <si>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</si>
  <si>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013304000610000</t>
  </si>
  <si>
    <t>球内异物取出费</t>
  </si>
  <si>
    <t>通过各种手术方式取出眼球内异物。</t>
  </si>
  <si>
    <t>所定价格涵盖手术计划、术区准备、消毒、定位、切开、取出异物、缝合等步骤所需的人力资源和基本物质资源消耗。</t>
  </si>
  <si>
    <t>013304000620000</t>
  </si>
  <si>
    <t>眼窝填充费</t>
  </si>
  <si>
    <t>通过各种手术方式填充义眼台等，恢复塌陷的眼窝。</t>
  </si>
  <si>
    <t>所定价格涵盖手术计划、术区准备、切开、填充、缝合等步骤所需的人力资源和基本物质资源消耗。</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</si>
  <si>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</si>
  <si>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</si>
  <si>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</si>
  <si>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</si>
  <si>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</si>
  <si>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</si>
  <si>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</si>
  <si>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</si>
  <si>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</si>
  <si>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01儿童加收30%
11泪小点外翻矫正术减收60%</t>
  </si>
  <si>
    <t>不与“人工泪管置管费”同时收取。</t>
  </si>
  <si>
    <t>013304000650000</t>
  </si>
  <si>
    <t>泪道病变切除费</t>
  </si>
  <si>
    <t>通过各种手术方式切除泪道病变或部分泪道。</t>
  </si>
  <si>
    <t>所定价格涵盖手术计划、术区准备、消毒、切开、分离、切除、缝合等步骤所需的人力资源和基本物质资源消耗。</t>
  </si>
  <si>
    <t>01泪囊摘除费</t>
  </si>
  <si>
    <t>013304000660000</t>
  </si>
  <si>
    <t>泪腺脱垂复位费</t>
  </si>
  <si>
    <t>通过各种手术方式复位脱垂的泪腺。</t>
  </si>
  <si>
    <t>所定价格涵盖手术计划、术区准备、消毒、切开、固定缝合等步骤所需的人力资源和基本物质资源消耗。</t>
  </si>
  <si>
    <t>01儿童加收（+30%）</t>
  </si>
  <si>
    <t>自主定价
（2000元）</t>
  </si>
  <si>
    <t>013304000670000</t>
  </si>
  <si>
    <t>眼球裂伤缝合费</t>
  </si>
  <si>
    <t>通过各种手术方式修复眼球裂伤。</t>
  </si>
  <si>
    <t>所定价格涵盖手术计划、术区准备、探查、清创、缝合等步骤所需的人力资源和基本物质资源消耗。</t>
  </si>
  <si>
    <t>01儿童加收30%
11裂伤累及视网膜加收30%</t>
  </si>
  <si>
    <t>013304000680000</t>
  </si>
  <si>
    <t>眼外肌调整矫治费</t>
  </si>
  <si>
    <t>通过各种手术方式调整眼外肌位置或张力。</t>
  </si>
  <si>
    <t>所定价格涵盖手术计划、术区准备、消毒、切开、分离、调整、缝合等步骤所需的人力资源和基本物质资源消耗。</t>
  </si>
  <si>
    <t>013304000690000</t>
  </si>
  <si>
    <t>义眼台修复费</t>
  </si>
  <si>
    <t>通过各种手术方式修复义眼台。</t>
  </si>
  <si>
    <t>所定价格涵盖手术计划、术区准备、切开、分离、修整、固定、缝合等步骤所需的人力资源和基本物质资源消耗。</t>
  </si>
  <si>
    <t>013304000700000</t>
  </si>
  <si>
    <t>眶内感染清创/引流费</t>
  </si>
  <si>
    <t>通过各种手术方式清除眶内感染性病变。</t>
  </si>
  <si>
    <t>所定价格涵盖手术计划、术区准备、切开、清创、引流、缝合等步骤所需的人力资源和基本物质资源消耗。</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</si>
  <si>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</si>
  <si>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</si>
  <si>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</si>
  <si>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</si>
  <si>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013304000720000</t>
  </si>
  <si>
    <t>眼袋整形费</t>
  </si>
  <si>
    <t>通过各种手术方式去除眼睑脂肪、皮肤、肌肉。</t>
  </si>
  <si>
    <t>自主定价
（2500元）</t>
  </si>
  <si>
    <t>美容整形常用项目。</t>
  </si>
  <si>
    <t>013304000730000</t>
  </si>
  <si>
    <t>重睑成形费</t>
  </si>
  <si>
    <t>通过各种手术方式实现重睑成形。</t>
  </si>
  <si>
    <t>自主定价
（3000元）</t>
  </si>
  <si>
    <t>013304000740000</t>
  </si>
  <si>
    <t>眶距矫正费</t>
  </si>
  <si>
    <t>通过各种手术方式矫正眶距。</t>
  </si>
  <si>
    <t>所定价格涵盖手术计划、术区准备、消毒、切开、截骨/植骨、固定、缝合等步骤所需的人力资源和基本物质资源消耗。</t>
  </si>
  <si>
    <t>自主定价
（5000元）</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</si>
  <si>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</si>
  <si>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</si>
  <si>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</si>
  <si>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</si>
  <si>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</si>
  <si>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</si>
  <si>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</si>
  <si>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4.耳鼻咽喉</t>
  </si>
  <si>
    <t>耳部诊疗</t>
  </si>
  <si>
    <t>味觉试验</t>
  </si>
  <si>
    <t>包括电刺激法或直接法</t>
  </si>
  <si>
    <t>鼻部诊疗</t>
  </si>
  <si>
    <t>鼻分泌物细胞检测</t>
  </si>
  <si>
    <t>含嗜酸细胞、肥大细胞</t>
  </si>
  <si>
    <t>鼻腔取活检术</t>
  </si>
  <si>
    <t>鼻咽部活检术</t>
  </si>
  <si>
    <t>包括喉部、会厌部活检</t>
  </si>
  <si>
    <t>脱敏治疗</t>
  </si>
  <si>
    <t>快速脱敏治疗</t>
  </si>
  <si>
    <t>s310400001</t>
  </si>
  <si>
    <t>耳鼻咽喉部大换药</t>
  </si>
  <si>
    <t>包括耳整形、耳肿瘤术后的换药；前颅底、上颌骨全切、鼻侧切术后的换药；喉癌、颈清扫、颌面部、颈部皮瓣、侧颅底术后的换药。</t>
  </si>
  <si>
    <t>药物、成型材料</t>
  </si>
  <si>
    <t>s310400002</t>
  </si>
  <si>
    <t>耳鼻咽喉部中换药</t>
  </si>
  <si>
    <t>包括中耳术后换药；鼻内窥镜术后换药；咽瘘、咽脓肿括创后换药。</t>
  </si>
  <si>
    <t>s310400003</t>
  </si>
  <si>
    <t>耳鼻咽喉部小换药</t>
  </si>
  <si>
    <t>包括外耳术后换药；鼻腔术后换药；腮腺、颈部术后换药</t>
  </si>
  <si>
    <t>咽喉部诊疗</t>
  </si>
  <si>
    <t>耳鼻喉</t>
  </si>
  <si>
    <t>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</si>
  <si>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</si>
  <si>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</si>
  <si>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</si>
  <si>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</si>
  <si>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</si>
  <si>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</si>
  <si>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</si>
  <si>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01加压检查加收5元</t>
  </si>
  <si>
    <t>本项目中的“加压检查”指：用电耳镜镜下加压进行“瘘管试验、鼓膜按摩”。</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</si>
  <si>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</si>
  <si>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</si>
  <si>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</si>
  <si>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</si>
  <si>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</si>
  <si>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</si>
  <si>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</si>
  <si>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01纯音短增量敏感指数试验加收5元
11双耳交替响度平衡试验加收10元
21响度不适与舒适阈检测加收10元</t>
  </si>
  <si>
    <t>不同听阈检查项目可叠加收费。</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</si>
  <si>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</si>
  <si>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</si>
  <si>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</si>
  <si>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</si>
  <si>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</si>
  <si>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</si>
  <si>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</si>
  <si>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</si>
  <si>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</si>
  <si>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</si>
  <si>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</si>
  <si>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</si>
  <si>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</si>
  <si>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</si>
  <si>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</si>
  <si>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</si>
  <si>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</si>
  <si>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</si>
  <si>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</si>
  <si>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</si>
  <si>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</si>
  <si>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</si>
  <si>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</si>
  <si>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</si>
  <si>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</si>
  <si>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r>
      <rPr>
        <sz val="10"/>
        <rFont val="宋体"/>
        <charset val="134"/>
      </rPr>
      <t>通过各种方式引导患者对耳鸣进行</t>
    </r>
    <r>
      <rPr>
        <sz val="10"/>
        <rFont val="宋体"/>
        <charset val="134"/>
        <scheme val="major"/>
      </rPr>
      <t>主观判断，选择最接近其耳鸣的音调和音量。</t>
    </r>
  </si>
  <si>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</si>
  <si>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</si>
  <si>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</si>
  <si>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</si>
  <si>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</si>
  <si>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1.不同前庭功能检查（常规）项目可叠加收费。
2.“项”指：“平板或平衡台试验、视动试验（含自发眼震）、旋转试验、甘油试验、温度试验、视频头脉冲试验”。
3.检查超过四项的按四项收费。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</si>
  <si>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</si>
  <si>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</si>
  <si>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</si>
  <si>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</si>
  <si>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</si>
  <si>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</si>
  <si>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r>
      <rPr>
        <sz val="10"/>
        <rFont val="宋体"/>
        <charset val="134"/>
      </rPr>
      <t>通过程序调试，将助听装置频率</t>
    </r>
    <r>
      <rPr>
        <sz val="10"/>
        <rFont val="宋体"/>
        <charset val="134"/>
        <scheme val="major"/>
      </rPr>
      <t>与</t>
    </r>
    <r>
      <rPr>
        <sz val="10"/>
        <rFont val="宋体"/>
        <charset val="134"/>
      </rPr>
      <t>患者听力相匹配。</t>
    </r>
  </si>
  <si>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</si>
  <si>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</si>
  <si>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</si>
  <si>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</si>
  <si>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</si>
  <si>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</si>
  <si>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</si>
  <si>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</si>
  <si>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</si>
  <si>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</si>
  <si>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</si>
  <si>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</si>
  <si>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</si>
  <si>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</si>
  <si>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013305000010000</t>
  </si>
  <si>
    <t>外耳道异物取出费</t>
  </si>
  <si>
    <t>通过手术取出外耳道内的异物。</t>
  </si>
  <si>
    <t>所定价格涵盖手术计划、术区准备、消毒、切开、异物取出、缝合、填塞、处理用物等步骤所需的人力资源和基本物质资源消耗。</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</si>
  <si>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</si>
  <si>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</si>
  <si>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</si>
  <si>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</si>
  <si>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</si>
  <si>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013104010060000</t>
  </si>
  <si>
    <t>耳部治疗费（特殊）</t>
  </si>
  <si>
    <t>通过激光、射频、微波等各种方式对耳部进行特殊治疗。</t>
  </si>
  <si>
    <t>1.同一治疗位置只可收费一次。
2.常规治疗转特殊治疗按照“耳部治疗费(特殊)”收取。</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</si>
  <si>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</si>
  <si>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</si>
  <si>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</si>
  <si>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</si>
  <si>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</si>
  <si>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</si>
  <si>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</si>
  <si>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</si>
  <si>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</si>
  <si>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</si>
  <si>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</si>
  <si>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</si>
  <si>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</si>
  <si>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</si>
  <si>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</si>
  <si>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</si>
  <si>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</si>
  <si>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</si>
  <si>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</si>
  <si>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</si>
  <si>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</si>
  <si>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</si>
  <si>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</si>
  <si>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</si>
  <si>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</si>
  <si>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</si>
  <si>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</si>
  <si>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1.本项目中的“囊性病变”指：囊肿、血肿及脓肿。
2.儿童加收30%</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</si>
  <si>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</si>
  <si>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</si>
  <si>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</si>
  <si>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</si>
  <si>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</si>
  <si>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</si>
  <si>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</si>
  <si>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</si>
  <si>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</si>
  <si>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</si>
  <si>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</si>
  <si>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</si>
  <si>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</si>
  <si>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</si>
  <si>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</si>
  <si>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</si>
  <si>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</si>
  <si>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</si>
  <si>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</si>
  <si>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</si>
  <si>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</si>
  <si>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</si>
  <si>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</si>
  <si>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</si>
  <si>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</si>
  <si>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</si>
  <si>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</si>
  <si>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</si>
  <si>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</si>
  <si>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</si>
  <si>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</si>
  <si>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</si>
  <si>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</si>
  <si>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</si>
  <si>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</si>
  <si>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</si>
  <si>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</si>
  <si>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</si>
  <si>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</si>
  <si>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</si>
  <si>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</si>
  <si>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</si>
  <si>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</si>
  <si>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</si>
  <si>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</si>
  <si>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</si>
  <si>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</si>
  <si>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</si>
  <si>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</si>
  <si>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</si>
  <si>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</si>
  <si>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</si>
  <si>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</si>
  <si>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</si>
  <si>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</si>
  <si>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t>1.不能与“鼓膜切开费”同时收取。
2.儿童加收30%。</t>
  </si>
  <si>
    <t>013305000170000</t>
  </si>
  <si>
    <t>鼓膜通气管取出费</t>
  </si>
  <si>
    <t>通过手术取出鼓膜通气管。</t>
  </si>
  <si>
    <t>所定价格涵盖手术计划、术区准备、消毒、清理、取出、处理用物等步骤所需的人力资源和基本物质资源消耗。</t>
  </si>
  <si>
    <t>1.非手术方式取出按“无创外耳道异物取出费”收取。
2.儿童加收30%。</t>
  </si>
  <si>
    <t>013305000180000</t>
  </si>
  <si>
    <t>鼓室探查费</t>
  </si>
  <si>
    <t>通过手术探查鼓室。</t>
  </si>
  <si>
    <t>所定价格涵盖手术计划、术区准备、消毒、切开、探查、填塞、缝合、处理用物，必要时取样等步骤所需的人力资源和基本物质资源消耗。</t>
  </si>
  <si>
    <t>1.不与同部位其他手术同时收费。
2.儿童加收30%。</t>
  </si>
  <si>
    <t>013305000190000</t>
  </si>
  <si>
    <t>中耳病变切除费</t>
  </si>
  <si>
    <t>通过手术切除中耳肿物、增生等病变。</t>
  </si>
  <si>
    <r>
      <rPr>
        <sz val="10"/>
        <rFont val="宋体"/>
        <charset val="134"/>
      </rPr>
      <t>所定价格涵盖手术计划、术区准备、消毒</t>
    </r>
    <r>
      <rPr>
        <sz val="10"/>
        <rFont val="宋体"/>
        <charset val="134"/>
        <scheme val="major"/>
      </rPr>
      <t>、</t>
    </r>
    <r>
      <rPr>
        <sz val="10"/>
        <rFont val="宋体"/>
        <charset val="134"/>
      </rPr>
      <t>切开、分离、切除、填塞、处理用物等步骤所需的人力资源和基本物质资源消耗。</t>
    </r>
  </si>
  <si>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</si>
  <si>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</si>
  <si>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</si>
  <si>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</si>
  <si>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</si>
  <si>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</si>
  <si>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</si>
  <si>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</si>
  <si>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</si>
  <si>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</si>
  <si>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</si>
  <si>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</si>
  <si>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</si>
  <si>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</si>
  <si>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</si>
  <si>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</si>
  <si>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</si>
  <si>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</si>
  <si>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</si>
  <si>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</si>
  <si>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01听骨取出加收10%</t>
  </si>
  <si>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</si>
  <si>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</si>
  <si>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</si>
  <si>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</si>
  <si>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</si>
  <si>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</si>
  <si>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</si>
  <si>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</si>
  <si>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</si>
  <si>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</si>
  <si>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</si>
  <si>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</si>
  <si>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</si>
  <si>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</si>
  <si>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</si>
  <si>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</si>
  <si>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</si>
  <si>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</si>
  <si>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</si>
  <si>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</si>
  <si>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</si>
  <si>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</si>
  <si>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</si>
  <si>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</si>
  <si>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</si>
  <si>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</si>
  <si>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</si>
  <si>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</si>
  <si>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</si>
  <si>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</si>
  <si>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</si>
  <si>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</si>
  <si>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</si>
  <si>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</si>
  <si>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</si>
  <si>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</si>
  <si>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</si>
  <si>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</si>
  <si>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</si>
  <si>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01耳蜗畸形加收10%</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</si>
  <si>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</si>
  <si>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</si>
  <si>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</si>
  <si>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</si>
  <si>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</si>
  <si>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</si>
  <si>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</si>
  <si>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</si>
  <si>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</si>
  <si>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</si>
  <si>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</si>
  <si>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</si>
  <si>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</si>
  <si>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</si>
  <si>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</si>
  <si>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</si>
  <si>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</si>
  <si>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</si>
  <si>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</si>
  <si>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</si>
  <si>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</si>
  <si>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</si>
  <si>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</si>
  <si>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</si>
  <si>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</si>
  <si>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</si>
  <si>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</si>
  <si>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</si>
  <si>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</si>
  <si>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</si>
  <si>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</si>
  <si>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</si>
  <si>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</si>
  <si>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</si>
  <si>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</si>
  <si>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</si>
  <si>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</si>
  <si>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</si>
  <si>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</si>
  <si>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</si>
  <si>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</si>
  <si>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</si>
  <si>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01岩骨部分切除加收30%</t>
  </si>
  <si>
    <t>013305000460000</t>
  </si>
  <si>
    <t>颞骨切除费（次全切除）</t>
  </si>
  <si>
    <t>通过手术切除部分颞骨及受累结构。</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</si>
  <si>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</si>
  <si>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</si>
  <si>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</si>
  <si>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</si>
  <si>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</si>
  <si>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</si>
  <si>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</si>
  <si>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</si>
  <si>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</si>
  <si>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r>
      <rPr>
        <sz val="10"/>
        <rFont val="宋体"/>
        <charset val="134"/>
        <scheme val="major"/>
      </rPr>
      <t>通过手术切除颈静脉孔区域肿物、</t>
    </r>
    <r>
      <rPr>
        <sz val="10"/>
        <rFont val="宋体"/>
        <charset val="134"/>
      </rPr>
      <t>血栓</t>
    </r>
    <r>
      <rPr>
        <sz val="10"/>
        <rFont val="宋体"/>
        <charset val="134"/>
        <scheme val="major"/>
      </rPr>
      <t>等病变。</t>
    </r>
  </si>
  <si>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</si>
  <si>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</si>
  <si>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</si>
  <si>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</si>
  <si>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</si>
  <si>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</si>
  <si>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</si>
  <si>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</si>
  <si>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</si>
  <si>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</si>
  <si>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</si>
  <si>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</si>
  <si>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</si>
  <si>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</si>
  <si>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</si>
  <si>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</si>
  <si>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</si>
  <si>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</si>
  <si>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</si>
  <si>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</si>
  <si>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</si>
  <si>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</si>
  <si>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</si>
  <si>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</si>
  <si>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</si>
  <si>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</si>
  <si>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</si>
  <si>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</si>
  <si>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</si>
  <si>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</si>
  <si>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</si>
  <si>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</si>
  <si>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</si>
  <si>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</si>
  <si>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</si>
  <si>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</si>
  <si>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</si>
  <si>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1.不能与“鼻腔清理费”同时收取。
2.儿童加收30%。</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</si>
  <si>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</si>
  <si>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</si>
  <si>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</si>
  <si>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</si>
  <si>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</si>
  <si>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</si>
  <si>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</si>
  <si>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</si>
  <si>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</si>
  <si>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</si>
  <si>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</si>
  <si>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</si>
  <si>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</si>
  <si>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</si>
  <si>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</si>
  <si>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</si>
  <si>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01儿童加收30%
11后鼻腔止血加收50%</t>
  </si>
  <si>
    <t>013104020060000</t>
  </si>
  <si>
    <t>鼻部治疗费（特殊）</t>
  </si>
  <si>
    <t>通过等离子、激光、射频、微波等各种方式对鼻部部进行特殊治疗。</t>
  </si>
  <si>
    <t>1.同一治疗位置只可收费一次。
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</si>
  <si>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</si>
  <si>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</si>
  <si>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</si>
  <si>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</si>
  <si>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1.“每根神经”指“单侧筛前神经或翼管神经”。
2.儿童加收30%。</t>
  </si>
  <si>
    <t>013306010030000</t>
  </si>
  <si>
    <t>鼻部分缺损修复费</t>
  </si>
  <si>
    <t>通过手术修复鼻部缺损。</t>
  </si>
  <si>
    <t>所定价格涵盖手术计划、术区准备、消毒、清创、修复、冲洗、必要时放置引流物、缝合、处理用物等步骤所需的人力资源和基本物质资源消耗。</t>
  </si>
  <si>
    <t>1.“鼻部分缺损修复费”不包括“鼻矫形费”。
2.儿童加收30%。</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</si>
  <si>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</si>
  <si>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</si>
  <si>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</si>
  <si>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</si>
  <si>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</si>
  <si>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</si>
  <si>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</si>
  <si>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</si>
  <si>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01鼻孔完全闭锁加收30%</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</si>
  <si>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</si>
  <si>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</si>
  <si>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</si>
  <si>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</si>
  <si>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</si>
  <si>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</si>
  <si>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</si>
  <si>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</si>
  <si>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</si>
  <si>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</si>
  <si>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</si>
  <si>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</si>
  <si>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01恶性肿瘤加收30%</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</si>
  <si>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</si>
  <si>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</si>
  <si>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</si>
  <si>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</si>
  <si>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</si>
  <si>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</si>
  <si>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</si>
  <si>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</si>
  <si>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1.不得同时收取黏膜转瓣费用（组织瓣制备、移植）。
2.儿童加收30%。</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</si>
  <si>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</si>
  <si>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</si>
  <si>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</si>
  <si>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</si>
  <si>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1.本项目中的“部位”指：上鼻甲、中鼻甲、下鼻甲，不同部位可分别计价收费。
2.儿童加收30%。</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</si>
  <si>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</si>
  <si>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</si>
  <si>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</si>
  <si>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</si>
  <si>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</si>
  <si>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</si>
  <si>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</si>
  <si>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</si>
  <si>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</si>
  <si>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</si>
  <si>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</si>
  <si>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 xml:space="preserve">01恶性肿瘤加收30%
</t>
  </si>
  <si>
    <t>013306010150000</t>
  </si>
  <si>
    <t>鼻窦病变切除费</t>
  </si>
  <si>
    <t>通过手术切除鼻窦（同时累及鼻腔鼻窦）的囊肿、血肿、脓肿、息肉等病变。</t>
  </si>
  <si>
    <t>1.不同鼻窦病变切除可分别计价收费。
2.儿童加收30%。</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</si>
  <si>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</si>
  <si>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</si>
  <si>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</si>
  <si>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</si>
  <si>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1.不同鼻窦肿瘤切除可分别计价收费。
2.儿童加收30%。</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</si>
  <si>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</si>
  <si>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</si>
  <si>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</si>
  <si>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</si>
  <si>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
3.儿童加收30%。</t>
  </si>
  <si>
    <t>013306010180000</t>
  </si>
  <si>
    <t>鼻咽部病变切除费</t>
  </si>
  <si>
    <t>通过手术切除鼻咽部的囊肿、血肿、脓肿、息肉等病变。</t>
  </si>
  <si>
    <t>013306010190000</t>
  </si>
  <si>
    <t>鼻咽部肿瘤切除费（常规）</t>
  </si>
  <si>
    <t>通过手术切除鼻咽部的肿瘤。</t>
  </si>
  <si>
    <t>013306010200000</t>
  </si>
  <si>
    <t>鼻咽部肿瘤切除费（复杂）</t>
  </si>
  <si>
    <t>通过手术切除鼻咽部的复杂肿瘤。</t>
  </si>
  <si>
    <t>1.本项目中的“复杂”指：鼻咽纤维血管瘤、累及对侧的肿瘤、累及眶壁的肿瘤、需要联合手术径路的肿瘤。
2.儿童加收30%。</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</si>
  <si>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</si>
  <si>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</si>
  <si>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</si>
  <si>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</si>
  <si>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</si>
  <si>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2.每增加一个鼻窦加收50%，加收超过3次按3次收费。
3.儿童加收30%。</t>
  </si>
  <si>
    <t>013306010220000</t>
  </si>
  <si>
    <t>鼻窦开放费（复杂）</t>
  </si>
  <si>
    <t>通过手术实现患者复杂鼻窦开放。</t>
  </si>
  <si>
    <t>1.“鼻窦”指上颌窦、筛窦、蝶窦、额窦。
2.本项目中的“复杂”指：额窦Draf-2b型及以上、全筛窦开放、上颌窦下鼻道开窗、泪前引窝入路开窗。
3.每增加一个鼻窦加收50%，加收超过3次按3次收费。
4.儿童加收30%。</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</si>
  <si>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</si>
  <si>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</si>
  <si>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</si>
  <si>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</si>
  <si>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</si>
  <si>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</si>
  <si>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</si>
  <si>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</si>
  <si>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</si>
  <si>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</si>
  <si>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</si>
  <si>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</si>
  <si>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1.作为其他手术的必要步骤时不得同时收费。
2.儿童加收30%。</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</si>
  <si>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</si>
  <si>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</si>
  <si>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</si>
  <si>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</si>
  <si>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</si>
  <si>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</si>
  <si>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</si>
  <si>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</si>
  <si>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1.本项目中的“部位”指：上鼻甲、中鼻甲、下鼻甲，不同部位可分别计价。
2.儿童加收30%。</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</si>
  <si>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</si>
  <si>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</si>
  <si>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</si>
  <si>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</si>
  <si>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</si>
  <si>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</si>
  <si>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</si>
  <si>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</si>
  <si>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</si>
  <si>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</si>
  <si>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</si>
  <si>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</si>
  <si>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</si>
  <si>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</si>
  <si>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</si>
  <si>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</si>
  <si>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</si>
  <si>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</si>
  <si>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</si>
  <si>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</si>
  <si>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1.“鼻窦瘘修补”不包含“口腔上颌窦瘘修补”。
2.儿童加收30%。</t>
  </si>
  <si>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</si>
  <si>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</si>
  <si>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</si>
  <si>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</si>
  <si>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</si>
  <si>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</si>
  <si>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</si>
  <si>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</si>
  <si>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</si>
  <si>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</si>
  <si>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</si>
  <si>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</si>
  <si>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</si>
  <si>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</si>
  <si>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</si>
  <si>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</si>
  <si>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</si>
  <si>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</si>
  <si>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</si>
  <si>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</si>
  <si>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</si>
  <si>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</si>
  <si>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</si>
  <si>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</si>
  <si>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</si>
  <si>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</si>
  <si>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</si>
  <si>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</si>
  <si>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</si>
  <si>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</si>
  <si>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</si>
  <si>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</si>
  <si>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</si>
  <si>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</si>
  <si>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</si>
  <si>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</si>
  <si>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</si>
  <si>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</si>
  <si>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</si>
  <si>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</si>
  <si>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</si>
  <si>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</si>
  <si>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</si>
  <si>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</si>
  <si>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</si>
  <si>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013104020090000</t>
  </si>
  <si>
    <t>咽喉部治疗费（特殊）</t>
  </si>
  <si>
    <t>通过激光、射频、微波等各种方式对咽喉部进行特殊治疗。</t>
  </si>
  <si>
    <t>1.同一治疗位置只可收费一次。
2.常规治疗转特殊治疗按照“咽喉部治疗费(特殊)”收取。</t>
  </si>
  <si>
    <t>013104020100000</t>
  </si>
  <si>
    <t>环咽肌扩张费</t>
  </si>
  <si>
    <t>通过各种方式扩张环咽肌。</t>
  </si>
  <si>
    <t>所定价格涵盖置管、注液或充气、扩张、牵拉、观察、记录、处理用物等步骤所需的人力资源和基本物质资源消耗。（不含内镜检查）</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</si>
  <si>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</si>
  <si>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</si>
  <si>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</si>
  <si>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</si>
  <si>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</si>
  <si>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</si>
  <si>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</si>
  <si>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</si>
  <si>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</si>
  <si>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</si>
  <si>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r>
      <rPr>
        <sz val="10"/>
        <rFont val="宋体"/>
        <charset val="134"/>
      </rPr>
      <t>所定价格涵盖手术计划、术区准备、消毒</t>
    </r>
    <r>
      <rPr>
        <sz val="10"/>
        <rFont val="宋体"/>
        <charset val="134"/>
        <scheme val="major"/>
      </rPr>
      <t>、</t>
    </r>
    <r>
      <rPr>
        <sz val="10"/>
        <rFont val="宋体"/>
        <charset val="134"/>
      </rPr>
      <t>切开、分离、切除、处理用物等步骤所需的人力资源和基本物质资源消耗。</t>
    </r>
  </si>
  <si>
    <t>013306010380000</t>
  </si>
  <si>
    <t>咽旁间隙肿瘤切除费</t>
  </si>
  <si>
    <t>通过手术切除咽旁间隙肿瘤。</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</si>
  <si>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</si>
  <si>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</si>
  <si>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</si>
  <si>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</si>
  <si>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</si>
  <si>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</si>
  <si>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</si>
  <si>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</si>
  <si>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</si>
  <si>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</si>
  <si>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</si>
  <si>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</si>
  <si>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</si>
  <si>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</si>
  <si>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</si>
  <si>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</si>
  <si>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</si>
  <si>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</si>
  <si>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</si>
  <si>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</si>
  <si>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</si>
  <si>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</si>
  <si>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</si>
  <si>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</si>
  <si>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</si>
  <si>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</si>
  <si>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</si>
  <si>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</si>
  <si>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</si>
  <si>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</si>
  <si>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</si>
  <si>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</si>
  <si>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</si>
  <si>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</si>
  <si>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</si>
  <si>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</si>
  <si>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</si>
  <si>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</si>
  <si>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</si>
  <si>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</si>
  <si>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</si>
  <si>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</si>
  <si>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</si>
  <si>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</si>
  <si>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</si>
  <si>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</si>
  <si>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</si>
  <si>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</si>
  <si>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</si>
  <si>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</si>
  <si>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</si>
  <si>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</si>
  <si>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</si>
  <si>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</si>
  <si>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</si>
  <si>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</si>
  <si>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</si>
  <si>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</si>
  <si>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1.本项目中的“复杂”指：声带外移、声带内移、声带填充、甲状软骨成形、杓状软骨切除、环杓关节拨动。
2.儿童加收30%。</t>
  </si>
  <si>
    <t>013306010550000</t>
  </si>
  <si>
    <t>淋巴结清扫费（颈部）</t>
  </si>
  <si>
    <t>通过手术清扫颈部淋巴结。</t>
  </si>
  <si>
    <t>所定价格涵盖手术计划、术区准备、消毒、切开、分离、切除、处理用物等步骤所需的人力资源和基本物质资源消耗。</t>
  </si>
  <si>
    <t>1.本项目中的“次”指：小于等于3区（不区分单双侧）。每增加1区加收25%，如涉及邻近其他部位淋巴结清扫，视同增加1区，最高收费不超过6区。
2.儿童加收30%。</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</si>
  <si>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</si>
  <si>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</si>
  <si>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</si>
  <si>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</si>
  <si>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</si>
  <si>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</si>
  <si>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</si>
  <si>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</si>
  <si>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</si>
  <si>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</si>
  <si>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</si>
  <si>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</si>
  <si>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</si>
  <si>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</si>
  <si>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</si>
  <si>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</si>
  <si>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</si>
  <si>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</si>
  <si>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</si>
  <si>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所定价格涵盖手术计划、术区准备、消毒、切开、修复、缝合、处理用物等步骤所需的人力资源和基本物质资源消耗。</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</si>
  <si>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</si>
  <si>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</si>
  <si>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</si>
  <si>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</si>
  <si>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</si>
  <si>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</si>
  <si>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</si>
  <si>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</si>
  <si>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 xml:space="preserve">01 2个及以上区域加收50%
</t>
  </si>
  <si>
    <t>1.本项目中的“2个及以上区域”指：包括但不限于咽旁、咽后、上纵膈等解剖区域。
2.儿童加收30%。</t>
  </si>
  <si>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</si>
  <si>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</si>
  <si>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</si>
  <si>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</si>
  <si>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</si>
  <si>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</si>
  <si>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r>
      <rPr>
        <sz val="10"/>
        <rFont val="宋体"/>
        <charset val="134"/>
      </rPr>
      <t>通过手术切开气管</t>
    </r>
    <r>
      <rPr>
        <sz val="10"/>
        <rFont val="宋体"/>
        <charset val="134"/>
        <scheme val="major"/>
      </rPr>
      <t>。</t>
    </r>
  </si>
  <si>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</si>
  <si>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</si>
  <si>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</si>
  <si>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</si>
  <si>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</si>
  <si>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</si>
  <si>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</si>
  <si>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</si>
  <si>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</si>
  <si>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1.取出与更换不可同时收费。
2.儿童加收30%。</t>
  </si>
  <si>
    <t>5.口腔颌面</t>
  </si>
  <si>
    <t>口腔特殊一次性卫生材料及器械、口腔特殊用药、传染病人特殊消耗物品</t>
  </si>
  <si>
    <t>口腔综合检查</t>
  </si>
  <si>
    <t>全口牙病系统检查与治疗设计</t>
  </si>
  <si>
    <t>包括各专业检查表，不含错畸形诊断设计、种植治疗设计</t>
  </si>
  <si>
    <t>咬合检查</t>
  </si>
  <si>
    <t>不含咀嚼肌肌电图检查</t>
  </si>
  <si>
    <t>牙合力测量检查</t>
  </si>
  <si>
    <t>牙</t>
  </si>
  <si>
    <t>咀嚼功能检查</t>
  </si>
  <si>
    <t>下颌运动检查</t>
  </si>
  <si>
    <t>包括髁突运动轨迹描记及治疗前后对比</t>
  </si>
  <si>
    <t>唾液流量测定</t>
  </si>
  <si>
    <t>包括全唾液流量及单个腺体流量测定</t>
  </si>
  <si>
    <t>口腔模型制备</t>
  </si>
  <si>
    <t>含口腔印模制取、石膏模型灌制、普通藻酸盐印摸材、普通石膏</t>
  </si>
  <si>
    <t>特殊印模材料(藻酸盐、硅橡胶加用水胶体印模材)</t>
  </si>
  <si>
    <t>单颌</t>
  </si>
  <si>
    <t>记存模型制备</t>
  </si>
  <si>
    <t>含印模制取、模型灌制、修正及取蜡型</t>
  </si>
  <si>
    <t>面部模型制备</t>
  </si>
  <si>
    <t>含印模制取、石膏模型灌制及修正</t>
  </si>
  <si>
    <t>特殊印模材料(藻酸盐、硅橡胶加用水胶体印模材)、硬石膏</t>
  </si>
  <si>
    <t>常规面像检查</t>
  </si>
  <si>
    <t>包括正侧位面像、微笑像、正侧位像及上下颌面像</t>
  </si>
  <si>
    <t>每片</t>
  </si>
  <si>
    <t>口腔内窥镜检查</t>
  </si>
  <si>
    <t>每牙</t>
  </si>
  <si>
    <t>s310501001</t>
  </si>
  <si>
    <t>口腔活检术</t>
  </si>
  <si>
    <t>牙体牙髓检查</t>
  </si>
  <si>
    <t>牙髓活力检查</t>
  </si>
  <si>
    <t>包括冷测、热测、牙髓活力电测</t>
  </si>
  <si>
    <t>根管长度测量</t>
  </si>
  <si>
    <t>含使用根管长度测量仪或插诊断丝确定工作长度</t>
  </si>
  <si>
    <t>每根管</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</si>
  <si>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</si>
  <si>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</si>
  <si>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</si>
  <si>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</si>
  <si>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</si>
  <si>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</si>
  <si>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</si>
  <si>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</si>
  <si>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</si>
  <si>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</si>
  <si>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</si>
  <si>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Periocheck试剂盒</t>
  </si>
  <si>
    <t>口腔颌面功能检查</t>
  </si>
  <si>
    <t>面神经功能主观检测</t>
  </si>
  <si>
    <t>指美国耳、鼻、喉及头颈外科通用主观检测方法</t>
  </si>
  <si>
    <t>面神经功能电脑检测</t>
  </si>
  <si>
    <t>指数码相机及专门的软件包（QFEs）而进行的客观检测方法</t>
  </si>
  <si>
    <t>腭咽闭合功能检查</t>
  </si>
  <si>
    <t>包括鼻咽纤维镜进行鼻音计检查、语音仪检查、计算机语音检查；不含反馈治疗</t>
  </si>
  <si>
    <t>正颌外科手术前设计</t>
  </si>
  <si>
    <t>VTO技术</t>
  </si>
  <si>
    <t>含X线头影测量、颌骨模板模拟手术及术后效果的预测</t>
  </si>
  <si>
    <t>电子计算机预测</t>
  </si>
  <si>
    <t>含电子计算机专家系统行X线头影测量与诊断、手术模拟与术后效果的预测</t>
  </si>
  <si>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</si>
  <si>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</si>
  <si>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</si>
  <si>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</si>
  <si>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</si>
  <si>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</si>
  <si>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</si>
  <si>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</si>
  <si>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</si>
  <si>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</si>
  <si>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</si>
  <si>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</si>
  <si>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</si>
  <si>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</si>
  <si>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</si>
  <si>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特殊要求唇弓费用加收30%</t>
  </si>
  <si>
    <t>导板制备</t>
  </si>
  <si>
    <t>含导板制作、打磨、抛光，以及自凝牙托粉、单体、分离剂等</t>
  </si>
  <si>
    <t>口腔关节病检查</t>
  </si>
  <si>
    <t>颞颌关节系统检查设计</t>
  </si>
  <si>
    <t>含专业检查表，包括颞颌关节系统检查；不含关节镜等特殊检查</t>
  </si>
  <si>
    <t>特殊检查</t>
  </si>
  <si>
    <t>每人次</t>
  </si>
  <si>
    <t>唾液量、流速、缓冲能力检查另收</t>
  </si>
  <si>
    <t>颞颌关节镜检查</t>
  </si>
  <si>
    <t>关节腔压力测定</t>
  </si>
  <si>
    <t>正畸检查</t>
  </si>
  <si>
    <t>错畸形初检</t>
  </si>
  <si>
    <t>含咨询、检查、登记、正畸专业病历</t>
  </si>
  <si>
    <t>错畸形治疗设计</t>
  </si>
  <si>
    <t>包括1．牙模型测量：含手工模型测量牙弓长度、拥挤度或三维牙模型计算机测量；2．模型诊断性排牙：含上下颌模型排牙；3．X线头影测量：含手工或计算机线测量分析</t>
  </si>
  <si>
    <t>模型制备、X线检查</t>
  </si>
  <si>
    <t>错畸形治疗设计(使用计算机进行三维牙模型测量和X线投影测量)</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</si>
  <si>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</si>
  <si>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</si>
  <si>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</si>
  <si>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</si>
  <si>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</si>
  <si>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</si>
  <si>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</si>
  <si>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</si>
  <si>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</si>
  <si>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</si>
  <si>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</si>
  <si>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使用舌侧矫正器加收30%</t>
  </si>
  <si>
    <t>错畸形正中位检查</t>
  </si>
  <si>
    <t>含蜡堤制作塑料基托，确定正确的正中位位置</t>
  </si>
  <si>
    <t>口腔修复检查</t>
  </si>
  <si>
    <t>光仪检查</t>
  </si>
  <si>
    <t>包括：1．光仪力测量；2．牙列接触状态检查；3.咬合仪检查</t>
  </si>
  <si>
    <t>测色仪检查</t>
  </si>
  <si>
    <t>义齿压痛定位仪检查</t>
  </si>
  <si>
    <t>触痛仪检查</t>
  </si>
  <si>
    <t>口腔种植检查</t>
  </si>
  <si>
    <t>种植治疗设计</t>
  </si>
  <si>
    <t>含专家会诊、X线影像分析、模型分析</t>
  </si>
  <si>
    <t>口腔一般治疗</t>
  </si>
  <si>
    <t>调牙合</t>
  </si>
  <si>
    <t>氟防龋治疗</t>
  </si>
  <si>
    <t>包括局部涂氟、氟液含漱、氟打磨</t>
  </si>
  <si>
    <t>特殊材料</t>
  </si>
  <si>
    <t>牙脱敏治疗</t>
  </si>
  <si>
    <t>包括氟化钠、酚制剂等药物</t>
  </si>
  <si>
    <t>高分子脱敏剂</t>
  </si>
  <si>
    <t>口腔局部冲洗上药</t>
  </si>
  <si>
    <t>含冲洗、含漱、牙周袋内上药、粘膜病变部位上药</t>
  </si>
  <si>
    <t>特殊药物</t>
  </si>
  <si>
    <t>不良修复体拆除</t>
  </si>
  <si>
    <t>包括不良修复体及不良充填体</t>
  </si>
  <si>
    <t>牙开窗助萌术</t>
  </si>
  <si>
    <t>包括各类阻生恒牙</t>
  </si>
  <si>
    <t>口腔局部止血</t>
  </si>
  <si>
    <t>包括各种口腔内局部出血的清理创面、填塞或缝合</t>
  </si>
  <si>
    <t>特殊填塞或止血材料</t>
  </si>
  <si>
    <t>口内脓肿切开引流术</t>
  </si>
  <si>
    <t>牙外伤结扎固定术</t>
  </si>
  <si>
    <t>含牙根折、挫伤、脱位的局麻、复位、结扎固定及调；不含根管治疗</t>
  </si>
  <si>
    <t>特殊结扎固定材料</t>
  </si>
  <si>
    <t>拆除固定装置</t>
  </si>
  <si>
    <t>包括去除由各种原因使用的口腔固定材料</t>
  </si>
  <si>
    <t>牙体牙髓治疗</t>
  </si>
  <si>
    <t>简单充填术</t>
  </si>
  <si>
    <t>含备洞、垫底、洞型设计、国产充填材料；包括I、V类洞的充填</t>
  </si>
  <si>
    <t>每洞</t>
  </si>
  <si>
    <t>复杂充填术</t>
  </si>
  <si>
    <t>含龋齿的特殊检查(如检知液、光纤透照仪等)、备洞、垫底、洞形设计和国产充填材料；II、III、IV类洞及大面积缺损的充填</t>
  </si>
  <si>
    <t>化学微创祛龋充填术</t>
  </si>
  <si>
    <t>含化学祛龋凝胶备洞、垫底、洞型设计；含国产补充材料；包括II、III、IV类洞及大面积缺损的充填。</t>
  </si>
  <si>
    <t>祛龋材料、          特殊补充材料</t>
  </si>
  <si>
    <t>牙体桩钉固位修复术</t>
  </si>
  <si>
    <t>含备洞、垫底、洞形设计、打桩(钉)、国产充填材料；大面积缺损的充填</t>
  </si>
  <si>
    <t>各种特殊材料、桩/钉</t>
  </si>
  <si>
    <t>牙体缺损粘接修复术</t>
  </si>
  <si>
    <t>含牙体预备、酸蚀、粘接、充填</t>
  </si>
  <si>
    <t>各种材料</t>
  </si>
  <si>
    <t>充填体抛光术</t>
  </si>
  <si>
    <t>含各类充填体的修整、抛光</t>
  </si>
  <si>
    <t>树脂嵌体修复术</t>
  </si>
  <si>
    <t>含牙体预备和嵌体修复；包括高嵌体修复</t>
  </si>
  <si>
    <t>各种特殊材料</t>
  </si>
  <si>
    <t>橡皮障隔湿法</t>
  </si>
  <si>
    <t>含一次性橡皮布</t>
  </si>
  <si>
    <t>盖髓术</t>
  </si>
  <si>
    <t>包括龋齿的特殊检查；含备洞、间接盖髓或直接盖髓、垫底、安抚</t>
  </si>
  <si>
    <t>盖髓术（使用特殊仪器）</t>
  </si>
  <si>
    <t>1．龋齿的特殊检查；3．备洞、间接盖髓或直接盖髓、垫底、安抚</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</si>
  <si>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</si>
  <si>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</si>
  <si>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</si>
  <si>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</si>
  <si>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</si>
  <si>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</si>
  <si>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</si>
  <si>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</si>
  <si>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</si>
  <si>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</si>
  <si>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</si>
  <si>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</si>
  <si>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显微根管治疗术</t>
  </si>
  <si>
    <t>包括显微镜下复杂根管治疗、 根尖屏障制备等</t>
  </si>
  <si>
    <t>髓腔消毒术</t>
  </si>
  <si>
    <t>包括：1髓腔或根管消毒；2瘘管治疗</t>
  </si>
  <si>
    <t>牙髓塑化治疗术</t>
  </si>
  <si>
    <t>含根管准备及塑化</t>
  </si>
  <si>
    <t>根管再治疗术</t>
  </si>
  <si>
    <t>包括：1．取根管内充物；2．疑难根管口的定位；3．不通根管的扩通；4.取根管内折断器械</t>
  </si>
  <si>
    <t>特殊仪器及 器械</t>
  </si>
  <si>
    <t>髓腔穿孔修补术</t>
  </si>
  <si>
    <t>包括髓腔或根管穿孔</t>
  </si>
  <si>
    <t>根管壁穿孔外科修补术</t>
  </si>
  <si>
    <t>含翻瓣、穿孔修补</t>
  </si>
  <si>
    <t>根管充填及 特殊材料</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</si>
  <si>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</si>
  <si>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</si>
  <si>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</si>
  <si>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</si>
  <si>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</si>
  <si>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</si>
  <si>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</si>
  <si>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</si>
  <si>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</si>
  <si>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t>含麻醉固定、调</t>
  </si>
  <si>
    <t>根管治疗及 特殊固定材料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</si>
  <si>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</si>
  <si>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</si>
  <si>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</si>
  <si>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</si>
  <si>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</si>
  <si>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</si>
  <si>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</si>
  <si>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</si>
  <si>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</si>
  <si>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</si>
  <si>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</si>
  <si>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前牙根折根牵引</t>
  </si>
  <si>
    <t>指根折位于龈下经龈切及冠延长术后不能进行修复治疗而必须进行牙根牵引，含1．外伤牙根管治疗；2．制作牵引装置。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</si>
  <si>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</si>
  <si>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</si>
  <si>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</si>
  <si>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</si>
  <si>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</si>
  <si>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</si>
  <si>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印模、模型制备</t>
  </si>
  <si>
    <t>活髓切断术</t>
  </si>
  <si>
    <t>牙周治疗</t>
  </si>
  <si>
    <t>龈下刮治</t>
  </si>
  <si>
    <t>包括龈下超声刮治或手工刮治</t>
  </si>
  <si>
    <t>牙周固定</t>
  </si>
  <si>
    <t>含结扎材料；包括结扎与联合固定</t>
  </si>
  <si>
    <t>特殊材料如树脂、高强纤维</t>
  </si>
  <si>
    <t>去除牙周固定</t>
  </si>
  <si>
    <t>包括去除各种牙周固定材料</t>
  </si>
  <si>
    <t>牙龈保护剂塞治</t>
  </si>
  <si>
    <t>含牙龈表面及牙间隙</t>
  </si>
  <si>
    <t>特殊保护剂</t>
  </si>
  <si>
    <t>急性坏死性龈炎局部清创</t>
  </si>
  <si>
    <t>包括局部清创、药物冲洗及上药</t>
  </si>
  <si>
    <t>根面平整术</t>
  </si>
  <si>
    <t>包括手工根面平整</t>
  </si>
  <si>
    <t>粘膜治疗</t>
  </si>
  <si>
    <t>口腔粘膜雾化治疗</t>
  </si>
  <si>
    <t>口腔粘膜病特殊治疗</t>
  </si>
  <si>
    <t>包括1．红外线光照治疗；2．微波治疗；3．冷冻治疗；4．频谱治疗</t>
  </si>
  <si>
    <t>口腔颌面外科治疗</t>
  </si>
  <si>
    <t>颞下颌关节复位</t>
  </si>
  <si>
    <t>指限制下颌运动的手法复位</t>
  </si>
  <si>
    <t>冠周炎局部治疗</t>
  </si>
  <si>
    <t>含药液冲洗盲袋及上药</t>
  </si>
  <si>
    <t>干槽症换药</t>
  </si>
  <si>
    <t>含清理拔牙创、药物冲洗、骨创填塞</t>
  </si>
  <si>
    <t>特殊材料及药物</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</si>
  <si>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</si>
  <si>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</si>
  <si>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</si>
  <si>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</si>
  <si>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</si>
  <si>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</si>
  <si>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</si>
  <si>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 颌 面部各类小肿物的冷冻治疗</t>
  </si>
  <si>
    <t>口腔关节病治疗</t>
  </si>
  <si>
    <t>颞颌关节腔内封闭治疗</t>
  </si>
  <si>
    <t>包括封闭治疗或药物注射</t>
  </si>
  <si>
    <t>关节腔灌洗治疗</t>
  </si>
  <si>
    <t>调磨垫</t>
  </si>
  <si>
    <t>每次</t>
  </si>
  <si>
    <t>关节镜手术治疗</t>
  </si>
  <si>
    <t>包括颞下颌关节活检术或颞下颌关节盘复位术或骨关节病刨削术</t>
  </si>
  <si>
    <t>固定修复</t>
  </si>
  <si>
    <t>各种特殊材料：冠、嵌体、桩核、根帽、贴面、桩冠、固定桥及特殊粘接材料和模型制备、特殊制作工艺</t>
  </si>
  <si>
    <t>冠修复</t>
  </si>
  <si>
    <t>含牙体预备，药线排龈蜡记录，测色，技工室制作全冠，试戴修改全冠；包括全冠、半冠、3/4冠</t>
  </si>
  <si>
    <t>嵌体修复</t>
  </si>
  <si>
    <t>含牙体预备，药线排龈，制取印模、模型，蜡记录，技工室制作嵌体，试戴修改嵌体；包括嵌体、高嵌体、嵌体冠</t>
  </si>
  <si>
    <t>桩核、根帽修复</t>
  </si>
  <si>
    <t>含牙体预备，记录，制作蜡型，技工室制作桩核、根帽，试戴修改桩核、根帽</t>
  </si>
  <si>
    <t>贴面修复</t>
  </si>
  <si>
    <t>含牙体预备，药线排龈，测色，技工室制作贴面，试戴贴面</t>
  </si>
  <si>
    <t>桩冠修复</t>
  </si>
  <si>
    <t>含牙体预备，记录，制桩蜡型，技工室制作桩，试桩，制冠蜡型，技工室制作完成桩冠，试戴桩冠；包括简单桩冠，铸造桩冠</t>
  </si>
  <si>
    <t>固定桥</t>
  </si>
  <si>
    <t>含牙体预备和药线排龈，蜡记录，测色，技工室制作固定桥支架，固定桥支架试戴修改、技工室制作完成固定桥，固定桥试戴修改，金属固位体电解蚀刻处理；包括双端、单端固定桥、粘结桥(马里兰桥)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</si>
  <si>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</si>
  <si>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</si>
  <si>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</si>
  <si>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全牙列固定修复咬合重建，改变原关系，升高垂直距离咬合分析， X线头影测量， 研究模型设计与修整， 牙体预备， 转移面弓与上颌架， 复杂冠桥修复</t>
  </si>
  <si>
    <t>粘结</t>
  </si>
  <si>
    <t>含嵌体、冠、桩核粘结(酸蚀、消毒、粘固)、国产粘结剂(水门汀氧化锌)</t>
  </si>
  <si>
    <t>疑难可摘义齿加收33元</t>
  </si>
  <si>
    <t>可摘义齿修复</t>
  </si>
  <si>
    <t>各种特殊材料：活动桥、个别托盘、义齿、咬合板、软衬、局部义齿、总义齿、特制暂基托、附着体和模型制备、印模及模型材料</t>
  </si>
  <si>
    <t>活动桥</t>
  </si>
  <si>
    <t>包括普通弯制卡环、整体铸造卡环及支托活动桥</t>
  </si>
  <si>
    <t>塑料可摘局部义齿</t>
  </si>
  <si>
    <t>含牙体预备，制作双重印模，模型，咬合关系记录，技工室制作义齿排牙蜡型，试排牙，技工室制作完成义齿，义齿试戴、修改，咬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</si>
  <si>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</si>
  <si>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</si>
  <si>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</si>
  <si>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</si>
  <si>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</si>
  <si>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</si>
  <si>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附着体义齿</t>
  </si>
  <si>
    <t>含牙体预备制个别托盘 ，双重印模，模型，咬合关系记录，模型观测，固位体平行度测量，平行研磨，试排牙，试附着体，复诊三次调改义齿；包括可摘义齿，固定义齿，活动固定联合修复</t>
  </si>
  <si>
    <t>总义齿</t>
  </si>
  <si>
    <t>含义齿设计，制个别托盘 ，制作双重印模、模型、托，正中关系记录，面弓转移，试排牙，总义齿试戴、修改，咬检查，调整咬；包括覆盖义齿，无唇翼义齿</t>
  </si>
  <si>
    <t>铸造金属基托、金属加强网</t>
  </si>
  <si>
    <t>修复体整理</t>
  </si>
  <si>
    <t>拆冠、桥</t>
  </si>
  <si>
    <t>包括锤造冠、铸造冠</t>
  </si>
  <si>
    <t>拆桩</t>
  </si>
  <si>
    <t>包括预成桩、各种材料的桩核</t>
  </si>
  <si>
    <t>加焊（2mm以下）</t>
  </si>
  <si>
    <t>包括锡焊、金焊、银焊、激光焊接</t>
  </si>
  <si>
    <t>焊接材料</t>
  </si>
  <si>
    <t>每2mm缺隙</t>
  </si>
  <si>
    <t>加焊（2mm以上）</t>
  </si>
  <si>
    <t>加装饰面</t>
  </si>
  <si>
    <t>包括桩冠、桥体</t>
  </si>
  <si>
    <t>烤瓷冠崩瓷修理</t>
  </si>
  <si>
    <t>包括粘结、树脂修补</t>
  </si>
  <si>
    <t>烤瓷后1年内需修理不得收费。</t>
  </si>
  <si>
    <t>调改义齿</t>
  </si>
  <si>
    <t>含检查、调、调改外形、缓冲基托、调整卡环</t>
  </si>
  <si>
    <t>取局部关系记录</t>
  </si>
  <si>
    <t>指义齿组织面压痛衬印检查；含取印模、检查用衬印材料等</t>
  </si>
  <si>
    <t>特殊衬印材料</t>
  </si>
  <si>
    <t>取正中关系记录</t>
  </si>
  <si>
    <t>加人工牙</t>
  </si>
  <si>
    <t>各种人工牙材料</t>
  </si>
  <si>
    <t>义齿接长基托</t>
  </si>
  <si>
    <t>包括边缘、游离端、义齿鞍基</t>
  </si>
  <si>
    <t>各种基托材料</t>
  </si>
  <si>
    <t>义齿裂纹及折裂修理</t>
  </si>
  <si>
    <t>含加固钢丝</t>
  </si>
  <si>
    <t>义齿组织面重衬</t>
  </si>
  <si>
    <t>包括硬衬、软衬</t>
  </si>
  <si>
    <t>各种材料费(自凝塑料、热凝塑料、光固化树脂、软塑料、橡胶)</t>
  </si>
  <si>
    <t>每厘米</t>
  </si>
  <si>
    <t>加卡环</t>
  </si>
  <si>
    <t>包括加钢丝、铸造卡环；含单臂、双臂、三臂卡环</t>
  </si>
  <si>
    <t>各种卡环材料(钢丝弯制卡环，铸造钴铬合金、贵金属合金卡环)</t>
  </si>
  <si>
    <t>每卡环</t>
  </si>
  <si>
    <t>增加铸造基托</t>
  </si>
  <si>
    <t>各种基托材料(钢、金合金)</t>
  </si>
  <si>
    <t>面积5＋5</t>
  </si>
  <si>
    <t>加支托</t>
  </si>
  <si>
    <t>各种支托材料(钢丝支托、扁钢丝支托、铸造钴铬合金支托、铸造金合金支托)</t>
  </si>
  <si>
    <t>加铸面</t>
  </si>
  <si>
    <t>增加加固装置</t>
  </si>
  <si>
    <t>包括加固钢丝、网</t>
  </si>
  <si>
    <t>各种加固装置材料(金属丝，扁钢丝，尼龙网、预成不锈钢网、铸造不锈钢网、金网)</t>
  </si>
  <si>
    <t>加连接杆</t>
  </si>
  <si>
    <t>各种材料(预成杆、铸造不锈钢杆、铸造金杆)</t>
  </si>
  <si>
    <t>塑料面加高咬合</t>
  </si>
  <si>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</si>
  <si>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</si>
  <si>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</si>
  <si>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</si>
  <si>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</si>
  <si>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</si>
  <si>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</si>
  <si>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</si>
  <si>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</si>
  <si>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</si>
  <si>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</si>
  <si>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</si>
  <si>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</si>
  <si>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</si>
  <si>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颞下颌关节病治疗</t>
  </si>
  <si>
    <t>牙颌垫</t>
  </si>
  <si>
    <t>含牙体预备，调，制印模、模型，蜡合记录，技工室制作；不含疗效分析专用设备检查</t>
  </si>
  <si>
    <t>铸造支架、垫材料、咬合板材料(塑料，树脂，铸造不锈钢，铸造金合金，铸造不锈钢或铸造金合金网+塑料，铸造不锈钢或铸造金合金网+树脂)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</si>
  <si>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</si>
  <si>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</si>
  <si>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</si>
  <si>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 技工制作；临床戴入</t>
  </si>
  <si>
    <t>腭护板、导板材料、模型设备</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</si>
  <si>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</si>
  <si>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</si>
  <si>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义颌、义齿、义耳、义鼻、义眼等材料</t>
  </si>
  <si>
    <t>每区段</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</si>
  <si>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</si>
  <si>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</si>
  <si>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</si>
  <si>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骨折后义齿夹板固位及板治疗</t>
  </si>
  <si>
    <t>包括上或下颌骨骨折</t>
  </si>
  <si>
    <t>义齿夹板材料</t>
  </si>
  <si>
    <t>正畸治疗</t>
  </si>
  <si>
    <t>特殊粘接材料</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</si>
  <si>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</si>
  <si>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</si>
  <si>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</si>
  <si>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双侧唇腭裂序列正畸治疗</t>
  </si>
  <si>
    <t>颞下颌关节病正畸治疗</t>
  </si>
  <si>
    <t>包括：1．颞下颌关节的弹响、疼痛、关节盘移位等的正畸治疗；2．用活动矫治器或固定矫治器治疗</t>
  </si>
  <si>
    <t>睡眠呼吸暂停综合征(OsAs)正畸治疗</t>
  </si>
  <si>
    <t>包括各种表现的睡眠呼吸暂停及相应错的正畸治疗</t>
  </si>
  <si>
    <t>常规OsAs矫治器以外的附件</t>
  </si>
  <si>
    <t>口腔种植</t>
  </si>
  <si>
    <t>模型制备</t>
  </si>
  <si>
    <t>6.呼吸系统</t>
  </si>
  <si>
    <t>肺功能检查</t>
  </si>
  <si>
    <t>使用肺功能仪检查</t>
  </si>
  <si>
    <t>一氧化氮呼气测定</t>
  </si>
  <si>
    <t>含六次测量值</t>
  </si>
  <si>
    <t>呼出气二氧化碳监测</t>
  </si>
  <si>
    <t>连接并校正二氧化碳监测电极，将电极与人工气道或面罩相连，监测二氧化碳分压数值及波形。</t>
  </si>
  <si>
    <t>其他呼吸功能检查</t>
  </si>
  <si>
    <t>持续呼吸功能检测</t>
  </si>
  <si>
    <t>含潮气量、气道压力、顺应性、压力容积、Pol、最大吸气压</t>
  </si>
  <si>
    <t>血气分析</t>
  </si>
  <si>
    <t>含血液PH、血氧和血二氧化碳测定以及酸碱平衡分析</t>
  </si>
  <si>
    <t>肺循环血流动力学检查</t>
  </si>
  <si>
    <t>气管内湿化</t>
  </si>
  <si>
    <t>补偿丧失的上呼吸道功能</t>
  </si>
  <si>
    <t>基础代谢率测定</t>
  </si>
  <si>
    <t>通过分析患者消耗氧气和呼出二氧化碳量计算患者的基础代谢量(BMR)及呼吸商，计算人体碳水化合物、脂肪、蛋白质的消耗量。对营养支持做出客观依据。</t>
  </si>
  <si>
    <t>辅助呼吸</t>
  </si>
  <si>
    <t>不含氧气吸入</t>
  </si>
  <si>
    <t>呼吸机辅助呼吸</t>
  </si>
  <si>
    <t>含高频喷射通气呼吸机、麻醉呼吸机械通气</t>
  </si>
  <si>
    <t>CO2监测、肺功能监测、复合式人工鼻/过滤器</t>
  </si>
  <si>
    <t>无创辅助通气</t>
  </si>
  <si>
    <t>包括持续气道正压(CPAP)、双水平气道正压(BIPAP)</t>
  </si>
  <si>
    <t>Y</t>
  </si>
  <si>
    <t>俯卧位通气</t>
  </si>
  <si>
    <t>指将危重症患者的体位更改为俯卧位以纠正严重低氧血症和改善临床预后。所定价格涵盖评估患者情况、翻转体位、调整各种管路连线、观察记录等操作步骤的人力资源和基本物质资源消耗。</t>
  </si>
  <si>
    <t>1.限PaO2/FiO2≤150mmHg且有创机械通气（气管插管或气管切开）患者收费。2.俯卧位通气治疗时长超过12小时的，再次实施该治疗可重新计费，每天收费不超过2次。</t>
  </si>
  <si>
    <t>限重度ARDS（PaO2/FiO2≤150mmHg）和有创机械通气（气管插管或气管切开），常规治疗无效患者使用时支付。</t>
  </si>
  <si>
    <t>呼吸系统其他诊疗</t>
  </si>
  <si>
    <t>胸腔穿刺术</t>
  </si>
  <si>
    <t>含抽气、抽液、注药</t>
  </si>
  <si>
    <t>经皮穿刺肺活检术</t>
  </si>
  <si>
    <t>包括胸膜活检</t>
  </si>
  <si>
    <t>CT、X线、B超引导</t>
  </si>
  <si>
    <t>每处</t>
  </si>
  <si>
    <t>无创通气手动压力滴定</t>
  </si>
  <si>
    <t>睡眠监测时间指21：00至次日早晨6：00。用磨砂膏及酒精进行头面部皮肤清洁处理，依次粘贴固定脑电电极、眼电电极、肌电电极、参考电极和地线，放置鼾声探头、心电电极、胸部活动探头、腹部活动探头、体位探头、指端氧饱和度探头、腿动探头，选择合适鼻罩，佩戴智能呼吸机，呼吸机自动调压。必要时人工干预，计算机辅助记录数据，人工持续值守8小时(夜班)，可使用视频监控，观察各项记录信号及时处理电极脱落及紧急事件，如突发严重心律失常等，人工报告。</t>
  </si>
  <si>
    <t>呼吸系统窥镜诊疗</t>
  </si>
  <si>
    <t>一次性电子支气管内窥镜</t>
  </si>
  <si>
    <t>1.经纤支镜相关项目使用电子支气管镜的加收30%；2.一次性电子支气管内窥镜限甲类传染病及参照甲类管理的乙类传染病使用。</t>
  </si>
  <si>
    <t>经纤支镜粘膜活检术</t>
  </si>
  <si>
    <t>经纤支镜透支气管壁肺活检术</t>
  </si>
  <si>
    <t>经纤支镜防污染采样刷检查</t>
  </si>
  <si>
    <t>包括经气管切开防污染采样刷检查；不含微生物学检查</t>
  </si>
  <si>
    <t>S</t>
  </si>
  <si>
    <t>支气管镜实时导航</t>
  </si>
  <si>
    <t>通过高分辨CT设备的扫描成像后，气管镜下图像与导航动画、血管及路径引导同步显示，根据测量到达靶点、气道壁的距离及气道直径数据，提供肺部病变的诊断和治疗路径。含支气管镜、超声支气管镜检查。</t>
  </si>
  <si>
    <t>限：电子/纤维支气管镜术后无法诊断</t>
  </si>
  <si>
    <t>实时导航支气管镜引导下肺定位活检术</t>
  </si>
  <si>
    <t>使用支气管镜实时导航，将支气管镜/导管（鞘）沿导航路径到达病灶附近，穿刺行病灶定位或活检。含支气管镜实时导航。</t>
  </si>
  <si>
    <t>导管、活检器械、扩张球囊</t>
  </si>
  <si>
    <t>限：外周病变或纤维支气管镜术后无法诊断</t>
  </si>
  <si>
    <t>胸部肿瘤治疗</t>
  </si>
  <si>
    <t>高压氧治疗</t>
  </si>
  <si>
    <t>含氧气</t>
  </si>
  <si>
    <t>平车占位加收50%</t>
  </si>
  <si>
    <t>高压氧舱治疗</t>
  </si>
  <si>
    <t>含治疗压力为2个大气压以上、舱内吸氧用面罩、头罩和安全防护措施、舱内医护人员监护和指导；不含舱内心电、呼吸监护和药物雾化吸入等</t>
  </si>
  <si>
    <t>单人舱治疗</t>
  </si>
  <si>
    <t>包括纯氧舱</t>
  </si>
  <si>
    <t>婴儿氧舱</t>
  </si>
  <si>
    <t>若心包穿刺加持续引流，则收引流导管费</t>
  </si>
  <si>
    <t>呼吸系统</t>
  </si>
  <si>
    <t>使用说明：
1.本类项目以呼吸系统为重点，按照呼吸相关主要环节的服务产出设立医疗服务价格项目。
2.本类项目所称的“价格构成”，指项目价格应涵盖的各类资源消耗，用于确定计价单元的边界，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耗以外的可收费医用耗材，按照实际采购价格零差率收费销售。
6.本类项目中的“无创”指：无需切开皮肤或其他组织，经过自然腔道，利用无创方式进行的操作，包括但不限于喉镜、支气管镜、上消化道内镜等各类内镜。不包括取出过程中因异物形状、位置或质地等因素导致的损伤、擦伤等情况。
7.本类项目中非手术治疗类项目，如需使用相关内镜可收取内镜检查费用，如行“气管病变切除”时使用“支气管镜”，可收取“无创气管病变切除费+支气管镜检查费”。
8.本类项目中的各类内镜下手术项目的价格构成，已包含手术涉及的各类内镜使用成本，医疗机构在开展相关操作时，开放手术与经内镜手术执行相同的价格标准，内镜辅助操作不再另行收费。
11.本类项目中涉及“包括……”……。等”的，属于开放型表述，所指对象不仅局限于表述中列明的事项，也包括未列明的同类事项。
12.本类项目所称的“儿童”，指6周岁及以下。周岁的计算方法以法律的相关规定为准。
13.手术类治疗项目的计费方式执行我省现行价格规范“手术总说明（项目编码：33）”(具体项目有明确规定的从其规定）。</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</si>
  <si>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</si>
  <si>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</si>
  <si>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</si>
  <si>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</si>
  <si>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</si>
  <si>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</si>
  <si>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</si>
  <si>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01儿童加收10%
11简易肺功能检查减收76%</t>
  </si>
  <si>
    <t>肺通气功能检查后，如需开展支气管舒张试验，可再收取一次肺通气功能检查费。</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</si>
  <si>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</si>
  <si>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</si>
  <si>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</si>
  <si>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</si>
  <si>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</si>
  <si>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</si>
  <si>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</si>
  <si>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</si>
  <si>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</si>
  <si>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</si>
  <si>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</si>
  <si>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</si>
  <si>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</si>
  <si>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</si>
  <si>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</si>
  <si>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</si>
  <si>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</si>
  <si>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</si>
  <si>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</si>
  <si>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</si>
  <si>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</si>
  <si>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</si>
  <si>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</si>
  <si>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</si>
  <si>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</si>
  <si>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</si>
  <si>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</si>
  <si>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01便携睡眠呼吸监测减收80%</t>
  </si>
  <si>
    <t>1.不得同时收取心电、脑电、肌电、眼动、呼吸监测和血氧饱和度测定费用。
2.门诊患者不得同时收取床位费。</t>
  </si>
  <si>
    <t>012407000120000</t>
  </si>
  <si>
    <t>经皮氧分压/二氧化碳监测费</t>
  </si>
  <si>
    <t>通过经皮测定方法，持续测定氧分压和/或二氧化碳。</t>
  </si>
  <si>
    <t>所定价格涵盖设备准备、仪器测定、撤除、处理用物等步骤所需的人力资源和基本物质资源消耗。</t>
  </si>
  <si>
    <t>每日监测超过3个小时按3小时收费。</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</si>
  <si>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</si>
  <si>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</si>
  <si>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</si>
  <si>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</si>
  <si>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01特殊光源检查20%</t>
  </si>
  <si>
    <t>本项目中的“特殊光源”指：荧光、窄谱光源。</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</si>
  <si>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</si>
  <si>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</si>
  <si>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</si>
  <si>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</si>
  <si>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</si>
  <si>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</si>
  <si>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</si>
  <si>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</si>
  <si>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</si>
  <si>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</si>
  <si>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</si>
  <si>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</si>
  <si>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</si>
  <si>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</si>
  <si>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</si>
  <si>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</si>
  <si>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</si>
  <si>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</si>
  <si>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</si>
  <si>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</si>
  <si>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</si>
  <si>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</si>
  <si>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不得收取一氧化氮费用</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</si>
  <si>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</si>
  <si>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</si>
  <si>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</si>
  <si>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</si>
  <si>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1.多种药物确需分开雾化吸入的可以分别计价收费。
2.一个治疗周期内，第二次及以后按40%计价。</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</si>
  <si>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</si>
  <si>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</si>
  <si>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</si>
  <si>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</si>
  <si>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</si>
  <si>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</si>
  <si>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</si>
  <si>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</si>
  <si>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“次”指每个肺段。治疗超过5个肺段的，按5个计价。</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</si>
  <si>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</si>
  <si>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</si>
  <si>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</si>
  <si>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</si>
  <si>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</si>
  <si>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</si>
  <si>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</si>
  <si>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</si>
  <si>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</si>
  <si>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</si>
  <si>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</si>
  <si>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</si>
  <si>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</si>
  <si>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</si>
  <si>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</si>
  <si>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</si>
  <si>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</si>
  <si>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</si>
  <si>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</si>
  <si>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</si>
  <si>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</si>
  <si>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</si>
  <si>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</si>
  <si>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</si>
  <si>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</si>
  <si>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</si>
  <si>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</si>
  <si>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</si>
  <si>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</si>
  <si>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</si>
  <si>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013307000070000</t>
  </si>
  <si>
    <t>气管成形费</t>
  </si>
  <si>
    <t>通过手术切除部分气管，并行气管重建或修复。</t>
  </si>
  <si>
    <t>所定价格涵盖手术计划、术区准备、消毒、切除、重建、缝合、处理用物等步骤所需的人力资源和基本物质资源消耗。</t>
  </si>
  <si>
    <t>013307000080000</t>
  </si>
  <si>
    <t>气管隆突成形费</t>
  </si>
  <si>
    <t>通过手术切除部分气管隆突，并行气管隆突重建。</t>
  </si>
  <si>
    <t>013307000090000</t>
  </si>
  <si>
    <t>气管食管瘘修补费（常规）</t>
  </si>
  <si>
    <t>通过手术修补气管食管瘘口。</t>
  </si>
  <si>
    <t>所定价格涵盖手术计划、术区准备、消毒、修补、缝合、处理用物等步骤所需的人力资源和基本物质资源消耗。</t>
  </si>
  <si>
    <t>013307000100000</t>
  </si>
  <si>
    <t>气管食管瘘修补费（复杂）</t>
  </si>
  <si>
    <t>通过手术修补复杂情况的气管食管瘘口。</t>
  </si>
  <si>
    <t>1.本项目中的“复杂”指：术中进行大网膜填充、皮瓣填充的情况。
2.儿童加收30%。</t>
  </si>
  <si>
    <t>013307000110000</t>
  </si>
  <si>
    <t>气管病变切除费</t>
  </si>
  <si>
    <t>通过手术切除气管病变。</t>
  </si>
  <si>
    <t>所定价格涵盖手术计划、术区准备、消毒、切开、切除、缝合、处理用物等步骤所需的人力资源和基本物质资源消耗。</t>
  </si>
  <si>
    <t>013307000120000</t>
  </si>
  <si>
    <t>气管隆突病变切除费</t>
  </si>
  <si>
    <t>通过手术切除气管隆凸病变。</t>
  </si>
  <si>
    <t>013307000130000</t>
  </si>
  <si>
    <t>胸腔探查费</t>
  </si>
  <si>
    <t>通过手术探查胸腔，含止血。</t>
  </si>
  <si>
    <t>所定价格涵盖手术计划、术区准备、消毒、切开、探查、缝合、处理用物，必要时止血等手术步骤的人力资源和基本物质资源消耗。</t>
  </si>
  <si>
    <t>013307000140000</t>
  </si>
  <si>
    <t>胸腔病变切除费</t>
  </si>
  <si>
    <t>通过手术切除胸腔病变。</t>
  </si>
  <si>
    <t>所定价格涵盖手术计划、术区准备、消毒、切除、缝合、处理用物等手术步骤的人力资源和基本物质资源消耗。</t>
  </si>
  <si>
    <t>1.本项目中的“胸腔”指：膈肌、胸膜。
2.儿童加收30%。</t>
  </si>
  <si>
    <t>013307000150000</t>
  </si>
  <si>
    <t>非解剖性肺部分切除费</t>
  </si>
  <si>
    <t>不按照肺叶或肺段的解剖结构，通过手术切除单侧局部肺组织。</t>
  </si>
  <si>
    <t>013307000160000</t>
  </si>
  <si>
    <t>肺叶切除费（常规）</t>
  </si>
  <si>
    <t>通过手术切除单侧肺叶。</t>
  </si>
  <si>
    <t>013307000170000</t>
  </si>
  <si>
    <t>肺叶切除费（复杂）</t>
  </si>
  <si>
    <t>通过手术切除复杂情况单侧肺叶。</t>
  </si>
  <si>
    <t>1.本项目中的“复杂”指：袖状肺叶切除、复合肺叶切除、术中进行血管成形的情况。
2.儿童加收30%。</t>
  </si>
  <si>
    <t>013307000180000</t>
  </si>
  <si>
    <t>肺段切除费（常规）</t>
  </si>
  <si>
    <t>通过手术切除单侧肺段。</t>
  </si>
  <si>
    <t>013307000190000</t>
  </si>
  <si>
    <t>肺段切除费（复杂）</t>
  </si>
  <si>
    <t>通过手术切除复杂情况单侧肺段。</t>
  </si>
  <si>
    <t>1.本项目中的“复杂”指：上叶前段切除、下叶基底段切除、联合肺段切除、亚段支气管切除的情况。
2.儿童加收30%。</t>
  </si>
  <si>
    <t>013307000200000</t>
  </si>
  <si>
    <t>全肺切除费（常规）</t>
  </si>
  <si>
    <t>通过手术切除全肺。</t>
  </si>
  <si>
    <t>013307000210000</t>
  </si>
  <si>
    <t>全肺切除费（复杂）</t>
  </si>
  <si>
    <t>通过手术切除复杂情况全肺。</t>
  </si>
  <si>
    <t>1.本项目中的“复杂”指：心包内切除、部分心房切除、胸膜外全肺切除的情况。
2.儿童加收30%。</t>
  </si>
  <si>
    <t>013307000220000</t>
  </si>
  <si>
    <t>肺修补费</t>
  </si>
  <si>
    <t>通过手术修补肺组织缺损。</t>
  </si>
  <si>
    <t>013307000230000</t>
  </si>
  <si>
    <t>胸腺病变切除费</t>
  </si>
  <si>
    <t>通过手术切除胸腺病变。</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</si>
  <si>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</si>
  <si>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</si>
  <si>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</si>
  <si>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</si>
  <si>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013307000250000</t>
  </si>
  <si>
    <t>胸壁缺损修复费（常规）</t>
  </si>
  <si>
    <t>通过手术修复胸壁缺损。</t>
  </si>
  <si>
    <t>所定价格涵盖手术计划、术区准备、消毒、切开、修复、缝合、处理用物，必要时固定等步骤所需的人力资源和基本物质资源消耗。</t>
  </si>
  <si>
    <t>013307000260000</t>
  </si>
  <si>
    <t>胸壁缺损修复费（复杂）</t>
  </si>
  <si>
    <t>通过手术修复复杂胸壁缺损。</t>
  </si>
  <si>
    <t>1.本项目中的“复杂”指：胸壁穿透伤修复、术中进行肌皮瓣填充的情况。
2.儿童加收30%。</t>
  </si>
  <si>
    <t>013307000270000</t>
  </si>
  <si>
    <t>胸廓成形费（常规）</t>
  </si>
  <si>
    <t>通过手术重建胸廓。</t>
  </si>
  <si>
    <t>所定价格涵盖手术计划、术区准备、消毒、切开、成形、缝合、处理用物等步骤所需的人力资源和基本物质资源消耗。</t>
  </si>
  <si>
    <t>1.不与“胸壁缺损修复费”同时收取。
2.儿童加收30%。</t>
  </si>
  <si>
    <t>013307000280000</t>
  </si>
  <si>
    <t>胸廓成形费（复杂）</t>
  </si>
  <si>
    <t>通过手术重建复杂情况胸廓。</t>
  </si>
  <si>
    <t>1.本项目中的“复杂”指：先天性或后天性胸廓畸形矫正的情况。
2.不与“胸壁缺损修复费”同时收取。
3.儿童加收30%。</t>
  </si>
  <si>
    <t>013307000290000</t>
  </si>
  <si>
    <t>脓胸廓清费（常规）</t>
  </si>
  <si>
    <t>通过手术清除脓胸并引流。</t>
  </si>
  <si>
    <t>所定价格涵盖手术计划、术区准备、消毒、切开、清除引流、缝合、处理用物等步骤所需的人力资源和基本物质资源消耗。</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</si>
  <si>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</si>
  <si>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</si>
  <si>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</si>
  <si>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</si>
  <si>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013307000310000</t>
  </si>
  <si>
    <t>胸膜剥脱费</t>
  </si>
  <si>
    <t>通过手术剥脱胸膜。</t>
  </si>
  <si>
    <t>所定价格涵盖手术计划、术区准备、消毒、切开、剥脱、缝合、处理用物等步骤所需的人力资源和基本物质资源消耗。</t>
  </si>
  <si>
    <t>013307000320000</t>
  </si>
  <si>
    <t>胸膜固定费</t>
  </si>
  <si>
    <t>通过手术固定脏层胸膜与壁层胸膜。</t>
  </si>
  <si>
    <t>所定价格涵盖手术计划、术区准备、消毒、切开，固定、缝合、处理用物等步骤所需的人力资源和基本物质资源消耗。</t>
  </si>
  <si>
    <t>013307000330000</t>
  </si>
  <si>
    <t>胸内异物清除费</t>
  </si>
  <si>
    <t>通过手术清除胸内异物。</t>
  </si>
  <si>
    <t>所定价格涵盖手术计划、术区准备、消毒、切开、异物清除、缝合、处理用物等步骤所需的人力资源和基本物质资源消耗。</t>
  </si>
  <si>
    <t>013307000340000</t>
  </si>
  <si>
    <t>纵隔病变切除费（常规）</t>
  </si>
  <si>
    <t>通过手术切除纵隔病变。</t>
  </si>
  <si>
    <t>013307000350000</t>
  </si>
  <si>
    <t>纵隔病变切除费（复杂）</t>
  </si>
  <si>
    <t>通过手术切除复杂情况纵隔病变。</t>
  </si>
  <si>
    <t>1.本项目中的“复杂”指：含颈部入路手术、术中进行血管成形的情况。
2.儿童加收30%。</t>
  </si>
  <si>
    <t>013307000360000</t>
  </si>
  <si>
    <t>纵隔气肿切开减压费</t>
  </si>
  <si>
    <t>通过手术切开纵隔气肿进行减压。</t>
  </si>
  <si>
    <t>所定价格涵盖手术计划、术区准备、消毒、切开、缝合、处理用物等步骤所需的人力资源和基本物质资源消耗。</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</si>
  <si>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</si>
  <si>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</si>
  <si>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</si>
  <si>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</si>
  <si>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1.不与“胸腔粘连松解费”同时收取。
2.儿童加收30%。</t>
  </si>
  <si>
    <t>013307000380000</t>
  </si>
  <si>
    <t>膈肌修补费</t>
  </si>
  <si>
    <t>通过手术修补膈肌。</t>
  </si>
  <si>
    <t>013307000390000</t>
  </si>
  <si>
    <t>膈肌折叠费</t>
  </si>
  <si>
    <t>通过手术折叠膈肌。</t>
  </si>
  <si>
    <t>所定价格涵盖手术计划、术区准备、消毒、切开、膈肌折叠、缝合、处理用物等步骤所需的人力资源和基本物质资源消耗。</t>
  </si>
  <si>
    <t>013307000400000</t>
  </si>
  <si>
    <t>气管异物取出费</t>
  </si>
  <si>
    <t>通过手术取出气管异物。</t>
  </si>
  <si>
    <t>所定价格涵盖手术计划、术区准备、消毒、切开、异物取出、缝合、处理用物等步骤所需的人力资源和基本物质资源消耗。</t>
  </si>
  <si>
    <t>013307000410000</t>
  </si>
  <si>
    <t>肺空洞药物填充费</t>
  </si>
  <si>
    <t>通过手术对肺空洞填充药物。</t>
  </si>
  <si>
    <t>所定价格涵盖手术计划、术区准备、消毒、切开、药物填充、缝合、处理用物等步骤所需的人力资源和基本物质资源消耗。</t>
  </si>
  <si>
    <t>013307000420000</t>
  </si>
  <si>
    <t>胸腔淋巴清扫费</t>
  </si>
  <si>
    <t>通过手术清扫胸腔淋巴结。</t>
  </si>
  <si>
    <t>01胸腔淋巴结采样</t>
  </si>
  <si>
    <t>1.本项目中的“胸腔淋巴结”指：纵隔、肺门、肺内淋巴结。
2.儿童加收30%。</t>
  </si>
  <si>
    <t>013307000430000</t>
  </si>
  <si>
    <t>胸腔粘连松解费</t>
  </si>
  <si>
    <t>通过手术分离胸腔粘连组织。</t>
  </si>
  <si>
    <t>所定价格涵盖手术计划、术区准备、消毒、探查、分离松解、缝合、处理用物等步骤所需的人力资源和基本物质资源消耗。</t>
  </si>
  <si>
    <t>限支付广泛胸膜粘连造成肺膨胀不全、需要手术治疗者</t>
  </si>
  <si>
    <t>013307000440000</t>
  </si>
  <si>
    <t>胸交感神经链切除费</t>
  </si>
  <si>
    <t>通过手术切断胸交感神经链。</t>
  </si>
  <si>
    <t>1.与“内脏神经切断术”不得同时收费。
2.儿童加收30%。</t>
  </si>
  <si>
    <t>7.心脏及血管系统</t>
  </si>
  <si>
    <t>心电生理和心功能检查</t>
  </si>
  <si>
    <t>常规心电图检查</t>
  </si>
  <si>
    <t>单通道、常规导联</t>
  </si>
  <si>
    <t>单通道、常规导联、附加导联</t>
  </si>
  <si>
    <t>三通道</t>
  </si>
  <si>
    <t>十二通道</t>
  </si>
  <si>
    <t>食管内心电图</t>
  </si>
  <si>
    <t>一次性导管</t>
  </si>
  <si>
    <t>动态心电图</t>
  </si>
  <si>
    <t>含磁带、电池费用</t>
  </si>
  <si>
    <t>不区分导联。</t>
  </si>
  <si>
    <t>频谱心电图</t>
  </si>
  <si>
    <t>含电极费用</t>
  </si>
  <si>
    <t>标测心电图</t>
  </si>
  <si>
    <t>体表窦房结心电图</t>
  </si>
  <si>
    <t>心电事件记录</t>
  </si>
  <si>
    <t>心电图踏车负荷试验</t>
  </si>
  <si>
    <t>含电极费用、包括二阶梯、平板运动试验</t>
  </si>
  <si>
    <t>心电图药物负荷试验</t>
  </si>
  <si>
    <t>电极</t>
  </si>
  <si>
    <t>心电向量图</t>
  </si>
  <si>
    <t>心音图</t>
  </si>
  <si>
    <t>心阻抗图</t>
  </si>
  <si>
    <t>心导纳图加收10元</t>
  </si>
  <si>
    <t>心室晚电位</t>
  </si>
  <si>
    <t>含电极</t>
  </si>
  <si>
    <t>心房晚电位</t>
  </si>
  <si>
    <t>倾斜试验</t>
  </si>
  <si>
    <t>心率变异性分析</t>
  </si>
  <si>
    <t>包括短程或24小时</t>
  </si>
  <si>
    <t>无创阻抗法心搏出量测定</t>
  </si>
  <si>
    <t>无创心功能监测</t>
  </si>
  <si>
    <t>包括心血流图、心尖搏动图</t>
  </si>
  <si>
    <t>动态血压监测</t>
  </si>
  <si>
    <t>含电池</t>
  </si>
  <si>
    <t>心电监护</t>
  </si>
  <si>
    <t>指使用仪器监测心电变化、血氧饱和度、呼吸频率监测等参数指标。所定价格涵盖皮肤清洁处理、安放电极、设定监测参数、实时监测记录等人力资源和基本物质资源消耗。</t>
  </si>
  <si>
    <t>一次性电极</t>
  </si>
  <si>
    <t>无论监测多少参数</t>
  </si>
  <si>
    <t>心输出量测定</t>
  </si>
  <si>
    <t>漂浮导管、温度传感器、漂浮导管置入套件</t>
  </si>
  <si>
    <t>肺动脉压和右心房压力监测</t>
  </si>
  <si>
    <t>漂浮导管、漂浮导管置入套件</t>
  </si>
  <si>
    <t>含“心输出量测定”</t>
  </si>
  <si>
    <t>动脉内压力监测</t>
  </si>
  <si>
    <t>套管针、测压套件</t>
  </si>
  <si>
    <t>周围静脉压测定</t>
  </si>
  <si>
    <t>床边心电图加收</t>
  </si>
  <si>
    <t>十五导联</t>
  </si>
  <si>
    <t>十八导联</t>
  </si>
  <si>
    <t>动脉硬化检测</t>
  </si>
  <si>
    <t>指检测ABI、PWV等多参数</t>
  </si>
  <si>
    <t>肢体动脉节段性测压</t>
  </si>
  <si>
    <t>患者仰卧，连接测压仪于四肢不同部位，开启测压仪，分别检测上肢上臂、前臂、各手指、股、腘、足背、胫后和各足趾动脉的收缩压力。</t>
  </si>
  <si>
    <t>窦性心率震荡分析</t>
  </si>
  <si>
    <t>皮肤清洁处理，安放电极，使用动态心电图机连续记录24小时心电图，应用分析软件测量心率震荡初始和震荡斜率，人工报告。含电极。</t>
  </si>
  <si>
    <t>s310701002</t>
  </si>
  <si>
    <t>持续中心静脉压力监测</t>
  </si>
  <si>
    <t>s310701003</t>
  </si>
  <si>
    <t>持续主动脉内球囊反博监测</t>
  </si>
  <si>
    <t>s310701004</t>
  </si>
  <si>
    <t>运动血压检测</t>
  </si>
  <si>
    <t>含一次性电极片</t>
  </si>
  <si>
    <t>s310701005</t>
  </si>
  <si>
    <t>动脉功能测定</t>
  </si>
  <si>
    <t>含高敏探头</t>
  </si>
  <si>
    <t>s310701006</t>
  </si>
  <si>
    <t>体位血压测定</t>
  </si>
  <si>
    <t>指在专用测压室，四肢血压、三种体位、单肢三次测定</t>
  </si>
  <si>
    <t>心脏电生理诊疗</t>
  </si>
  <si>
    <t>含介入操作、影像学监视、心电监测</t>
  </si>
  <si>
    <t>有创性血流动力学监测(床旁)</t>
  </si>
  <si>
    <t>含各房室腔内压力监测、心排血量测定</t>
  </si>
  <si>
    <t>漂浮导管</t>
  </si>
  <si>
    <t>不得与310701025、310701026、310701027等项同时收取。</t>
  </si>
  <si>
    <t>有创性心内电生理检查</t>
  </si>
  <si>
    <t>心导管</t>
  </si>
  <si>
    <t>心脏射频消融术</t>
  </si>
  <si>
    <t>指各类心律失常的射频消融术。所定价格涵盖穿刺静脉，放置鞘管及标测电极，行房间隔穿刺，肺静脉造影，消融以及拔除导管及鞘管，止血等手术步骤的人力资源和基本物质资源消耗。包括冷冻消融术。</t>
  </si>
  <si>
    <t>消融导管</t>
  </si>
  <si>
    <t>立体定位下射频消融术</t>
  </si>
  <si>
    <t>指心房纤颤、房速、室速、室颤的消融。</t>
  </si>
  <si>
    <t>射频导管</t>
  </si>
  <si>
    <t>临时起搏器安置术</t>
  </si>
  <si>
    <t>心导管、电极</t>
  </si>
  <si>
    <t>临时起搏器应用</t>
  </si>
  <si>
    <t>AC</t>
  </si>
  <si>
    <t>永久起搏器安置术</t>
  </si>
  <si>
    <t>安装永久起搏器治疗心脏起搏和传导功能障碍性疾病。所定价格涵盖穿刺、置入并连接电极及起搏器、调节参数，以及止血、放置引流、缝合等手术步骤的人力资源和基本物质资源消耗。包括无导线起搏器安装。</t>
  </si>
  <si>
    <t>起搏器、电极、无导线起搏器、传送鞘管</t>
  </si>
  <si>
    <t>永久起搏器更换术</t>
  </si>
  <si>
    <t>包括取出术</t>
  </si>
  <si>
    <t>起搏器、心导管、电极</t>
  </si>
  <si>
    <t>埋藏式心脏复律除颤器安置术</t>
  </si>
  <si>
    <t>含心导管、电极</t>
  </si>
  <si>
    <t>除颤器</t>
  </si>
  <si>
    <t>起搏器功能分析和随访</t>
  </si>
  <si>
    <t>起搏器程控功能检查</t>
  </si>
  <si>
    <t>含起博器功能分析与编程</t>
  </si>
  <si>
    <t>起搏器胸壁刺激法检查</t>
  </si>
  <si>
    <t>体外经胸型心脏临时起搏术</t>
  </si>
  <si>
    <t>经食管心脏起搏术</t>
  </si>
  <si>
    <t>经食管心脏调搏术</t>
  </si>
  <si>
    <t>指超速抑制心动过速治疗</t>
  </si>
  <si>
    <t>心脏电复律术</t>
  </si>
  <si>
    <t>完成整个过程为一次</t>
  </si>
  <si>
    <t>心脏电除颤术</t>
  </si>
  <si>
    <t>体外自动心脏变律除颤术</t>
  </si>
  <si>
    <t>包括半自动</t>
  </si>
  <si>
    <t>一次性复律除颤电极</t>
  </si>
  <si>
    <t>体外反搏治疗</t>
  </si>
  <si>
    <t>限支付慢性心功能不全，顽固性心绞痛，急性心肌梗死或急性脑梗死半年内。</t>
  </si>
  <si>
    <t>右心导管检查术</t>
  </si>
  <si>
    <t>心包穿刺术</t>
  </si>
  <si>
    <t>包括引流、注药，含一次性材料、监护等</t>
  </si>
  <si>
    <t>原310703021编码及项目取消</t>
  </si>
  <si>
    <t>持续有创性血压监测</t>
  </si>
  <si>
    <t>含心电、压力连续示波</t>
  </si>
  <si>
    <t>动脉穿刺套针</t>
  </si>
  <si>
    <t>心内药物试验</t>
  </si>
  <si>
    <t>起搏器安置术后优化试验</t>
  </si>
  <si>
    <t>指起搏器植入术后每隔一段时间的起搏器适应功能调节试验，不含超声介导检查。</t>
  </si>
  <si>
    <t>起搏器电极取出术</t>
  </si>
  <si>
    <t>消毒铺巾，必要时先行临时起搏器安置术及应用保证安全，切开原伤口，分离皮下组织，暴露囊袋，监护仪监护及血管造影机X线引导下，在保障安全情况下取出原起搏器，分离起搏器和电极，利用电极拔除装置拔除电极，处理局部伤口，逐层缝合皮下组织和皮肤。不含监护、DSA引导。</t>
  </si>
  <si>
    <t>锁定钢丝、扩张鞘、圈套器</t>
  </si>
  <si>
    <t>肺血管扩张试验</t>
  </si>
  <si>
    <t>DSA引导下行右心导管检查。持续吸入肺血管扩张药物或氧气，通过反复测定吸入前后分部位压力、血氧饱和度等参数，观察患者的血流动力学变化，判断患者是否试验阳性。含DSA引导、右心导管检查。</t>
  </si>
  <si>
    <t>导丝、导管、血管鞘</t>
  </si>
  <si>
    <t>限：特发性肺动脉高压</t>
  </si>
  <si>
    <t>左心导管检查术</t>
  </si>
  <si>
    <t>包括左室造影术</t>
  </si>
  <si>
    <t>原310703020编码及项目取消</t>
  </si>
  <si>
    <t>8.血液及淋巴系统</t>
  </si>
  <si>
    <t>原3108类项目价格全部废止,均按本文规定执行</t>
  </si>
  <si>
    <t>骨髓穿刺术</t>
  </si>
  <si>
    <t>骨髓活检术</t>
  </si>
  <si>
    <t>混合淋巴细胞培养</t>
  </si>
  <si>
    <t>指液闪技术体外细胞培养</t>
  </si>
  <si>
    <t>每个人</t>
  </si>
  <si>
    <t>淋巴造影术</t>
  </si>
  <si>
    <t>骨髓细胞彩色图象分析</t>
  </si>
  <si>
    <t>融合基因检测</t>
  </si>
  <si>
    <t>引物</t>
  </si>
  <si>
    <t>每个基因</t>
  </si>
  <si>
    <t>s310801001</t>
  </si>
  <si>
    <t>骨髓细胞染色体核型分析</t>
  </si>
  <si>
    <t>s310801002</t>
  </si>
  <si>
    <t>肢体自体干细胞移植术</t>
  </si>
  <si>
    <t>含采集冷冻保存</t>
  </si>
  <si>
    <t>血液系统</t>
  </si>
  <si>
    <t>使用说明：
1. 本类别以血液系统治疗为重点，按照治疗方式的服务产出设立价格项目。所定价格属于政府指导价，为最高限价，下浮不限；同时，医疗机构、医务人员有关创新改良，可以采取“现有项目兼容”的方式简化处理，无需申报新增医疗服务价格项目，直接按照对应的项目执行即可。
2.本类别所称的“价格构成”，指项目价格应涵盖的各类资源消耗，用于确定计价单元的边界。所列“设备投入”包括但不限于操作设备、器械及固定资产投入。
3.本类别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4.本类别所称的“扩展项”，指同一项目下以不同方式提供或在不同场景应用时，只扩展价格项目适用范围、不额外加价的一类子项，子项的价格按主项目执行。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可收费耗材，按照实际采购价格零差率销售。
6.考虑到免疫细胞相关治疗目前尚属于临床试验阶段，待国家卫生健康主管部门批准开展后增设项目。
7.本指南中的计价单位“袋”指单一包装，不涉及具体毫升数。
8.血浆置换、血浆吸附等相关项目按泌尿系统类立项指南项目收费。
9.本指南中涉及“包括……”“……等”的，属于开放型表述，所指对象不仅局限于表述中列明的事项，也包括未列明的同类事项。
10.除按规定为采供血机构代收外，医疗机构自行开展的医疗服务不得收取“五、采供血服务价格”项目费用。</t>
  </si>
  <si>
    <t>2026年3月10日新增</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</si>
  <si>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</si>
  <si>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</si>
  <si>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</si>
  <si>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</si>
  <si>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“次”指采集量≤400ml，每增加100ml加收10%。</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</si>
  <si>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</si>
  <si>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</si>
  <si>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</si>
  <si>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</si>
  <si>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1.“次”指循环量≤2000ml，每增加1000ml加收10%。
2.不与“富血小板血浆制备费”同时收取。</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</si>
  <si>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</si>
  <si>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</si>
  <si>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</si>
  <si>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</si>
  <si>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</si>
  <si>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</si>
  <si>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</si>
  <si>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</si>
  <si>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</si>
  <si>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每日去除超过2个成分的按2个成分收费。</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</si>
  <si>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</si>
  <si>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</si>
  <si>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</si>
  <si>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</si>
  <si>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 xml:space="preserve">每日计费不超过1个计价单位。
</t>
  </si>
  <si>
    <t>013108000060000</t>
  </si>
  <si>
    <t>干细胞冷冻费</t>
  </si>
  <si>
    <t>将制备后的干细胞进行冷冻。</t>
  </si>
  <si>
    <t>所定价格涵盖计数、转移至冷冻载体、冷冻、处理用物等步骤所需的人力资源、设备运转成本与基本物质资源消耗。</t>
  </si>
  <si>
    <t>每日冷冻超过6袋按6袋收费。</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</si>
  <si>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</si>
  <si>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</si>
  <si>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</si>
  <si>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</si>
  <si>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</si>
  <si>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</si>
  <si>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</si>
  <si>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</si>
  <si>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</si>
  <si>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</si>
  <si>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</si>
  <si>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</si>
  <si>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</si>
  <si>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</si>
  <si>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</si>
  <si>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</si>
  <si>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</si>
  <si>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</si>
  <si>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</si>
  <si>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</si>
  <si>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</si>
  <si>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</si>
  <si>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</si>
  <si>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</si>
  <si>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</si>
  <si>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</si>
  <si>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</si>
  <si>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</si>
  <si>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开展体外循环时，没有使用自体血回收设备回收血液的，不得收取本项目费用</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</si>
  <si>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</si>
  <si>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</si>
  <si>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</si>
  <si>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</si>
  <si>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</si>
  <si>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</si>
  <si>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</si>
  <si>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</si>
  <si>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1.不与“血细胞单采费”同时收取。2.不得另外收取富血小板血浆制备器及套件费用。</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</si>
  <si>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</si>
  <si>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</si>
  <si>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</si>
  <si>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</si>
  <si>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9.消化系统诊疗</t>
  </si>
  <si>
    <t>消化介入注射针、透明粘膜吸套</t>
  </si>
  <si>
    <t>食管诊疗</t>
  </si>
  <si>
    <t>食管测压（全部测压）</t>
  </si>
  <si>
    <t>含上、下食管括约肌压力测定、食管蠕动测定、食管及括约肌长度测定、药物激发试验、打印报告</t>
  </si>
  <si>
    <t>动态压力监测</t>
  </si>
  <si>
    <t>食管测压（部分测压）</t>
  </si>
  <si>
    <t>食管拉网术</t>
  </si>
  <si>
    <t>硬性食管镜检查</t>
  </si>
  <si>
    <t>纤维食管镜检查</t>
  </si>
  <si>
    <t>电子纤维食管镜检查</t>
  </si>
  <si>
    <t>经食管镜取异物</t>
  </si>
  <si>
    <t>不含止血等治疗</t>
  </si>
  <si>
    <t>电子食管镜下取异物</t>
  </si>
  <si>
    <t>含取异物所需器械；不含止血等治疗</t>
  </si>
  <si>
    <t>食管腔内支架置入术</t>
  </si>
  <si>
    <t>包括内镜下或透视下置入或取出支架</t>
  </si>
  <si>
    <t>支架</t>
  </si>
  <si>
    <t>经内镜食管胃底静脉曲张治疗</t>
  </si>
  <si>
    <t>指内镜下通过注射、套扎、组织粘合等方法治疗食管胃底静脉曲张。所定价格涵盖内镜检查、治疗等步骤的人力资源和基本物质资源消耗。</t>
  </si>
  <si>
    <t>套扎器</t>
  </si>
  <si>
    <t>506</t>
  </si>
  <si>
    <t>427</t>
  </si>
  <si>
    <t>食管狭窄扩张术</t>
  </si>
  <si>
    <t>包括经内镜扩张、器械扩张、透视下气囊或水囊扩张及逆行扩张、贲门、幽门、十二指肠狭窄扩张术</t>
  </si>
  <si>
    <t>气囊或水囊扩张导管</t>
  </si>
  <si>
    <t>三腔(四腔)两囊管安置术</t>
  </si>
  <si>
    <t>s310901001</t>
  </si>
  <si>
    <t>经内镜食管药物注射术</t>
  </si>
  <si>
    <t>药品、注射针</t>
  </si>
  <si>
    <t>s310901002</t>
  </si>
  <si>
    <t>经内镜食管缝合术</t>
  </si>
  <si>
    <t>缝合器</t>
  </si>
  <si>
    <t>s310901003</t>
  </si>
  <si>
    <t>经内镜染色检查</t>
  </si>
  <si>
    <t>胃肠道诊疗</t>
  </si>
  <si>
    <t>胃肠电图</t>
  </si>
  <si>
    <t>导纳式胃动力检测加收50元</t>
  </si>
  <si>
    <t>胃肠电图（动态）</t>
  </si>
  <si>
    <t>24小时动态胃酸监测</t>
  </si>
  <si>
    <t>含酸监测和碱监测</t>
  </si>
  <si>
    <t>胃幽门十二指肠压力测定</t>
  </si>
  <si>
    <t>24小时胃肠压力测定</t>
  </si>
  <si>
    <t>纤维胃十二指肠镜检查</t>
  </si>
  <si>
    <t>含活检和刷检</t>
  </si>
  <si>
    <t>电子纤维胃、十二指肠镜检查</t>
  </si>
  <si>
    <t>含食管、胃、十二指肠球部及降部黏膜检查，含活检和刷检。</t>
  </si>
  <si>
    <t>无痛电子胃镜</t>
  </si>
  <si>
    <t>含食管、胃及十二指肠检查，含麻醉、药品、吸氧、心电监护、静脉输液。</t>
  </si>
  <si>
    <t>经胃镜特殊治疗</t>
  </si>
  <si>
    <t>包括取异物、粘膜切除、粘膜血流量测定、止血、息肉肿物切除等病变及内镜下胃食道返流治疗、药疗、化疗、硬化剂治疗、粪菌移植治疗。</t>
  </si>
  <si>
    <t>圈套器、夹子</t>
  </si>
  <si>
    <t>微波、激光、电凝、电切等法。每增加1个息肉加收20%，加收不超过10次。</t>
  </si>
  <si>
    <t>经胃镜胃内支架置入术</t>
  </si>
  <si>
    <t>包括食管、贲门、幽门、十二指肠支架置入术;包括内镜下或透视下置入或取出支架</t>
  </si>
  <si>
    <t>导丝、导管、支架</t>
  </si>
  <si>
    <t>取消原310902007项目，将原项目内涵并入本项内涵；其余不变</t>
  </si>
  <si>
    <t>经胃镜碎石术</t>
  </si>
  <si>
    <t>包括机械碎石法、激光碎石法、爆破碎石法</t>
  </si>
  <si>
    <t>超声胃镜检查术</t>
  </si>
  <si>
    <t>指使用超声胃镜检查上消化道及周围邻近脏器病变。所定价格涵盖插入胃镜、检查、取活检等步骤的人力资源和基本物质资源消耗。包括超声肠镜检查。</t>
  </si>
  <si>
    <t>561</t>
  </si>
  <si>
    <t>317</t>
  </si>
  <si>
    <t>超声胃镜引导下穿刺术</t>
  </si>
  <si>
    <t>含取活检</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</si>
  <si>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</si>
  <si>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</si>
  <si>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</si>
  <si>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</si>
  <si>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</si>
  <si>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</si>
  <si>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</si>
  <si>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双气囊或单气囊小肠镜加收50%</t>
  </si>
  <si>
    <t>电子小肠镜检查</t>
  </si>
  <si>
    <t>纤维结肠镜检查</t>
  </si>
  <si>
    <t>电子纤维结肠镜检查</t>
  </si>
  <si>
    <t>无痛电子肠镜</t>
  </si>
  <si>
    <t>含麻醉、药品、吸氧、心电监护、静脉输液。</t>
  </si>
  <si>
    <t>同时行无痛电子胃镜的，本项目减收50%。</t>
  </si>
  <si>
    <t>放大染色结肠镜检查</t>
  </si>
  <si>
    <t>乙状结肠镜检查</t>
  </si>
  <si>
    <t>含硬质、纤维光导，含取活检</t>
  </si>
  <si>
    <t>电子乙状结肠镜检查</t>
  </si>
  <si>
    <t>肠道球囊扩张术</t>
  </si>
  <si>
    <t>包括经内镜扩张或透视下气囊或水囊扩张</t>
  </si>
  <si>
    <t>导丝、导管、球囊</t>
  </si>
  <si>
    <t>肠道支架置入术</t>
  </si>
  <si>
    <t>经内镜结肠治疗</t>
  </si>
  <si>
    <t>包括液疗、药疗、取异物</t>
  </si>
  <si>
    <t>经肠镜特殊治疗</t>
  </si>
  <si>
    <t>包括息肉肿物、粘膜切除、取异物、止血、粪菌移植治疗。</t>
  </si>
  <si>
    <t>微波、激光、电凝、电切等法。每增加1个息肉加收30%，加收不超过10次。</t>
  </si>
  <si>
    <t>先天性巨结肠清洁洗肠术</t>
  </si>
  <si>
    <t>含乙状结肠镜置管，分次灌洗30-120分钟</t>
  </si>
  <si>
    <t>肠套叠手法复位</t>
  </si>
  <si>
    <t>肠套叠充气造影及整复</t>
  </si>
  <si>
    <t>含临床操作及注气、注液设备使用</t>
  </si>
  <si>
    <t>胶囊内镜检查</t>
  </si>
  <si>
    <t>含食管、胃及十二指肠、空肠、回肠，含检查留测、图像分析、图文报告</t>
  </si>
  <si>
    <t>无线胶囊</t>
  </si>
  <si>
    <t>AA</t>
  </si>
  <si>
    <t>经内镜逆行阑尾炎治疗术(ERAT)</t>
  </si>
  <si>
    <t>指经内镜通道，通过抽吸、冲洗、取石等方式治疗阑尾炎。所定价格涵盖经内镜逆行进入盲肠、导管导丝进入阑尾腔治疗，以及必要时置入支架引流等手术步骤的人力资源和基本物质资源消耗。</t>
  </si>
  <si>
    <t>肠梗阻导管置入术</t>
  </si>
  <si>
    <t>指经鼻腔置入导管治疗肠梗阻。所定价格涵盖导管导丝引导、置管、固定、治疗肠梗阻等步骤的人力资源和基本物质资源消耗。</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</si>
  <si>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</si>
  <si>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</si>
  <si>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</si>
  <si>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</si>
  <si>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t>
  </si>
  <si>
    <t>肛门镜检查</t>
  </si>
  <si>
    <t>肛门指检</t>
  </si>
  <si>
    <t>包括扩肛</t>
  </si>
  <si>
    <t>肛直肠肌电测量</t>
  </si>
  <si>
    <t>直肠肛门特殊治疗（冷冻治疗）</t>
  </si>
  <si>
    <t>直肠肛门特殊治疗（微波治疗）</t>
  </si>
  <si>
    <t>直肠肛门特殊治疗（激光治疗）</t>
  </si>
  <si>
    <t>肛门皮下组织美兰注射神经阻滞术</t>
  </si>
  <si>
    <t>s310904001</t>
  </si>
  <si>
    <t>嵌顿疝手法复位</t>
  </si>
  <si>
    <t>s310904002</t>
  </si>
  <si>
    <t>肛周脓肿穿刺引流术</t>
  </si>
  <si>
    <t>消化系统其他诊疗</t>
  </si>
  <si>
    <t>腹腔穿刺术</t>
  </si>
  <si>
    <t>包括抽液、注药</t>
  </si>
  <si>
    <t>腹腔穿刺术（放腹水治疗）</t>
  </si>
  <si>
    <t>经阴道腹腔穿刺术（放腹水治疗）</t>
  </si>
  <si>
    <t>不含临床操作的超声引导</t>
  </si>
  <si>
    <t>腹水直接回输治疗</t>
  </si>
  <si>
    <t>不再收护理费等其它费用</t>
  </si>
  <si>
    <t>腹水直接回输治疗（超滤回输）</t>
  </si>
  <si>
    <t>肝穿刺术</t>
  </si>
  <si>
    <t>经皮肝穿刺门静脉插管术</t>
  </si>
  <si>
    <t>包括化疗、栓塞</t>
  </si>
  <si>
    <t>经皮穿刺肝肿物特殊治疗</t>
  </si>
  <si>
    <t>胆道镜检查</t>
  </si>
  <si>
    <t>腹腔镜检查</t>
  </si>
  <si>
    <t>含活检</t>
  </si>
  <si>
    <t>膈下脓肿穿刺引流术</t>
  </si>
  <si>
    <t>包括腹腔脓肿、胆汁穿刺引流；不含超声定位引导</t>
  </si>
  <si>
    <t>肝囊肿硬化剂注射治疗</t>
  </si>
  <si>
    <t>不含超声定位引导</t>
  </si>
  <si>
    <t>经皮肝穿胆道引流术(PTCD)</t>
  </si>
  <si>
    <t>指经皮经肝穿刺至胆道引流胆汁治疗胆道狭窄等疾病。所定价格涵盖经皮经肝穿刺肝内胆管、置管引出、固定等步骤的人力资源和基本物质资源消耗。</t>
  </si>
  <si>
    <t>990</t>
  </si>
  <si>
    <t>792</t>
  </si>
  <si>
    <t>经引流通道胆道活检按20%收费。</t>
  </si>
  <si>
    <t>经内镜胆管内引流术＋支架置入术</t>
  </si>
  <si>
    <t>不含X线监视</t>
  </si>
  <si>
    <t>经内镜鼻胆管引流术（ENBD）</t>
  </si>
  <si>
    <t>引流管</t>
  </si>
  <si>
    <t>经胆道镜瘘管取石术</t>
  </si>
  <si>
    <t>包括肝内、外胆道结石取出</t>
  </si>
  <si>
    <t>经胆道镜胆道结石取出术</t>
  </si>
  <si>
    <t>含插管引流</t>
  </si>
  <si>
    <t>经胆道镜胆管结石液电碎石取石术</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</si>
  <si>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</si>
  <si>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</si>
  <si>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</si>
  <si>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</si>
  <si>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</si>
  <si>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</si>
  <si>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</si>
  <si>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</si>
  <si>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双管加收300元</t>
  </si>
  <si>
    <t>胆道球囊扩张术</t>
  </si>
  <si>
    <t>球囊</t>
  </si>
  <si>
    <t>胆道支架置入术</t>
  </si>
  <si>
    <t>经内镜胆管内超声检查术</t>
  </si>
  <si>
    <t>治疗加收100元</t>
  </si>
  <si>
    <t>消化道造瘘管换管术</t>
  </si>
  <si>
    <t>包括胃、胆道、空肠造瘘</t>
  </si>
  <si>
    <t>造瘘管</t>
  </si>
  <si>
    <t>肝纤维化无创诊断</t>
  </si>
  <si>
    <t>检测肝脏硬度、辅助肝硬化的诊断</t>
  </si>
  <si>
    <t>腹腔内压监测</t>
  </si>
  <si>
    <t>1：评估；2：物品准备（导尿包，生理盐水，注射器，输液器，三通等）3：病人平卧、会阴消毒导尿，连接三通（一头接导尿管，一头接输液器，一头接引流管）。4：排空膀胱尿液，以腋中线水平定零点5：尿管内注入25ML生理盐水，病人呼气末读数6：连测三次取值，记录。耗时30分钟左右。</t>
  </si>
  <si>
    <t>T</t>
  </si>
  <si>
    <t>经口电子胰胆管镜检查</t>
  </si>
  <si>
    <t>咽部麻醉，镇静，润滑，消泡，电子十二指肠镜经口插至十二指肠乳头部位，胰胆管造影，将成像导管自母镜活检通道插入胰管或者胆管，经乳头开口沿导管插入胰管、胆管进行检查。含电子十二指肠镜、造影、取活检、息肉切除、碎石取石、止血等治疗。</t>
  </si>
  <si>
    <t>导丝、导管、胆胰管成像导管、活检钳、圈套器、取石网篮、激光光纤、夹子</t>
  </si>
  <si>
    <t>仅行胆管或胰管检查的按70%收费。</t>
  </si>
  <si>
    <t>s310905001</t>
  </si>
  <si>
    <t>经内镜胰胆管刷检术</t>
  </si>
  <si>
    <t>ERCP</t>
  </si>
  <si>
    <t>s310905002</t>
  </si>
  <si>
    <t>尿素酶试验</t>
  </si>
  <si>
    <t>s310905010</t>
  </si>
  <si>
    <t>经皮胆道活检经皮肝穿胆道造影术+引流术+扩张成形术+内支架(内涵管)置入术</t>
  </si>
  <si>
    <t>穿刺套针、引流套盒、导丝、导管、球囊、内支架、鞘管</t>
  </si>
  <si>
    <t>s310905011</t>
  </si>
  <si>
    <t>经皮肝穿胆道造影+扩张成形术+引流术</t>
  </si>
  <si>
    <t>穿刺套针、引流套盒、导丝、导管、球囊</t>
  </si>
  <si>
    <t>s310905012</t>
  </si>
  <si>
    <t>经鼻腔食管瘘胃空肠营养管植入术</t>
  </si>
  <si>
    <t>包括食管瘘胃管植入术</t>
  </si>
  <si>
    <t>导管、导丝</t>
  </si>
  <si>
    <t>10.泌尿系统</t>
  </si>
  <si>
    <t>透析</t>
  </si>
  <si>
    <t>使用说明：
1.本类价格项目指以透析治疗为重点，按照服务产出设立的医疗服务价格项目。
2.本类价格项目所称的“价格构成”，指项目价格应涵盖的各类资源消耗，用于确定计价单元的边界，不应作为临床技术标准理解，不是实际操作方式、路径、步骤、程序的强制性要求。所列“设备投入”包括但不限于操作设备、器具及固定资产投入。
3.本类价格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4.本类价格项目所称“扩展项”，指同一项目下以不同方式提供或在不同场景应用时，只扩展价格项目适用范围、不额外加价的一类子项，子项的价格按主项目执行。
5.本类价格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不包含连续性肾脏替代治疗用置换液）、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6.本类价格项目价格构成中所称的“穿刺”为主项操作涉及的必要穿刺步骤。
7.本类价格项目中涉及“包括……”“…… 等”的，属于开放型表述，所指对象不仅局限于表述中列明的事项，也包括未列明的同类事项。
8.本类价格项目中价格项目可应用人工智能辅助进行的，可直接按主项目收费，不同时收费。
9.本类价格项目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10.本类项目里所称的“儿童”，指6周岁及以下。周岁的计算方法以法律的相关规定为准。</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</si>
  <si>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</si>
  <si>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</si>
  <si>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</si>
  <si>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</si>
  <si>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1.本项目中的“监测”指：血温、血压、在线清除率、血容量监测，医院未完成全部四项监测事项的，每少一项，减收2元。
2.不得与“血液滤过费”“血液灌流费”项目同时收取。</t>
  </si>
  <si>
    <t>2025.8.11新增</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</si>
  <si>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</si>
  <si>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</si>
  <si>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</si>
  <si>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</si>
  <si>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本项目中的“监测”指：血温、血压、在线清除率、血容量监测，医院未完成全部四项监测事项的，每少一项，减收2元。</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</si>
  <si>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</si>
  <si>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</si>
  <si>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</si>
  <si>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</si>
  <si>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</si>
  <si>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</si>
  <si>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0"/>
        <rFont val="宋体"/>
        <charset val="134"/>
      </rPr>
      <t>通过吸附原理</t>
    </r>
    <r>
      <rPr>
        <sz val="10"/>
        <rFont val="Times New Roman"/>
        <charset val="0"/>
      </rPr>
      <t>‌</t>
    </r>
    <r>
      <rPr>
        <sz val="10"/>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</si>
  <si>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</si>
  <si>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</si>
  <si>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</si>
  <si>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</si>
  <si>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</si>
  <si>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</si>
  <si>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</si>
  <si>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</si>
  <si>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</si>
  <si>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01双重血浆置换30%</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</si>
  <si>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</si>
  <si>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</si>
  <si>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</si>
  <si>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</si>
  <si>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</si>
  <si>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</si>
  <si>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</si>
  <si>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</si>
  <si>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01连续性血浆吸附滤过治疗加收30%</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</si>
  <si>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</si>
  <si>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</si>
  <si>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</si>
  <si>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</si>
  <si>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</si>
  <si>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</si>
  <si>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</si>
  <si>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</si>
  <si>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</si>
  <si>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</si>
  <si>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</si>
  <si>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</si>
  <si>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超过7个小时按7个小时计费。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</si>
  <si>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</si>
  <si>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</si>
  <si>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</si>
  <si>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</si>
  <si>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</si>
  <si>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</si>
  <si>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</si>
  <si>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</si>
  <si>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</si>
  <si>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</si>
  <si>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</si>
  <si>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</si>
  <si>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</si>
  <si>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</si>
  <si>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</si>
  <si>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</si>
  <si>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</si>
  <si>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</si>
  <si>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</si>
  <si>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</si>
  <si>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</si>
  <si>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</si>
  <si>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</si>
  <si>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</si>
  <si>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</si>
  <si>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</si>
  <si>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</si>
  <si>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</si>
  <si>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</si>
  <si>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</si>
  <si>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</si>
  <si>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</si>
  <si>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</si>
  <si>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</si>
  <si>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</si>
  <si>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</si>
  <si>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</si>
  <si>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013110000170000</t>
  </si>
  <si>
    <t>腹膜透析导管取出费</t>
  </si>
  <si>
    <t>通过各种方式取出腹膜透析导管。</t>
  </si>
  <si>
    <t>所定价格涵盖消毒、切开、分离、拔管、缝合等步骤所需的人力资源和基本物质资源消耗。</t>
  </si>
  <si>
    <t>长期血液透析导管拔除术按此项目收费。</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</si>
  <si>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</si>
  <si>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</si>
  <si>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</si>
  <si>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</si>
  <si>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1.不与“腹膜透析换管费”同时收取。
2.长期血液透析导管感染清创按此项目收费。</t>
  </si>
  <si>
    <t>长期透析管植入术</t>
  </si>
  <si>
    <t>导管、扩张器、麻醉</t>
  </si>
  <si>
    <t>体外物理振动排石治疗</t>
  </si>
  <si>
    <t>摆适合体位，作用于床体振动器产生高能物理振动，通过人体介质传导至结石，将结石与组织分离成游离状态悬浮于液态空间，调节旋转的床体到利于结石排出的最佳角度，在振动作用下产生的直线振动推动力推动结石排出体外。治疗中用B超确定结石大小、形状、位置等，对结石排出效果进行检查。</t>
  </si>
  <si>
    <t>11.男性生殖系统</t>
  </si>
  <si>
    <t>睾丸阴茎海绵体活检术</t>
  </si>
  <si>
    <t>包括穿刺、切开、取精</t>
  </si>
  <si>
    <t>促射精电动按摩</t>
  </si>
  <si>
    <t>不含精液检测</t>
  </si>
  <si>
    <t>B超引导下前列腺活检术</t>
  </si>
  <si>
    <t>B超引导下前列腺穿刺活检术</t>
  </si>
  <si>
    <t>穿刺针</t>
  </si>
  <si>
    <t>前列腺针吸细胞学活检术</t>
  </si>
  <si>
    <t>12.女性生殖系统及孕产(含新生儿诊疗)</t>
  </si>
  <si>
    <t>女性生殖系统及孕产诊疗</t>
  </si>
  <si>
    <t>外阴活检术</t>
  </si>
  <si>
    <t>腹腔穿刺插管盆腔滴注术</t>
  </si>
  <si>
    <t>妇科晚期恶性肿瘤减瘤术</t>
  </si>
  <si>
    <t>胎儿心电图</t>
  </si>
  <si>
    <t>指四通道</t>
  </si>
  <si>
    <t>胎心监测</t>
  </si>
  <si>
    <t>胎儿脐血流监测</t>
  </si>
  <si>
    <t>含脐动脉速度波形监测、搏动指数、阻力指数</t>
  </si>
  <si>
    <t>羊水泡沫振荡试验</t>
  </si>
  <si>
    <t>羊水中胎肺成熟度LB记数检测</t>
  </si>
  <si>
    <t>性交试验</t>
  </si>
  <si>
    <t>含取精液、显微镜下检查</t>
  </si>
  <si>
    <t>脉冲自动注射促排卵检查</t>
  </si>
  <si>
    <t>胎盘成熟度检测</t>
  </si>
  <si>
    <t>宫颈癌筛查</t>
  </si>
  <si>
    <t>淋巴细胞免疫治疗</t>
  </si>
  <si>
    <t>人次</t>
  </si>
  <si>
    <t>U</t>
  </si>
  <si>
    <t>宫颈光学相干断层成像（OCT）</t>
  </si>
  <si>
    <t>清洁探头，安装一次性保护套，采集图像，计算机处理数据，作出诊断报告，图文报告。</t>
  </si>
  <si>
    <t>限以下情况可以支付：1、妊娠期；2、绝经后Ⅲ型转化区；3、宫颈活检有禁忌的人群；4、有血液系统疾病的人群。</t>
  </si>
  <si>
    <t>新生儿特殊诊疗</t>
  </si>
  <si>
    <t>新生儿复苏</t>
  </si>
  <si>
    <t>新生儿气管插管术</t>
  </si>
  <si>
    <t>新生儿人工呼吸(正压通气)</t>
  </si>
  <si>
    <t>新生儿洗胃</t>
  </si>
  <si>
    <t>含胃管等用品</t>
  </si>
  <si>
    <t>以洗净为一次</t>
  </si>
  <si>
    <t>新生儿监护</t>
  </si>
  <si>
    <t>包括单独心电监护；心电，呼吸、血压监护；心电、呼吸、血压、氧饱和度监护</t>
  </si>
  <si>
    <t>新生儿脐静脉穿刺和注射</t>
  </si>
  <si>
    <t>新生儿兰光治疗</t>
  </si>
  <si>
    <t>含兰光灯、眼罩</t>
  </si>
  <si>
    <t>新生儿经皮胆红素测定</t>
  </si>
  <si>
    <t>该项目适用于三个月以内的婴儿</t>
  </si>
  <si>
    <t>新生儿辐射抢救治疗</t>
  </si>
  <si>
    <t>不含监护</t>
  </si>
  <si>
    <t>新生儿囟门穿刺术</t>
  </si>
  <si>
    <t>包括前后囟门</t>
  </si>
  <si>
    <t>新生儿行为测定</t>
  </si>
  <si>
    <t>包括神经反应测评</t>
  </si>
  <si>
    <t>妇科</t>
  </si>
  <si>
    <t xml:space="preserve">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
9.本类项目中所涉及的子宫相关价格项目，如患者为双子宫且需同时诊疗的，按两次收费计价。
10.本类项目所称的“儿童”，指6周岁及以下。周岁的计算方法以法律相关规定为准。
11.手术类治疗项目的计费方式执行我省现行价格规范“手术总说明（项目编码：33）”。
</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</si>
  <si>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</si>
  <si>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</si>
  <si>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</si>
  <si>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</si>
  <si>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</si>
  <si>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</si>
  <si>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</si>
  <si>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</si>
  <si>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</si>
  <si>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</si>
  <si>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</si>
  <si>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</si>
  <si>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</si>
  <si>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</si>
  <si>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</si>
  <si>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</si>
  <si>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</si>
  <si>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</si>
  <si>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</si>
  <si>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</si>
  <si>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</si>
  <si>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</si>
  <si>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</si>
  <si>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</si>
  <si>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</si>
  <si>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</si>
  <si>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</si>
  <si>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</si>
  <si>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</si>
  <si>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</si>
  <si>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</si>
  <si>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</si>
  <si>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</si>
  <si>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</si>
  <si>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</si>
  <si>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</si>
  <si>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</si>
  <si>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</si>
  <si>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</si>
  <si>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</si>
  <si>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</si>
  <si>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</si>
  <si>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</si>
  <si>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</si>
  <si>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</si>
  <si>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</si>
  <si>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</si>
  <si>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</si>
  <si>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</si>
  <si>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</si>
  <si>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</si>
  <si>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</si>
  <si>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</si>
  <si>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</si>
  <si>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</si>
  <si>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</si>
  <si>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</si>
  <si>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</si>
  <si>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</si>
  <si>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</si>
  <si>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</si>
  <si>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</si>
  <si>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</si>
  <si>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</si>
  <si>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</si>
  <si>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</si>
  <si>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</si>
  <si>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</si>
  <si>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</si>
  <si>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</si>
  <si>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1.操作时间少于半小时的按50%收取，半小时后每增加10分钟加收30%，每日收费超过1小时按1小时收费。
2.采用电、磁等各种物理方法进行盆底功能治疗的，统一按照物理治疗类的相关价格项目收费。</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</si>
  <si>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</si>
  <si>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</si>
  <si>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</si>
  <si>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</si>
  <si>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阴道分娩时开展的会阴裂伤修补，按产科类相关价格项目收费。</t>
  </si>
  <si>
    <t>013313000020000</t>
  </si>
  <si>
    <t>外阴/阴道修补费（复杂）</t>
  </si>
  <si>
    <t>通过手术对情况复杂的外阴、阴道损伤进行缝合修补。</t>
  </si>
  <si>
    <t>1.阴道分娩时开展的会阴裂伤修补，按产科类相关价格项目收费。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</si>
  <si>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</si>
  <si>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</si>
  <si>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</si>
  <si>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</si>
  <si>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</si>
  <si>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</si>
  <si>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</si>
  <si>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</si>
  <si>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</si>
  <si>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</si>
  <si>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</si>
  <si>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</si>
  <si>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</si>
  <si>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</si>
  <si>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</si>
  <si>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</si>
  <si>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</si>
  <si>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</si>
  <si>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</si>
  <si>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</si>
  <si>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</si>
  <si>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</si>
  <si>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</si>
  <si>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</si>
  <si>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</si>
  <si>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</si>
  <si>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</si>
  <si>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</si>
  <si>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</si>
  <si>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</si>
  <si>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</si>
  <si>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</si>
  <si>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</si>
  <si>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</si>
  <si>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阴道赘生物或肿物切除减收75%</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</si>
  <si>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</si>
  <si>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</si>
  <si>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</si>
  <si>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</si>
  <si>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01前后壁同时修补加收50%</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</si>
  <si>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</si>
  <si>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</si>
  <si>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</si>
  <si>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</si>
  <si>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此项不得再收取“膀胱阴道瘘修补术、尿道阴道瘘修补术”费用。</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</si>
  <si>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</si>
  <si>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</si>
  <si>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</si>
  <si>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</si>
  <si>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</si>
  <si>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</si>
  <si>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</si>
  <si>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</si>
  <si>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</si>
  <si>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</si>
  <si>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</si>
  <si>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</si>
  <si>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</si>
  <si>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</si>
  <si>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</si>
  <si>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</si>
  <si>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</si>
  <si>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</si>
  <si>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</si>
  <si>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</si>
  <si>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</si>
  <si>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</si>
  <si>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</si>
  <si>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</si>
  <si>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</si>
  <si>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</si>
  <si>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</si>
  <si>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</si>
  <si>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</si>
  <si>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</si>
  <si>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</si>
  <si>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</si>
  <si>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</si>
  <si>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</si>
  <si>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</si>
  <si>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</si>
  <si>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</si>
  <si>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</si>
  <si>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</si>
  <si>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</si>
  <si>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</si>
  <si>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</si>
  <si>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</si>
  <si>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</si>
  <si>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</si>
  <si>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</si>
  <si>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</si>
  <si>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</si>
  <si>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013313000260000</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</si>
  <si>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</si>
  <si>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</si>
  <si>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</si>
  <si>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</si>
  <si>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013313000270000</t>
  </si>
  <si>
    <t>宫腔粘连分离费</t>
  </si>
  <si>
    <t>通过手术分离宫腔粘连。</t>
  </si>
  <si>
    <t>所定价格涵盖手术计划、术区准备、消毒、宫腔探查、分离、处理用物等步骤所需的人力资源和基本物质资源消耗。</t>
  </si>
  <si>
    <t>01宫颈管粘连分离加收20%</t>
  </si>
  <si>
    <t>宫腔粘连分离费-使用探针或扩官棒分粘（减收）90%。</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</si>
  <si>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</si>
  <si>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</si>
  <si>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</si>
  <si>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</si>
  <si>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</si>
  <si>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</si>
  <si>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</si>
  <si>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</si>
  <si>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</si>
  <si>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 宫内节育器缝合固定加收20%。</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</si>
  <si>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</si>
  <si>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</si>
  <si>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</si>
  <si>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</si>
  <si>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</si>
  <si>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</si>
  <si>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</si>
  <si>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</si>
  <si>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</si>
  <si>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1.不与同部位其他手术同时收费。
2.宫颈活检术按此项目收费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</si>
  <si>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</si>
  <si>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</si>
  <si>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</si>
  <si>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</si>
  <si>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</si>
  <si>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</si>
  <si>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</si>
  <si>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</si>
  <si>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</si>
  <si>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</si>
  <si>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</si>
  <si>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</si>
  <si>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</si>
  <si>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</si>
  <si>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01宫颈管息肉去除减收85%</t>
  </si>
  <si>
    <t>013313000350000</t>
  </si>
  <si>
    <t>子宫肌瘤切除费（常规）</t>
  </si>
  <si>
    <t>通过手术切除子宫肌瘤。</t>
  </si>
  <si>
    <t>01子宫腺肌病灶切除</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</si>
  <si>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</si>
  <si>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</si>
  <si>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</si>
  <si>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</si>
  <si>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</si>
  <si>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</si>
  <si>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</si>
  <si>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</si>
  <si>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</si>
  <si>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</si>
  <si>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</si>
  <si>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</si>
  <si>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</si>
  <si>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</si>
  <si>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</si>
  <si>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</si>
  <si>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</si>
  <si>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</si>
  <si>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</si>
  <si>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</si>
  <si>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</si>
  <si>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</si>
  <si>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</si>
  <si>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</si>
  <si>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</si>
  <si>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</si>
  <si>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</si>
  <si>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</si>
  <si>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</si>
  <si>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</si>
  <si>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</si>
  <si>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</si>
  <si>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</si>
  <si>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</si>
  <si>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</si>
  <si>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</si>
  <si>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</si>
  <si>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</si>
  <si>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</si>
  <si>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</si>
  <si>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</si>
  <si>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</si>
  <si>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 xml:space="preserve">开展输卵管造影，按“输卵管通液费”+相关影像学造影成像项目收费。
</t>
  </si>
  <si>
    <t>013313000470000</t>
  </si>
  <si>
    <t>输卵管矫形费</t>
  </si>
  <si>
    <t>通过手术修复输卵管。</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</si>
  <si>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</si>
  <si>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</si>
  <si>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</si>
  <si>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</si>
  <si>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</si>
  <si>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</si>
  <si>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</si>
  <si>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</si>
  <si>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</si>
  <si>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</si>
  <si>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</si>
  <si>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</si>
  <si>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</si>
  <si>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</si>
  <si>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</si>
  <si>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</si>
  <si>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</si>
  <si>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</si>
  <si>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</si>
  <si>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</si>
  <si>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</si>
  <si>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</si>
  <si>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</si>
  <si>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</si>
  <si>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</si>
  <si>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</si>
  <si>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</si>
  <si>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</si>
  <si>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</si>
  <si>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</si>
  <si>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</si>
  <si>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</si>
  <si>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</si>
  <si>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</si>
  <si>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013313000560000</t>
  </si>
  <si>
    <t>卵巢切除费</t>
  </si>
  <si>
    <t>通过手术切除整个卵巢。</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</si>
  <si>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</si>
  <si>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</si>
  <si>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</si>
  <si>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</si>
  <si>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</si>
  <si>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</si>
  <si>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</si>
  <si>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</si>
  <si>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</si>
  <si>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</si>
  <si>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</si>
  <si>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</si>
  <si>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</si>
  <si>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</si>
  <si>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</si>
  <si>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</si>
  <si>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</si>
  <si>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</si>
  <si>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</si>
  <si>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</si>
  <si>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</si>
  <si>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</si>
  <si>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</si>
  <si>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</si>
  <si>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</si>
  <si>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</si>
  <si>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</si>
  <si>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</si>
  <si>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</si>
  <si>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</si>
  <si>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</si>
  <si>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</si>
  <si>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</si>
  <si>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</si>
  <si>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</si>
  <si>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</si>
  <si>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</si>
  <si>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</si>
  <si>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</si>
  <si>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</si>
  <si>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</si>
  <si>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</si>
  <si>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</si>
  <si>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</si>
  <si>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AF</t>
  </si>
  <si>
    <t>辅助生殖</t>
  </si>
  <si>
    <t>取卵术</t>
  </si>
  <si>
    <t>指通过临床技术操作获得卵母细胞。所定价格涵盖穿刺、取卵、卵泡冲洗、计数、评估过程中的人力资源和基本物质资源消耗。</t>
  </si>
  <si>
    <t>胚胎培养</t>
  </si>
  <si>
    <t>指在培养箱中将精卵采取体外结合形式进行培养。所定价格涵盖受精、培养、观察、评估等获得胚胎过程中的人力资源和基本物质资源消耗。</t>
  </si>
  <si>
    <t>囊胚培养按40%收费。</t>
  </si>
  <si>
    <t>组织/体液/细胞冷冻(辅助生殖)</t>
  </si>
  <si>
    <t>指将辅助生殖相关组织、体液、细胞进行冷冻。所定价格涵盖将辅助生殖相关组织、体液、细胞转移至冷冻载体，冷冻及解冻复苏过程中的人力资源和基本物质资源消耗。</t>
  </si>
  <si>
    <t>管·次</t>
  </si>
  <si>
    <t>1.组织/体液/细胞冷冻(辅助生殖)第2管起，每管加收80%，加收不超过8次。
2.“组织/体液/细胞冷冻(辅助生殖)”价格含冷冻当天起保存2个月的费用，不足2月按2月计费。</t>
  </si>
  <si>
    <t>组织/体液/细胞冷冻续存(辅助生殖)</t>
  </si>
  <si>
    <t>指将冷冻后的辅助生殖相关组织、体液、细胞持续冻存。所定价格涵盖将冷冻后的辅助生殖相关组织、体液、细胞持续冻存至解冻复苏前或约定截止保存时间，期间的人力资源和基本物质资源消耗。</t>
  </si>
  <si>
    <t>管·月</t>
  </si>
  <si>
    <t>1.辅助生殖相关组织、体液、细胞冷冻后保存超过2个月的，收取续存费用，不足1个月按1个月计费；</t>
  </si>
  <si>
    <t>胚胎移植</t>
  </si>
  <si>
    <t>指将胚胎移送至患者宫腔内。所定价格涵盖胚胎评估、移送至患者宫腔内过程中所需的人力资源和基本物质资源消耗。</t>
  </si>
  <si>
    <t>冻融胚胎（囊胚）解冻按50%收费，解冻后进行移植的，另行收取“胚胎移植”项目费用。</t>
  </si>
  <si>
    <t>未成熟卵体外成熟培养</t>
  </si>
  <si>
    <t>将通过临床操作获取的未成熟卵进行体外培养。所定价格涵盖未成熟卵处理、培养、观察、评估、激活过程中所需的人力资源和基本物质资源消耗。</t>
  </si>
  <si>
    <t>胚胎辅助孵化</t>
  </si>
  <si>
    <t>将胚胎通过物理或化学的方法，将透明带制造一处缺损或裂隙，提高着床成功率。所定价格涵盖筛选、调试、透明带处理、记录过程中所需的人力资源和基本物质资源消耗。</t>
  </si>
  <si>
    <t>组织、细胞活检(辅助生殖)</t>
  </si>
  <si>
    <t>在囊胚/卵裂期胚胎/卵母细胞等辅助生殖相关的组织、细胞上分离出检测标本。所定价格涵盖通过筛选、评估、透明带处理，吸取分离标本过程中所需的人力资源和基本物质资源消耗。</t>
  </si>
  <si>
    <t>每个胚胎(卵)</t>
  </si>
  <si>
    <t>每增加一个胚胎(卵)加收80%，每个活检周期加收不超过4次。</t>
  </si>
  <si>
    <t>人工授精</t>
  </si>
  <si>
    <t>通过临床操作将精液注入患者宫腔内。所定价格涵盖精液注入、观察等过程中所需的人力资源和基本物质资源消耗。</t>
  </si>
  <si>
    <t>阴道（宫颈）内人工授精按40%收费。</t>
  </si>
  <si>
    <t>精子优选处理</t>
  </si>
  <si>
    <t>通过实验室手段从精液中筛选优质精子。所定价格涵盖精液采集、分析、处理、筛选、评估过程中所需的人力资源和基本物质资源消耗。</t>
  </si>
  <si>
    <t>取精术</t>
  </si>
  <si>
    <t>通过手术方式获取精子。所定价格涵盖穿刺、分离、获取精子评估过程中的人力资源和基本物质资源消耗。</t>
  </si>
  <si>
    <t>1.显微镜下切开取精术加收1240元；2.双侧同时取精的，分别计价收费。</t>
  </si>
  <si>
    <t>单精子注射</t>
  </si>
  <si>
    <t>将优选处理后精子注射进卵母细胞，促进形成胚胎。所定价格涵盖将精子制动、吸入，注入卵母细胞胞浆等过程中的人力资源和基本物质资源消耗。</t>
  </si>
  <si>
    <t>卵·次</t>
  </si>
  <si>
    <t>每增加一个卵加收60%，加收不超过2次。</t>
  </si>
  <si>
    <t>13.肌肉骨骼系统</t>
  </si>
  <si>
    <t>关节镜检查</t>
  </si>
  <si>
    <t>关节穿刺术</t>
  </si>
  <si>
    <t>含注射药物、加压包扎；包括关节腔减压术</t>
  </si>
  <si>
    <t>关节腔灌注治疗</t>
  </si>
  <si>
    <t>持续关节腔冲洗</t>
  </si>
  <si>
    <t>骨膜封闭术</t>
  </si>
  <si>
    <t>各种软组织内封闭术</t>
  </si>
  <si>
    <t>神经根封闭术</t>
  </si>
  <si>
    <t>周围神经封闭术</t>
  </si>
  <si>
    <t>神经丛封闭术</t>
  </si>
  <si>
    <t>包括臂丛、腰骶丛</t>
  </si>
  <si>
    <t>鞘内注射</t>
  </si>
  <si>
    <t>包括鞘内封闭</t>
  </si>
  <si>
    <t>骶管滴注</t>
  </si>
  <si>
    <t>人体脂肪成分分析</t>
  </si>
  <si>
    <t>采用多频生物电阻抗分析法（MFBIA），提供肌肉质量评估、体液指标评估、腹部脂肪评估和腹部肥胖预测、与身体成分匹配的年龄；体重、体脂含量、体脂百分比、去脂体重、肌肉含量、身体总水分、细胞外液、细胞内液、蛋白质、无机盐、体重、体脂肪量、去脂体重、肌肉量、体脂肪率、身体质量指数、体重控制目标、腹部肥胖分析、身体节段分析（脂肪、去脂肪含量）、蛋白质含量、无机盐含量、基础代谢率、总能量消耗、体型分析、营养评估、身体年龄。准备设备预热代谢检测仪10分钟，安装连接检测探头，完成检测。打印报告，做出临床分析。</t>
  </si>
  <si>
    <t>14.体被系统</t>
  </si>
  <si>
    <t>皮肤活检术</t>
  </si>
  <si>
    <t>含钻孔法；不含切口法</t>
  </si>
  <si>
    <t>埋疣治疗</t>
  </si>
  <si>
    <t>含取疣、麻醉、包埋。</t>
  </si>
  <si>
    <t>烧伤换药</t>
  </si>
  <si>
    <t>1%体表单位</t>
  </si>
  <si>
    <t>手法淋巴引流</t>
  </si>
  <si>
    <t>通过对浅表淋巴管的手法引流，达到促进淋巴液回流、减轻肿胀的目的。所定价格涵盖评估、按摩、结束后必要时使用压力绷带包扎等操作步骤的人力资源和基本物质资源消耗。</t>
  </si>
  <si>
    <t>压力绷带</t>
  </si>
  <si>
    <t>每个患者每天限收费一次。</t>
  </si>
  <si>
    <t>体被系统</t>
  </si>
  <si>
    <t>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</si>
  <si>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</si>
  <si>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</si>
  <si>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</si>
  <si>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</si>
  <si>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本项目中的“项”指每种变应原，不同变应原可叠加收取。超过40项按40项收费。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</si>
  <si>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</si>
  <si>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</si>
  <si>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</si>
  <si>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</si>
  <si>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</si>
  <si>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</si>
  <si>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</si>
  <si>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</si>
  <si>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</si>
  <si>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</si>
  <si>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</si>
  <si>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</si>
  <si>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</si>
  <si>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</si>
  <si>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</si>
  <si>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</si>
  <si>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</si>
  <si>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</si>
  <si>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</si>
  <si>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</si>
  <si>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</si>
  <si>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</si>
  <si>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</si>
  <si>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</si>
  <si>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</si>
  <si>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</si>
  <si>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</si>
  <si>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</si>
  <si>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</si>
  <si>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</si>
  <si>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</si>
  <si>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</si>
  <si>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每个皮损以9平方厘米（含9平方厘米内有多个皮损的）为基础计价，不足9平方厘米按一个计价，每增加一个皮损按100%加收。</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</si>
  <si>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</si>
  <si>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</si>
  <si>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</si>
  <si>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</si>
  <si>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</si>
  <si>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</si>
  <si>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</si>
  <si>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</si>
  <si>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</si>
  <si>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</si>
  <si>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</si>
  <si>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</si>
  <si>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1.悬浮床治疗市级加收200元，区县加收158元，基层加收58元。
2.计入不计出。
3.不得同时收取其他床位费项目费用。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</si>
  <si>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</si>
  <si>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</si>
  <si>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</si>
  <si>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</si>
  <si>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单次治疗以200平方厘米为基础计价，不足200平方厘米按一次计价,超过200平方厘米，每50平方厘米加收10%。</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</si>
  <si>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</si>
  <si>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</si>
  <si>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</si>
  <si>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</si>
  <si>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</si>
  <si>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</si>
  <si>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</si>
  <si>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</si>
  <si>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</si>
  <si>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</si>
  <si>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</si>
  <si>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</si>
  <si>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</si>
  <si>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1.每个皮损以9平方厘米为基础计价，不足9平方厘米按一个计价，每增加一个皮损按100%加收。
2.切开肌层取出的加收100%。
3.儿童加收30%。</t>
  </si>
  <si>
    <t>013114000080000</t>
  </si>
  <si>
    <t>指（趾）甲治疗费</t>
  </si>
  <si>
    <t>利用药物、封包、磨削、抽吸等各种方式治疗甲疾病。</t>
  </si>
  <si>
    <t>所定价格涵盖甲上敷药、磨削等步骤所需的人力资源和基本物质资源消耗。</t>
  </si>
  <si>
    <t xml:space="preserve">01拔甲市级加收15元；
区/县加收12.7元；
基层加收11.3元
</t>
  </si>
  <si>
    <t>每甲</t>
  </si>
  <si>
    <t>013316000020000</t>
  </si>
  <si>
    <t>指（趾）甲成形费</t>
  </si>
  <si>
    <t>利用各种方式实现指（趾）甲成形。</t>
  </si>
  <si>
    <t>所定价格涵盖消毒、磨削、成形等步骤所需的人力资源和基本物质资源消耗。</t>
  </si>
  <si>
    <t>儿童加收30%</t>
  </si>
  <si>
    <t>013316000030000</t>
  </si>
  <si>
    <t>浅表肿物去除费</t>
  </si>
  <si>
    <t>通过各种方式去除各部位皮肤、痣及皮下组织肿物。</t>
  </si>
  <si>
    <t>所定价格涵盖手术计划、术区准备、消毒、去除、缝合等步骤所需的人力资源和基本物质资源消耗。</t>
  </si>
  <si>
    <t xml:space="preserve">01累及重要器官或功能部位加收50%
</t>
  </si>
  <si>
    <t>个</t>
  </si>
  <si>
    <t>1.每个肿物以每平方厘米为基础计价，每增加1平方厘米加收20%，单肿物加收超过9次按9次收费。
2.不足一个按一个计价。
3.儿童加收30%。</t>
  </si>
  <si>
    <t>013316000040000</t>
  </si>
  <si>
    <t>浅表恶性肿瘤去除费</t>
  </si>
  <si>
    <t>通过各种方式去除皮肤浅表恶性肿瘤。</t>
  </si>
  <si>
    <t xml:space="preserve">01累及重要器官或功能部位加收100%
</t>
  </si>
  <si>
    <t>1.每个肿物以每平方厘米为基础计价。每增加1厘米加收100%。单肿瘤超过8个计价单位按8个计价单位收费。
2.不足一个按一个计价。
3.儿童加收30%。</t>
  </si>
  <si>
    <t>013316000050000</t>
  </si>
  <si>
    <t>巨痣去除费</t>
  </si>
  <si>
    <t>通过各种方式去除各部位巨痣。</t>
  </si>
  <si>
    <t>所定价格涵盖手术计划、术区准备、消毒、去除或刮除等步骤所需的人力资源和基本物质资源消耗。</t>
  </si>
  <si>
    <t>01累及重要器官或功能部位加收50%</t>
  </si>
  <si>
    <t>1.头面部巨痣每个按10平方厘米为基础计价；躯干部巨痣每个按144平方厘米或1%体表面积为基础计价。
2.超过5个巨痣按5个巨痣收费。
3.不足一个按一个计价。
4.儿童加收30%。</t>
  </si>
  <si>
    <t>013316000060000</t>
  </si>
  <si>
    <t>血管瘤去除费（常规）</t>
  </si>
  <si>
    <t>通过各种方式对体表和皮下组织各种类型常规血管瘤进行去除。</t>
  </si>
  <si>
    <t>01其他类型血管源性肿物去除</t>
  </si>
  <si>
    <t>1.头面部血管瘤每个按4平方厘米为基础计价；躯干部血管瘤每个按144平方厘米或1%体表面积为基础计价。
2.单血管瘤超过4个计价单位按4个计价单位收费。
3.儿童加收30%。</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</si>
  <si>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</si>
  <si>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</si>
  <si>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</si>
  <si>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
3.单血管瘤超过4个计价单位按4个计价单位收费。
4.儿童加收30%。</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</si>
  <si>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</si>
  <si>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</si>
  <si>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</si>
  <si>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2.单脉管畸形超过3个计价单位按3个计价单位收费。
3.儿童加收30%。</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</si>
  <si>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</si>
  <si>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</si>
  <si>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</si>
  <si>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
3.单脉管畸形超过3个计价单位按3个计价单位收费。
4.儿童加收30%。</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</si>
  <si>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</si>
  <si>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</si>
  <si>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</si>
  <si>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2.单神经纤维瘤超过3个计价单位按3个计价单位收费。
3.儿童加收30%。</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</si>
  <si>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</si>
  <si>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</si>
  <si>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</si>
  <si>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</si>
  <si>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
3.单神经纤维瘤超过3个计价单位按3个计价单位收费。
4.儿童加收30%。</t>
  </si>
  <si>
    <t>013316000120000</t>
  </si>
  <si>
    <t>瘢痕去除费</t>
  </si>
  <si>
    <t>通过各种方式去除体表瘢痕。</t>
  </si>
  <si>
    <t>01广泛皮下瘢痕粘连加收30%</t>
  </si>
  <si>
    <t>厘米</t>
  </si>
  <si>
    <t>1.本项目中的“厘米"按最大径长度计算
2.每增加1厘米加收50%， 单个疤痕市级收费不超过2552元，区县收费不超过2174元，基层收费不超过1850元。
2.儿童加收30%。</t>
  </si>
  <si>
    <t>013316000130000</t>
  </si>
  <si>
    <t>皮肤扩张器置入费</t>
  </si>
  <si>
    <t>通过各种方式置入皮肤扩张器。</t>
  </si>
  <si>
    <t>所定价格涵盖手术计划、术区准备、切开、置入、缝合等步骤所需的人力资源和基本物质资源消耗。</t>
  </si>
  <si>
    <t>01策略性延迟加收20%</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</si>
  <si>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</si>
  <si>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</si>
  <si>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</si>
  <si>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</si>
  <si>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</si>
  <si>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</si>
  <si>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</si>
  <si>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</si>
  <si>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2.儿童加收30%。</t>
  </si>
  <si>
    <t>013316000160000</t>
  </si>
  <si>
    <t>组织瓣切取费</t>
  </si>
  <si>
    <t>通过各种方式取自体组织瓣。</t>
  </si>
  <si>
    <t>1.组织瓣包括骨瓣、肌肉瓣、脂肪瓣、筋膜瓣、真皮瓣、黏膜瓣等。
2.不得与其他皮瓣相关手术同时收费。
3.儿童加收30%。</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</si>
  <si>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</si>
  <si>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</si>
  <si>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</si>
  <si>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</si>
  <si>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01穿支皮瓣加收30%
02逆行供血皮瓣加收 30%   
03扩张皮瓣加收10%  
04预构皮瓣加收100%</t>
  </si>
  <si>
    <t>1.每个皮瓣以15平方厘米为基础计价，每增加15平方厘米加收50%，加收超过7次按7次收费。
2.儿童加收30%。</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</si>
  <si>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</si>
  <si>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</si>
  <si>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</si>
  <si>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</si>
  <si>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01穿支皮瓣加收30%            
02扩张皮瓣加收10%
03预构皮瓣加收100%</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</si>
  <si>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</si>
  <si>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</si>
  <si>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</si>
  <si>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</si>
  <si>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</si>
  <si>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</si>
  <si>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</si>
  <si>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</si>
  <si>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</si>
  <si>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</si>
  <si>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</si>
  <si>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</si>
  <si>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01跨部位加收30%</t>
  </si>
  <si>
    <t>1.本项目中“跨部位”的“部位”指：四肢、胸、背、腹、颅颌面。
2.儿童加收30%。</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</si>
  <si>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</si>
  <si>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</si>
  <si>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</si>
  <si>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</si>
  <si>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01预构皮瓣加收50%</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</si>
  <si>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</si>
  <si>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</si>
  <si>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</si>
  <si>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</si>
  <si>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</si>
  <si>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</si>
  <si>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</si>
  <si>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</si>
  <si>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1.不与“皮瓣修整费”同时收取。
2.儿童加收30%。</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</si>
  <si>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</si>
  <si>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</si>
  <si>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</si>
  <si>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</si>
  <si>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
3.儿童加收30%。</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</si>
  <si>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</si>
  <si>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</si>
  <si>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</si>
  <si>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</si>
  <si>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</si>
  <si>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1.同一手术超过1%体表面积，每增加1%体表面积按单价70%计价。加收超过15次按15次收费。
2.儿童加收30%。</t>
  </si>
  <si>
    <t>013316000270000</t>
  </si>
  <si>
    <t>自体皮移植费（复杂）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</si>
  <si>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</si>
  <si>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2.同一手术超过1%体表面积，每增加1%体表面积按单价70%计价。加收超过15次按15次收费。
3.儿童加收30%。</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</si>
  <si>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</si>
  <si>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</si>
  <si>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</si>
  <si>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</si>
  <si>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</si>
  <si>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1.异体皮制备可按“异体组织制备费”收取。
2.儿童加收30%。</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</si>
  <si>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</si>
  <si>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</si>
  <si>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</si>
  <si>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</si>
  <si>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01头面部撕/套脱伤加收30%</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</si>
  <si>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</si>
  <si>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</si>
  <si>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</si>
  <si>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</si>
  <si>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</si>
  <si>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</si>
  <si>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</si>
  <si>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</si>
  <si>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</si>
  <si>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</si>
  <si>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</si>
  <si>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</si>
  <si>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</si>
  <si>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</si>
  <si>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</si>
  <si>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</si>
  <si>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</si>
  <si>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</si>
  <si>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</si>
  <si>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</si>
  <si>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</si>
  <si>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</si>
  <si>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013316000320000</t>
  </si>
  <si>
    <t>创面扩创费</t>
  </si>
  <si>
    <t>去除患者创面的坏死组织和炎性肉芽组织。</t>
  </si>
  <si>
    <t>所定价格涵盖手术计划、术区准备、消毒、清创、止血清洗等步骤所需的人力资源和基本物质资源消耗。</t>
  </si>
  <si>
    <t>01烧伤浸浴扩创加收25%</t>
  </si>
  <si>
    <t>1.部位：包括头颈、躯干、上下肢。
2.“烧伤浸浴扩创加收”超过一个部位按一个部位收费。
3.儿童加收30%。</t>
  </si>
  <si>
    <t>013316000330000</t>
  </si>
  <si>
    <t>焦痂去除费</t>
  </si>
  <si>
    <t>通过各种方式去除深度烧伤焦痂。</t>
  </si>
  <si>
    <t>所定价格涵盖手术计划、术区准备、消毒、去除焦痂、创面冲洗、止血等步骤所需的人力资源和基本物质资源消耗。</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</si>
  <si>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</si>
  <si>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</si>
  <si>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</si>
  <si>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</si>
  <si>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</si>
  <si>
    <t>15.精神心理卫生</t>
  </si>
  <si>
    <t>精神科特殊检查</t>
  </si>
  <si>
    <t>尿MHPG测定</t>
  </si>
  <si>
    <t>精神病司法鉴定</t>
  </si>
  <si>
    <t>行为疗法，麻醉分析</t>
  </si>
  <si>
    <t>精神科治疗</t>
  </si>
  <si>
    <t>抗精神病药物治疗监测</t>
  </si>
  <si>
    <t>精神治疗</t>
  </si>
  <si>
    <t>使用说明：
1.本类别以精神心理治疗为重点，按照精神心理治疗方式设立价格项目。所定价格属于政府指导价，为最高限价，下浮不限；同时，医疗机构、医务人员实施治疗过程中有关创新改良，采取“现有项目兼容”的方式简化处理，无需申报新增医疗服务价格项目，直接按照对应的整合项目执行即可。
2.本类别所称的“价格构成”，指项目价格应涵盖的各类资源消耗，用于确定计价单元的边界。所列“设备投入”包括但不限于操作设备、器具及固定资产投入。
3.本类别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可收费耗材，按照实际采购价格零差率销售。
6.本类别中涉及“包括……”“……等”的，属于开放型表述，所指对象不仅局限于表述中列明的事项，也包括未列明的同类事项。
7.本类别所称的“心理治疗”指线下或运用线上实时视频交互手段实现的治疗，录音录像等不得按此收费。
8.本类别所指的团体治疗人数不得超过15人。
9.心理治疗和精神康复治疗时长低于半小时不得收费。</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</si>
  <si>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</si>
  <si>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</si>
  <si>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</si>
  <si>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</si>
  <si>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</si>
  <si>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</si>
  <si>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</si>
  <si>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</si>
  <si>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01每增加10分钟加收20%</t>
  </si>
  <si>
    <t>1.不与心理咨询同时收取。
2.每日治疗超过90分钟按90分钟收费</t>
  </si>
  <si>
    <t>013115000020000</t>
  </si>
  <si>
    <t>心理治疗（家庭）</t>
  </si>
  <si>
    <t>由精神科医师、心理治疗师针对精神心理障碍家庭的精神心理问题，采取合适的心理干预治疗技术，改善患者家庭的心理疾病症状。</t>
  </si>
  <si>
    <t>01每增加20分钟加收20%</t>
  </si>
  <si>
    <t>1.不与心理咨询同时收取。
2.每日治疗超过100分钟按100分钟收费</t>
  </si>
  <si>
    <t>013115000030000</t>
  </si>
  <si>
    <t>心理治疗（团体）</t>
  </si>
  <si>
    <t>由精神科医师、心理治疗师采取一对多或多对多的方式，针对精神心理障碍患者的精神心理问题，采取合适的心理干预治疗技术，改善患者的心理疾病症状。</t>
  </si>
  <si>
    <t>1.不与心理咨询同时收取。
2.每日治疗超过120分钟按120分钟收费。</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</si>
  <si>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</si>
  <si>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</si>
  <si>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</si>
  <si>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</si>
  <si>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</si>
  <si>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</si>
  <si>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</si>
  <si>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</si>
  <si>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</si>
  <si>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1.实施多参数监护无抽搐电休克治疗时，可正常收取全身麻醉（无插管全麻）。
2.非多参数监护无抽搐电休克治疗按20%计费。</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</si>
  <si>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</si>
  <si>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</si>
  <si>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</si>
  <si>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</si>
  <si>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</si>
  <si>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用于脱瘾治疗时不予支付</t>
  </si>
  <si>
    <t>013115000070000</t>
  </si>
  <si>
    <t>精神康复治疗（家庭）</t>
  </si>
  <si>
    <t>通过一对多的形式，由专业的人员对相关精神障碍的患者家庭进行康复训练，改善其精神状态。</t>
  </si>
  <si>
    <t>每日治疗超过90分钟按90分钟收费。</t>
  </si>
  <si>
    <t>013115000080000</t>
  </si>
  <si>
    <t>精神康复治疗（团体）</t>
  </si>
  <si>
    <t>通过一对多或多对多的形式，由专业的人员对相关精神障碍的患者进行康复训练，改善其精神功能状态。</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</si>
  <si>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</si>
  <si>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</si>
  <si>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</si>
  <si>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</si>
  <si>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</si>
  <si>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V</t>
  </si>
  <si>
    <t>（二）经血管介入治疗</t>
  </si>
  <si>
    <t>1.本类包括静脉、动脉、门脉、心脏、冠脉、脑血管介入6项第三级分类。
2.以诊断为目的的第一次介入检查完成之后立即进行介入治疗时，分别计算检查与治疗的费用，(指患者从未进行过与本疾患相关的介入检查时)；
3.曾进行过介入检查已明确诊断，仅是做为介入治疗前进行的常规介入检查(第二次)及治疗后的复查(立即进行)时，检查按50%收费。
4.介入治疗原则上以经一根血管的介入治疗为起点，每增加一根血管的治疗增加20%收费。
5.“经血管介入诊疗”类项目价格已含局麻、穿刺、数字减影DsA、X线电视录像、拍片及胶片费用，不得另行收费。
6.除外内容包括造影剂、导丝、导管、球囊、滤网、压力泵、支架、鞘管、栓塞材料、房间隔穿刺针、三连三通、环柄三环注射器、Y阀、穿刺针及套件、压力延长管、压力传感器、腔静脉滤器、弹簧圈、弹簧圈解脱装置、高压注射器、等离子电极（刀头、针）。</t>
  </si>
  <si>
    <t>1.静脉介入诊疗</t>
  </si>
  <si>
    <t>经皮选择性静脉造影术</t>
  </si>
  <si>
    <t>包括腔静脉、肢体静脉等</t>
  </si>
  <si>
    <t>导丝、导管</t>
  </si>
  <si>
    <t>经皮静脉腔内热消融术</t>
  </si>
  <si>
    <t>包括激光、射频、微波等。</t>
  </si>
  <si>
    <t>经皮静脉内滤器置入术</t>
  </si>
  <si>
    <t>通过穿刺置入腔静脉滤器阻隔静脉内血栓。所定价格涵盖输送并释放滤器，以及静脉穿刺、置入鞘管、退出输送器、加压包扎等手术步骤的人力资源和基本物质资源消耗。</t>
  </si>
  <si>
    <t>2599</t>
  </si>
  <si>
    <t>2261</t>
  </si>
  <si>
    <t>经皮静脉球囊扩张术</t>
  </si>
  <si>
    <t>球囊、导管</t>
  </si>
  <si>
    <t>经皮静脉内支架置入术</t>
  </si>
  <si>
    <t>经皮静脉内球囊扩张＋支架置入术</t>
  </si>
  <si>
    <t>支架、球囊管</t>
  </si>
  <si>
    <t>经皮静脉内旋切术</t>
  </si>
  <si>
    <t>经皮静脉插管药物灌注术</t>
  </si>
  <si>
    <t>包括化疗、止血和溶栓等</t>
  </si>
  <si>
    <t>导丝、导管、溶栓导管</t>
  </si>
  <si>
    <t>经皮静脉内超声血栓消融术</t>
  </si>
  <si>
    <t>经皮深静脉温控球囊置入术</t>
  </si>
  <si>
    <t>球囊导管、导丝、启动套件</t>
  </si>
  <si>
    <t>经皮穿刺双肾静脉取血术</t>
  </si>
  <si>
    <t>患者仰卧于造影台，局麻下穿刺肘正中静脉（或股静脉等），置入血管鞘管，分别插入导管到左、右肾静脉、下腔静脉远端造影，定位后取血标本。含造影及DSA引导。</t>
  </si>
  <si>
    <t>导管、导丝、鞘管</t>
  </si>
  <si>
    <t>经皮穿刺选择性双侧肾上腺静脉取血术</t>
  </si>
  <si>
    <t>患者仰卧于造影台，局麻下穿刺肘正中静脉（或股静脉等），置入血管鞘管，分别插入导管到左、右肾上腺静脉、右心房及下腔静脉远端造影，定位后取血标本。含造影及DSA引导。</t>
  </si>
  <si>
    <t>s320000001</t>
  </si>
  <si>
    <t>主动脉腔内修复术</t>
  </si>
  <si>
    <t>导管、导丝、鞘管、支架、覆膜支架</t>
  </si>
  <si>
    <t>s320000002</t>
  </si>
  <si>
    <t>经皮血管取标本术</t>
  </si>
  <si>
    <t>包括胆道、心肌</t>
  </si>
  <si>
    <t>导管、导丝、鞘管、连接管、推送器</t>
  </si>
  <si>
    <t>s320000003</t>
  </si>
  <si>
    <t>经皮静脉栓塞（硬化）术</t>
  </si>
  <si>
    <t>包括静脉瘘</t>
  </si>
  <si>
    <t>鞘管、导管导丝、栓塞剂（材料）、连接管</t>
  </si>
  <si>
    <t>s320000004</t>
  </si>
  <si>
    <t>经皮经血管干细胞移植术</t>
  </si>
  <si>
    <t>导丝、导管、鞘管</t>
  </si>
  <si>
    <t>2.动脉介入诊疗</t>
  </si>
  <si>
    <t>血管止血装置</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</si>
  <si>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</si>
  <si>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</si>
  <si>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</si>
  <si>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</si>
  <si>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</si>
  <si>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</si>
  <si>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包括各种药物治疗、栓塞、热灌注、动脉留置鞘管拔出术</t>
  </si>
  <si>
    <t>栓塞剂、泵</t>
  </si>
  <si>
    <t>经皮动脉血栓旋切术</t>
  </si>
  <si>
    <t>指机化血栓。不含心、脑血管。包括斑块旋切术。</t>
  </si>
  <si>
    <t>切除系统</t>
  </si>
  <si>
    <t>经皮动脉闭塞激光再通术</t>
  </si>
  <si>
    <t>经皮动脉栓塞术</t>
  </si>
  <si>
    <t>包括血管瘤、肿瘤等，不含脑血管及冠状动脉</t>
  </si>
  <si>
    <t>栓塞剂</t>
  </si>
  <si>
    <t>经皮动脉内超声血栓消融术</t>
  </si>
  <si>
    <t>经皮动脉内球囊扩张术</t>
  </si>
  <si>
    <t>经皮动脉支架置入术</t>
  </si>
  <si>
    <t>包括肢体动脉、颈动脉、肾动脉</t>
  </si>
  <si>
    <t>经皮动脉激光成形+球囊扩张术</t>
  </si>
  <si>
    <t>球囊管</t>
  </si>
  <si>
    <t>经皮肢体动脉旋切＋球囊扩张术</t>
  </si>
  <si>
    <t>包括旋磨</t>
  </si>
  <si>
    <t>经皮动脉插管药物灌注术</t>
  </si>
  <si>
    <t>下肢动脉步进血管造影术</t>
  </si>
  <si>
    <t>导管、导丝、鞘管连接管</t>
  </si>
  <si>
    <t>保护伞下血管内支架置入术</t>
  </si>
  <si>
    <t>指引导管、指引钢丝连接管、导丝、鞘管保护伞、支架、Y阀</t>
  </si>
  <si>
    <t>经皮血管腔内血栓抽吸术</t>
  </si>
  <si>
    <t>指经皮穿刺抽吸动脉或静脉腔内的血栓。所定价格涵盖穿刺置管、抽吸血栓等手术步骤的人力资源和基本物质资源消耗。不包括脑血管、冠状动脉。包括经皮穿刺动脉/静脉腔内取异物。</t>
  </si>
  <si>
    <t>血栓抽吸导管、回收装置</t>
  </si>
  <si>
    <t>1.同次手术完成滤网置入和取出的，不得再收取取出费用；2.肺动脉血管抽吸加收20%。</t>
  </si>
  <si>
    <t>3.门脉系统介入治疗</t>
  </si>
  <si>
    <t>经皮肝穿刺肝静脉扩张术</t>
  </si>
  <si>
    <t>经颈内静脉、肝内门腔静脉分流术(TIPs)</t>
  </si>
  <si>
    <t>不含X线监控及摄片</t>
  </si>
  <si>
    <t>导管、导丝、支架</t>
  </si>
  <si>
    <t>4.心脏介入诊疗</t>
  </si>
  <si>
    <t>经皮瓣膜球囊成形术</t>
  </si>
  <si>
    <t>经血管或经心尖行心脏瓣膜成形或夹合手术治疗相关瓣膜疾病。所定价格涵盖瓣膜成形或夹合，以及输送球囊导管、必要时房间隔穿刺、退出等手术步骤的人力资源和基本物质资源消耗。包括二尖瓣、三尖瓣、主动脉瓣、肺动脉瓣。</t>
  </si>
  <si>
    <t>夹合装置</t>
  </si>
  <si>
    <t>每个瓣膜</t>
  </si>
  <si>
    <t>经皮心内膜心肌活检术</t>
  </si>
  <si>
    <t>指经皮穿刺至心内取心肌组织活检。所定价格涵盖穿刺置管、取心肌组织等操作步骤的人力资源和基本物质资源消耗。</t>
  </si>
  <si>
    <t>活检钳</t>
  </si>
  <si>
    <t>788</t>
  </si>
  <si>
    <t>513</t>
  </si>
  <si>
    <t>先心病介入治疗</t>
  </si>
  <si>
    <t>包括动脉导管未闭、房室间隔缺等</t>
  </si>
  <si>
    <t>导管、关闭器</t>
  </si>
  <si>
    <t>经导管主动脉瓣置换术(TAVR)</t>
  </si>
  <si>
    <t>在DSA引导下，经动脉或心尖将扩张球囊送至主动脉瓣膜处进行扩张，行主动脉根部造影。根据测量数据及球囊扩张情况，选择主动脉瓣型号，经瓣膜输送系统，将主动脉瓣膜调整至合适位置后，释放瓣膜。最后进行主动脉根部造影及食道心脏彩超，以明确瓣膜位置稳定及工作状态良好、不影响周围结构后，撤出输送系统封闭血管。</t>
  </si>
  <si>
    <t>导丝、导管、血管鞘、球囊、瓣膜、瓣膜预置装置、输送系统、球囊充压装置</t>
  </si>
  <si>
    <t>限：严重心肺功能疾病及不能耐受外科手术</t>
  </si>
  <si>
    <t>左心耳封堵术</t>
  </si>
  <si>
    <t>穿刺股静脉，行房间隔穿刺，进入左房。左房内完成封堵器的导引系统交换。在影像引导下沿导引系统递送并释放封堵器。</t>
  </si>
  <si>
    <t>导丝、导引系统、封堵器、房间隔穿刺针</t>
  </si>
  <si>
    <t>限房颤，合并高出血及高栓塞风险的患者按临床指南评分使用时支付。</t>
  </si>
  <si>
    <t>s320400001</t>
  </si>
  <si>
    <t>自体骨髓心肌干细胞移植术</t>
  </si>
  <si>
    <t>导管、导丝、鞘管、穿刺针</t>
  </si>
  <si>
    <t>s320400003</t>
  </si>
  <si>
    <t>经皮穿刺心室造影术</t>
  </si>
  <si>
    <t>指单心室</t>
  </si>
  <si>
    <t>鞘管、导管导丝、连接管、穿刺针</t>
  </si>
  <si>
    <t>若左、右心室同时造影，则按1.5次计费。</t>
  </si>
  <si>
    <t>5.冠脉介入诊疗</t>
  </si>
  <si>
    <t>冠状动脉造影术</t>
  </si>
  <si>
    <t>经皮冠状动脉腔内成形术(PTCA)</t>
  </si>
  <si>
    <t>含PTCA前的靶血管造影</t>
  </si>
  <si>
    <t>指引导管、指引导丝、球囊导管、支架</t>
  </si>
  <si>
    <t>支</t>
  </si>
  <si>
    <t>若冠状动脉造影术后立即进行PTCA术，应视作二次手术分别计费</t>
  </si>
  <si>
    <t>经皮冠状动脉内支架置入术(sTENT)</t>
  </si>
  <si>
    <t>含为放置冠脉内支架而进行的球囊预扩张和支架打开后的支架内球囊高压扩张及术前的靶血管造影</t>
  </si>
  <si>
    <t>若冠状动脉造影术后立即进行sTENT术，应视作二次手术分别计费</t>
  </si>
  <si>
    <t>经皮冠状动脉腔内激光成形术(ELCA)</t>
  </si>
  <si>
    <t>含激光消融后球囊扩张或支架植入及术前的靶血管造影</t>
  </si>
  <si>
    <t>若冠状动脉造影术后立即进行激光成形术，应视作二次手术分别计费</t>
  </si>
  <si>
    <t>含激光消融后球囊扩张和支架植入及术前的靶血管造影</t>
  </si>
  <si>
    <t>高速冠状动脉内膜旋磨术</t>
  </si>
  <si>
    <t>含旋磨后球囊扩张或支架植入及术前的靶血管造影</t>
  </si>
  <si>
    <t>旋磨术专用导丝和旋磨导管、支架</t>
  </si>
  <si>
    <t>若冠状动脉造影术后立即进行旋磨术，应视作二次手术分别计费</t>
  </si>
  <si>
    <t>含旋磨后球囊扩张和支架植入及术前的靶血管造影</t>
  </si>
  <si>
    <t>定向冠脉内膜旋切术</t>
  </si>
  <si>
    <t>含术前的靶血管造影</t>
  </si>
  <si>
    <t>旋切导管</t>
  </si>
  <si>
    <t>若冠状动脉造影术后立即进行旋切术，应视作二次手术分别计费</t>
  </si>
  <si>
    <t>冠脉血管内超声检查术(IVUs)</t>
  </si>
  <si>
    <t>血管内超声导管</t>
  </si>
  <si>
    <t>冠状血管内多普勒血流测量术</t>
  </si>
  <si>
    <t>含术前的靶血管造影，
包括冠脉血管内压力导丝测定术。</t>
  </si>
  <si>
    <t>Doppler导丝</t>
  </si>
  <si>
    <t>经皮主动脉气囊反搏动术(IABP)</t>
  </si>
  <si>
    <t>含主动脉气囊植入、反搏动治疗、气囊取出；不含心电、压力连续示波监护</t>
  </si>
  <si>
    <t>主动脉内反搏动球囊导管</t>
  </si>
  <si>
    <t>冠脉血管内窥镜检查术</t>
  </si>
  <si>
    <t>血管内窥镜导管</t>
  </si>
  <si>
    <t>经皮冠状动脉内溶栓术</t>
  </si>
  <si>
    <t>含冠脉造影</t>
  </si>
  <si>
    <t>经皮激光心肌血管重建术(PMR)</t>
  </si>
  <si>
    <t>激光导管</t>
  </si>
  <si>
    <t>冠状动脉内超声溶栓术</t>
  </si>
  <si>
    <t>含冠脉造影，包括冠状动脉内血栓抽吸术。</t>
  </si>
  <si>
    <t>超声溶栓导管</t>
  </si>
  <si>
    <t>冠脉内局部放射治疗术</t>
  </si>
  <si>
    <t>含冠脉造影、同位素放射源及放疗装置的使用</t>
  </si>
  <si>
    <t>冠脉内局部药物释放治疗术</t>
  </si>
  <si>
    <t>局部药物释放导管</t>
  </si>
  <si>
    <t>肥厚型心肌病化学消融术</t>
  </si>
  <si>
    <t>超选择性心脏冠状静脉造影术</t>
  </si>
  <si>
    <t>造影球囊导管及传送装置</t>
  </si>
  <si>
    <t xml:space="preserve">冠脉光学相干断层扫描(OCT)检查
</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</si>
  <si>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不含监护、DSA引导。</t>
  </si>
  <si>
    <t>以1支血管为基价，每增加1支加收不超过10%</t>
  </si>
  <si>
    <t>6.脑和脊髓血管介入诊疗</t>
  </si>
  <si>
    <t>呼吸系统介入</t>
  </si>
  <si>
    <t>s320700001</t>
  </si>
  <si>
    <t>肺动脉血栓旋切术</t>
  </si>
  <si>
    <t>鞘管、导管导丝、连接管、旋切器</t>
  </si>
  <si>
    <t>s320700002</t>
  </si>
  <si>
    <t>经皮肺（纵隔）穿刺活检术</t>
  </si>
  <si>
    <t>活检针</t>
  </si>
  <si>
    <t>s320700003</t>
  </si>
  <si>
    <t>经皮穿刺肺癌（肺大泡硬化）治疗术</t>
  </si>
  <si>
    <t>穿刺针、硬化剂</t>
  </si>
  <si>
    <t>s320700004</t>
  </si>
  <si>
    <t>经皮穿刺置管引流术</t>
  </si>
  <si>
    <t>穿刺套针、引流管</t>
  </si>
  <si>
    <t>s320700005</t>
  </si>
  <si>
    <t>经皮穿刺置管注药（硬化）术</t>
  </si>
  <si>
    <t>穿刺套针、置入管、硬化剂</t>
  </si>
  <si>
    <t>s320700006</t>
  </si>
  <si>
    <t>气管（支气管）造影术</t>
  </si>
  <si>
    <t>s320700007</t>
  </si>
  <si>
    <t>经导管气管狭窄扩张术</t>
  </si>
  <si>
    <t>导管、导丝球囊</t>
  </si>
  <si>
    <t>s320700008</t>
  </si>
  <si>
    <t>经皮肺空洞注药介入治疗</t>
  </si>
  <si>
    <t>穿刺针、药物</t>
  </si>
  <si>
    <t>消化系统介入治疗</t>
  </si>
  <si>
    <t>s320800001</t>
  </si>
  <si>
    <t>经腔插管消化道造影术</t>
  </si>
  <si>
    <t>s320800002</t>
  </si>
  <si>
    <t>经皮胃造瘘术</t>
  </si>
  <si>
    <t>导管、导丝、造瘘套盒</t>
  </si>
  <si>
    <t>s320800003</t>
  </si>
  <si>
    <t>经皮肝（脾）穿刺门脉造影术</t>
  </si>
  <si>
    <t>导管、导丝、鞘管、穿刺套针</t>
  </si>
  <si>
    <t>s320800004</t>
  </si>
  <si>
    <t>经皮经肝（静脉）肝活检术</t>
  </si>
  <si>
    <t>包括脾脏活检术</t>
  </si>
  <si>
    <t>导管、导丝、穿刺套针、活检器</t>
  </si>
  <si>
    <t>s320800006</t>
  </si>
  <si>
    <t>经皮肝穿胆道造影术</t>
  </si>
  <si>
    <t>包括复查拔管</t>
  </si>
  <si>
    <t>导丝、导管、穿刺套针</t>
  </si>
  <si>
    <t>s320800008</t>
  </si>
  <si>
    <t>经皮经肝胆管内照射治疗术</t>
  </si>
  <si>
    <t>s320800009</t>
  </si>
  <si>
    <t>经皮穿刺腹膜后神经节阻滞术</t>
  </si>
  <si>
    <t>泌尿生殖系统介入治疗</t>
  </si>
  <si>
    <t>s320900004</t>
  </si>
  <si>
    <t>经皮穿刺子宫肌瘤硬化治疗术</t>
  </si>
  <si>
    <t>特殊穿刺针、药物</t>
  </si>
  <si>
    <t>骨骼肌肉系统及其他介入治疗</t>
  </si>
  <si>
    <t>s321000005</t>
  </si>
  <si>
    <t>甲状腺肿瘤经皮硬化治疗术</t>
  </si>
  <si>
    <t>s321000006</t>
  </si>
  <si>
    <t>经皮体表淋巴结硬化治疗术</t>
  </si>
  <si>
    <t>s321000009</t>
  </si>
  <si>
    <t>经皮穿刺瘤体药物注射术</t>
  </si>
  <si>
    <t>脓肿置管引流术</t>
  </si>
  <si>
    <t>指通过穿刺或自然腔道置管引流治疗脓肿。所定价格涵盖导管导丝引导下，穿刺或经自然腔道置管引流等治疗步骤的人力资源和基本物耗。</t>
  </si>
  <si>
    <t>s321000011</t>
  </si>
  <si>
    <t>经皮穿刺淋巴管造影术</t>
  </si>
  <si>
    <t>包括灌注化疗</t>
  </si>
  <si>
    <t>s321000012</t>
  </si>
  <si>
    <t>经皮肢体血管瘤硬化术</t>
  </si>
  <si>
    <t>s321000015</t>
  </si>
  <si>
    <t>经皮穿刺深部组织活检术</t>
  </si>
  <si>
    <t>包括骨关节活检术</t>
  </si>
  <si>
    <t>AD</t>
  </si>
  <si>
    <t>手术总说明</t>
  </si>
  <si>
    <t>1.本类包括麻醉、神经系统、内分泌系统、眼、耳、鼻口咽、呼吸系统、心血管系统、造血及淋巴系统、消化系统、泌尿系统、男、女性生殖系统、产科、肌肉骨骼系统、体被系统16个第三级分类的手术项目。
2.手术中所需的常规器械和低值医用消耗品，（如一次性无菌巾、消毒药品、冲洗盐水、一般缝线、敷料等）在定价时列入手术成本因素中考虑，均不另行收费。
3.手术中所需的特殊医用消耗材料（如防粘连材料、特殊穿刺针(器)、特殊导丝、导管、支架、球囊、特殊缝线、特殊缝针、夹子、钛钉、钛板、止血材料、胶原蛋白材料、扩张器、吻合器、缝合器、固定器、封堵器、取石（异物）网篮/取物袋、医用胶、等离子电极（刀头、针）等、一次性使用无菌保护罩、修补材料、内、外固定材料、组织牵开器、切口保护器、负压引流装置）、特殊药品等均为除外内容，凡在项目内涵中已含的不再单独收费。
4.1).经同一切口进行的两种不同疾病的手术，其中另一手术按50%加收；
2).经两个切口的两种不同疾病的手术，按手术标准分别计价；
3).同一手术项目中两个以上切口的手术，按30%加收(凡使用XX镜实施的手术除外)
4).双侧器官同时实行的手术，在相应单侧手术收费基础上加收50%。以上四种情况，麻醉费不再另外加收。
5.中医传统手术项目如肛肠、中医骨伤，需在中医相应的诊疗项目中查找，不在此重复列项。
6.6周岁及以下儿童临床手术项目在成人收费标准基础上适当提高，提高幅度不超过30%。周岁的计算方法以法律相关规定为准。
7.器官移植类项目中，异种器官指不摘自人体的器官，包括但不限于动物器官、机械器官，以及3D打印等技术人工制造的器官。                                        
8.使用手术机械臂辅助操作系统辅助操作实行分类加收，加收费用包含导航定位工具包(包括但不限于基座、跟踪器、连接器、标定器、引导管、套筒、固定器等)以及使用手术机械臂辅助操作系统所消耗的其他相关耗材费用。                                                                                                          
1)手术机械臂辅助操作系统只发挥辅助导航定位及跟踪监控功能的，每例手术加收40%，加收费用每次最高不超过2000元。                                             
2)手术机械臂辅助操作系统在医务人员支配下仅完成或参与完成实现手术目标的部分核心操作步骤(含远程手术操作)的，加收80%。                                     
3)手术机械臂辅助操作系统在医务人员支配下完成或参与完成实现手术目标的全部核心操作步骤(含远程手术操作)的，加收300%。                                           
4)上述加收情形同时发生的，按加收比例最高的情形收费，不得相互叠加收费。同时开展多个手术的，按主要手术项</t>
  </si>
  <si>
    <t>1.麻醉</t>
  </si>
  <si>
    <t>1.麻醉费已包括麻醉技术劳务费、设备费、材料费、监护费等各项费用，除桡动脉测压管、漂浮导管、气管插管、深静脉穿刺包，换能器、药品、氧气和“除外内容”中列举的内容外，不得再收其它任何费用。
2.同时进行两种麻醉时，主要麻醉按全价收取，辅助麻醉按定价的30%收取。
3.镇痛项目为病人自愿项目。未经病人同意不得收取。</t>
  </si>
  <si>
    <t>血液加温治疗</t>
  </si>
  <si>
    <t>包括术中加温和体外加温</t>
  </si>
  <si>
    <t>椎管内药物治疗</t>
  </si>
  <si>
    <t>包括神经根脱髓鞘疾病等治疗</t>
  </si>
  <si>
    <t>气管插管术</t>
  </si>
  <si>
    <t>经口插管</t>
  </si>
  <si>
    <t>用于非术中病人</t>
  </si>
  <si>
    <t>特殊方法气管插管术</t>
  </si>
  <si>
    <t>用于困难气道。包括经鼻腔、经口盲探、逆行法，包括纤维喉镜、气管镜置管、可视喉镜辅助插管。</t>
  </si>
  <si>
    <t>喉镜片、可视导丝（管芯）</t>
  </si>
  <si>
    <t>喉罩插管通气术</t>
  </si>
  <si>
    <t>喉罩</t>
  </si>
  <si>
    <t>体外循环</t>
  </si>
  <si>
    <t>指鼓泡法</t>
  </si>
  <si>
    <t>一次性过滤器及管路</t>
  </si>
  <si>
    <t>若用膜肺法，另计膜肺费用</t>
  </si>
  <si>
    <t>心肌灌注</t>
  </si>
  <si>
    <t>冠状静脉窦逆行灌注管、灌注管路</t>
  </si>
  <si>
    <t>连续无创碳氧血红蛋白监测</t>
  </si>
  <si>
    <t>连续无创容积变异指数监测</t>
  </si>
  <si>
    <t>连续无创总血红蛋白监测</t>
  </si>
  <si>
    <t xml:space="preserve">环甲膜穿刺逆行气管插管术
</t>
  </si>
  <si>
    <t>手术室内静脉给药，消毒，环甲膜穿，经穿刺针往喉方向置入细导引丝或细导引管使之进入咽腔，顺导引管置入气管导管，听诊判断气管导管的位，固定气管导管，连接呼吸回路，麻醉机或呼吸机行机械通气。</t>
  </si>
  <si>
    <t>体表加温治疗</t>
  </si>
  <si>
    <t>使用体表加温装置维持手术患者体温正常。</t>
  </si>
  <si>
    <t>凝血功能和血小板功能动态监测</t>
  </si>
  <si>
    <t>消毒，采血，放置到特殊血样管中，使用专用凝血功能监测仪，根据图形和数值分析凝血功能的变化和血小板功能的变化。</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</si>
  <si>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</si>
  <si>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含体外循环管路。</t>
  </si>
  <si>
    <t>1.限介入法心脏瓣膜置换术和非体外循环下冠状动脉搭桥术、先天性心脏病封堵术。2.实行体外循环患者不得再收备体外循环费用。</t>
  </si>
  <si>
    <t>麻醉</t>
  </si>
  <si>
    <t>使用说明：
1.本类别以麻醉及镇痛为重点，按照麻醉及镇痛方式设立价格项目。所定价格属于政府指导价，为最高限价，下浮不限；同时，医疗机构、医务人员实施治疗过程中有关创新改良，采取“现有项目兼容”的方式简化处理，无需申报新增医疗服务价格项目，直接按照对应的整合项目执行即可。
2.本类别所称的“价格构成”，指项目价格应涵盖的各类资源消耗，用于确定计价单元的边界。所列“设备投入”包括但不限于操作设备、器具及固定资产投入。
3.本类别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钙/钠石灰等）、二氧化碳测压管、可复用操作器具、软件（版权、开发、购买）成本等。基本物质资源消耗成本计入项目价格，不另行收费。除基本物质资源消耗以外的可收费耗材，按照实际采购价格零差率销售。
6.本类别中的各类麻醉项目价格构成中包含术中各类监测成本，不得与其他监测项目同时计费。
7.本类别中涉及“包括……”“……等”的，属于开放型表述，所指对象不仅局限于表述中列明的事项，也包括未列明的同类事项。
8.计费时间以麻醉开始至麻醉结束（含麻醉恢复室复苏阶段），以麻醉记录为准，麻醉恢复室复苏时间超过2小时的按2小时计费。
9.本类别所称的“危重患者”指：ASA分级4、5级。
10.本类别所称的“儿童”，指6周岁及以下。周岁的计算方法以法律相关规定为准。
11.进行联合麻醉时，主要麻醉按全价收取，辅助麻醉按定价的30%收取，2小时内可以同时收取联合麻醉方式费用，2小时后按照主麻醉标准收取。</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</si>
  <si>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</si>
  <si>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</si>
  <si>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</si>
  <si>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</si>
  <si>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</si>
  <si>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</si>
  <si>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</si>
  <si>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</si>
  <si>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</si>
  <si>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</si>
  <si>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</si>
  <si>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</si>
  <si>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</si>
  <si>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01儿童加收20%
02 80周岁及以上患者加收20%</t>
  </si>
  <si>
    <t>1.单次以2小时为基础计费，超过2小时每小时加收15%。
2.神经阻滞针不得单独收费。</t>
  </si>
  <si>
    <t>013301000040000</t>
  </si>
  <si>
    <t>局部麻醉费（椎管内麻醉）</t>
  </si>
  <si>
    <t>通过将药物注射到椎管内，阻断神经传导，达到麻醉效果。</t>
  </si>
  <si>
    <t>01儿童加收20%
02 80周岁及以上患者加收20%
11 腰麻硬膜外联合阻滞加收5%</t>
  </si>
  <si>
    <t>1.单次以2小时为基础计费，超过2小时每小时加收15%。
2.阴道分娩过程中的镇痛应按分娩镇痛收费。</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</si>
  <si>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</si>
  <si>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</si>
  <si>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</si>
  <si>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</si>
  <si>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</si>
  <si>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</si>
  <si>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</si>
  <si>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</si>
  <si>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01 儿童加收10%
02 80周岁及以上患者加收10%
11 危重患者加收10%</t>
  </si>
  <si>
    <t>1.单次以2小时为基础计费，超过2小时每小时加收15%。
2.不得与各类气管插管术同时收取。</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</si>
  <si>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</si>
  <si>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</si>
  <si>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</si>
  <si>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</si>
  <si>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1.单次以2小时为基础计费，超过2小时每小时加收15%。
2.不与各类气管插管术同时收取。</t>
  </si>
  <si>
    <t>013301000080000</t>
  </si>
  <si>
    <t>全身麻醉费（深低温停循环麻醉）</t>
  </si>
  <si>
    <t>指通过各类方式，降低患者核心体温，暂停体外循环，进行手术治疗。</t>
  </si>
  <si>
    <t xml:space="preserve">01 儿童加收10%
02 80周岁及以上患者加收10%
</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</si>
  <si>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</si>
  <si>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</si>
  <si>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</si>
  <si>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</si>
  <si>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不与全身麻醉费同时收取。</t>
  </si>
  <si>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</si>
  <si>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</si>
  <si>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</si>
  <si>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</si>
  <si>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</si>
  <si>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颅脑系统手术</t>
  </si>
  <si>
    <t>颅骨和脑手术</t>
  </si>
  <si>
    <t>颅骨锁、颅骨固定钉、脑膜补片、颅骨固定系统、医用胶、修补材料、皮层电极和深部电极</t>
  </si>
  <si>
    <t>经颅内镜活检术</t>
  </si>
  <si>
    <t>3.内分泌系统手术</t>
  </si>
  <si>
    <t>垂体细胞移植术</t>
  </si>
  <si>
    <t>含细胞制备</t>
  </si>
  <si>
    <t>供体</t>
  </si>
  <si>
    <t>甲状腺穿刺活检术</t>
  </si>
  <si>
    <t>包括注射、抽液</t>
  </si>
  <si>
    <t>胸腺移值术</t>
  </si>
  <si>
    <t>包括原位或异位移植；不含供体胸腺切取及保存</t>
  </si>
  <si>
    <t>胸腺细胞移植术</t>
  </si>
  <si>
    <t>角膜白斑染色术</t>
  </si>
  <si>
    <t>角膜移植术</t>
  </si>
  <si>
    <t>指异体同种角膜（单侧）移植，实现患者原位角膜切除和供体角膜植入。所定价格涵盖患者原位角膜切除、供体角膜术前或术中整复、供体角膜植入，以及切开、吻合、关闭、缝合等手术步骤的人力资源和基本物质资源消耗。包括异种组织移植术。</t>
  </si>
  <si>
    <t>羊膜、眼科手术刀</t>
  </si>
  <si>
    <t>眼外肌手术</t>
  </si>
  <si>
    <t>5.耳部手术</t>
  </si>
  <si>
    <t>外耳手术</t>
  </si>
  <si>
    <t>耳前瘘管感染切开引流术</t>
  </si>
  <si>
    <t>外耳道肿物活检术</t>
  </si>
  <si>
    <t>耳廓软骨取骨术</t>
  </si>
  <si>
    <t>含耳廓软骨制备</t>
  </si>
  <si>
    <t>中耳手术</t>
  </si>
  <si>
    <t>内耳及其他耳部手术</t>
  </si>
  <si>
    <t>经乳突硬膜外脓肿穿刺引流或切开术</t>
  </si>
  <si>
    <t>含乳突根治手术，包括穿刺或切开引流</t>
  </si>
  <si>
    <t>6.鼻、口、咽部手术</t>
  </si>
  <si>
    <t>鼻部手术</t>
  </si>
  <si>
    <t>鼻外伤清创缝合术</t>
  </si>
  <si>
    <t>鼻部神经封闭术</t>
  </si>
  <si>
    <t>包括蝶腭神经、筛前神经</t>
  </si>
  <si>
    <t>鼻中隔软骨取骨术</t>
  </si>
  <si>
    <t>含鼻中隔软骨制备；不含鼻中隔弯曲矫正术</t>
  </si>
  <si>
    <t>副鼻窦手术</t>
  </si>
  <si>
    <t>鼻部其他手术</t>
  </si>
  <si>
    <t>经鼻内镜脑膜修补术</t>
  </si>
  <si>
    <t>口腔颌面一般手术</t>
  </si>
  <si>
    <t>拔牙项目含麻醉费，不含麻醉药品</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</si>
  <si>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</si>
  <si>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</si>
  <si>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</si>
  <si>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</si>
  <si>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</si>
  <si>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</si>
  <si>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</si>
  <si>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</si>
  <si>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</si>
  <si>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拔牙创面搔刮术</t>
  </si>
  <si>
    <t>包括干槽症、拔牙后出血、拔牙创面愈合不良</t>
  </si>
  <si>
    <t>填塞材料</t>
  </si>
  <si>
    <t>牙再植术</t>
  </si>
  <si>
    <t>包括嵌入、移位、脱落等；不含根管治疗</t>
  </si>
  <si>
    <t>结扎固定材料</t>
  </si>
  <si>
    <t>牙移植术</t>
  </si>
  <si>
    <t>含准备受植区拔除供体牙、植入、缝合、固定；包括自体牙移植和异体牙移植；不含异体材料的保存、塑形及消毒、拔除异位供体牙</t>
  </si>
  <si>
    <t>牙槽骨修整术</t>
  </si>
  <si>
    <t>牙槽嵴增高术</t>
  </si>
  <si>
    <t>不含取骨术、取皮术</t>
  </si>
  <si>
    <t>人工材料及专用器械、模型、模板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</si>
  <si>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</si>
  <si>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</si>
  <si>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</si>
  <si>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</si>
  <si>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</si>
  <si>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</si>
  <si>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</si>
  <si>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</si>
  <si>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</si>
  <si>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</si>
  <si>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</si>
  <si>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</si>
  <si>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</si>
  <si>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</si>
  <si>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</si>
  <si>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</si>
  <si>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</si>
  <si>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</si>
  <si>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</si>
  <si>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</si>
  <si>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冷冻、电灼</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</si>
  <si>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</si>
  <si>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</si>
  <si>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</si>
  <si>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</si>
  <si>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</si>
  <si>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</si>
  <si>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</si>
  <si>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</si>
  <si>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</si>
  <si>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</si>
  <si>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</si>
  <si>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</si>
  <si>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</si>
  <si>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</si>
  <si>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</si>
  <si>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</si>
  <si>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特殊药物、牙周塞治</t>
  </si>
  <si>
    <t>根向、冠向复位切口或远中楔形切除另加收</t>
  </si>
  <si>
    <t>牙龈再生术</t>
  </si>
  <si>
    <t>生物膜</t>
  </si>
  <si>
    <t>每组</t>
  </si>
  <si>
    <t>牙龈切除术</t>
  </si>
  <si>
    <t>包括牙龈切除及牙龈成形</t>
  </si>
  <si>
    <t>牙周塞治</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</si>
  <si>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</si>
  <si>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</si>
  <si>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</si>
  <si>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</si>
  <si>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</si>
  <si>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</si>
  <si>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</si>
  <si>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</si>
  <si>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</si>
  <si>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</si>
  <si>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</si>
  <si>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</si>
  <si>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</si>
  <si>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</si>
  <si>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</si>
  <si>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</si>
  <si>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</si>
  <si>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</si>
  <si>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</si>
  <si>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</si>
  <si>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</si>
  <si>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</si>
  <si>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</si>
  <si>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</si>
  <si>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</si>
  <si>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</si>
  <si>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不含术区牙周塞治</t>
  </si>
  <si>
    <t>特殊刀片</t>
  </si>
  <si>
    <t>Z</t>
  </si>
  <si>
    <t>下齿槽神经移位术</t>
  </si>
  <si>
    <t>颜面器官缺损种植体植入术</t>
  </si>
  <si>
    <t>包括外耳或鼻或眼缺损或颌面缺损的种植体植入</t>
  </si>
  <si>
    <t>特殊种植体</t>
  </si>
  <si>
    <t>口腔肿瘤手术</t>
  </si>
  <si>
    <t>特殊吻合线</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</si>
  <si>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</si>
  <si>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</si>
  <si>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</si>
  <si>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</si>
  <si>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</si>
  <si>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</si>
  <si>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</si>
  <si>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</si>
  <si>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</si>
  <si>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</si>
  <si>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</si>
  <si>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</si>
  <si>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</si>
  <si>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</si>
  <si>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</si>
  <si>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</si>
  <si>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</si>
  <si>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</si>
  <si>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</si>
  <si>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</si>
  <si>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</si>
  <si>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</si>
  <si>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包括上、下颌骨骨髓炎、良性肿瘤、瘤样病变及各类囊肿的切除术(含刮治术)，适用于颧骨良性病变；不含松质骨或骨替代物的植入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</si>
  <si>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</si>
  <si>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</si>
  <si>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</si>
  <si>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</si>
  <si>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</si>
  <si>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</si>
  <si>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</si>
  <si>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</si>
  <si>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</si>
  <si>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</si>
  <si>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</si>
  <si>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</si>
  <si>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t>
  </si>
  <si>
    <t>腭部肿物局部扩大切除术</t>
  </si>
  <si>
    <t>不含邻位瓣修复</t>
  </si>
  <si>
    <t>髁状突肿物切除术</t>
  </si>
  <si>
    <t>含肿物切除及髁状突修整；不含人造关节植入</t>
  </si>
  <si>
    <t>颞部肿物切除术</t>
  </si>
  <si>
    <t>包括肿物切除及邻位瓣修复；不含颞部大面积缺损游离皮瓣及带蒂皮瓣修复</t>
  </si>
  <si>
    <t>颌骨骨纤维异常增殖症切除成形术</t>
  </si>
  <si>
    <t>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</si>
  <si>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</si>
  <si>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</si>
  <si>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</si>
  <si>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</si>
  <si>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t>
  </si>
  <si>
    <t>腮腺恶性肿物扩大切除术</t>
  </si>
  <si>
    <t>腮裂囊肿切除术</t>
  </si>
  <si>
    <t>包括鳃裂瘘切除术</t>
  </si>
  <si>
    <t>涎腺导管结石取石术</t>
  </si>
  <si>
    <t>颌面颈部深部肿物探查术</t>
  </si>
  <si>
    <t>含活检术；不含肿物切除术</t>
  </si>
  <si>
    <t>舌下腺切除术</t>
  </si>
  <si>
    <t>舌下腺囊肿袋形术</t>
  </si>
  <si>
    <t>颌下腺切除术</t>
  </si>
  <si>
    <t>口腔成形手术</t>
  </si>
  <si>
    <t>含多功能腭裂开口器</t>
  </si>
  <si>
    <t>特殊缝线、来复锯</t>
  </si>
  <si>
    <t>系带成形术</t>
  </si>
  <si>
    <t>包括唇或颊或舌系带成形术</t>
  </si>
  <si>
    <t>舌系带松解术</t>
  </si>
  <si>
    <t>巨舌畸形矫正术</t>
  </si>
  <si>
    <t>舌再造术</t>
  </si>
  <si>
    <t>唇畸形矫正术</t>
  </si>
  <si>
    <t>包括厚唇、重唇、薄唇、唇瘢痕、唇弓不齐等；不含唇外翻矫正术</t>
  </si>
  <si>
    <t>特殊植入材料</t>
  </si>
  <si>
    <t>唇缺损修复术</t>
  </si>
  <si>
    <t>包括部分或全唇缺损；不含岛状组织瓣切取移转术</t>
  </si>
  <si>
    <t>岛状组织瓣切取移转术</t>
  </si>
  <si>
    <t>单侧不完全唇裂修复术</t>
  </si>
  <si>
    <t>包括唇裂修复、初期鼻畸形矫治、唇功能性修复、唇正中裂修复</t>
  </si>
  <si>
    <t>单侧完全唇裂修复术</t>
  </si>
  <si>
    <t>包括唇裂修复、初期鼻畸形矫治、唇功能性修复、唇正中裂修复；不含犁骨瓣修复术</t>
  </si>
  <si>
    <t>犁骨瓣修复术</t>
  </si>
  <si>
    <t>含犁骨瓣形成及硬腭前部裂隙关闭</t>
  </si>
  <si>
    <t>Ⅰ°腭裂兰氏修复术</t>
  </si>
  <si>
    <t>包括悬雍垂裂、软腭裂、隐裂修复术</t>
  </si>
  <si>
    <t>II°腭裂兰氏修复术</t>
  </si>
  <si>
    <t>包括硬、软腭裂修复术</t>
  </si>
  <si>
    <t>III°腭裂兰氏修复术</t>
  </si>
  <si>
    <t>包括单侧完全性腭裂修复术、硬腭鼻腔面犁骨瓣修复术</t>
  </si>
  <si>
    <t>反向双“Z“腭裂修复术</t>
  </si>
  <si>
    <t>包括腭裂兰氏修复、软腭延长术</t>
  </si>
  <si>
    <t>单瓣、二瓣后退腭裂修复术</t>
  </si>
  <si>
    <t>包括腭裂兰氏修复、硬腭前部瘘修复术、软腭延长术</t>
  </si>
  <si>
    <t>腭咽环扎腭裂修复术</t>
  </si>
  <si>
    <t>包括腭裂兰氏修复、腭咽腔缩窄术；不含组织瓣切取移转术</t>
  </si>
  <si>
    <t>组织瓣转移腭裂修复术</t>
  </si>
  <si>
    <t>包括腭粘膜瓣后推，颊肌粘膜瓣转移术</t>
  </si>
  <si>
    <t>牙槽突裂植骨成形术</t>
  </si>
  <si>
    <t>包括牙槽突成形术，口、鼻腔前庭瘘修补术；不含取骨术</t>
  </si>
  <si>
    <t>齿龈成形术</t>
  </si>
  <si>
    <t>包括游离粘膜移植、游离植皮术；不含游离取皮术或取游离粘膜术</t>
  </si>
  <si>
    <t>各种人工材料膜</t>
  </si>
  <si>
    <t>面横裂修复术</t>
  </si>
  <si>
    <t>含局部组织瓣制备及面部裂隙关闭</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</si>
  <si>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</si>
  <si>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</si>
  <si>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</si>
  <si>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</si>
  <si>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</si>
  <si>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</si>
  <si>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</si>
  <si>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颜面部软组织不对称局部组织瓣畸形矫正术</t>
  </si>
  <si>
    <t>含局部组织瓣制备及转移</t>
  </si>
  <si>
    <t>颜面部软组织不对称带血管游离组织瓣畸形矫正术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</si>
  <si>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</si>
  <si>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</si>
  <si>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</si>
  <si>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</si>
  <si>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</si>
  <si>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</si>
  <si>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</si>
  <si>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</si>
  <si>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</si>
  <si>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</si>
  <si>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</si>
  <si>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</si>
  <si>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</si>
  <si>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</si>
  <si>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</si>
  <si>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颌面颈部深部肿物切除术</t>
  </si>
  <si>
    <t>吻合器</t>
  </si>
  <si>
    <t>口腔正颌手术</t>
  </si>
  <si>
    <t>含来复锯、微型骨动力系统、光导纤维</t>
  </si>
  <si>
    <t>上颌雷弗特（LEFORT)I型截骨术</t>
  </si>
  <si>
    <t>包括上颌LeFortI型分块截骨术、骨内坚固内固定术、植骨术；不含骨切取</t>
  </si>
  <si>
    <t>上颌LeFort分块截骨术加收</t>
  </si>
  <si>
    <t>上颌雷弗特（LEFORT)II型截骨术</t>
  </si>
  <si>
    <t>包括骨截开、骨内坚固内固定术、植骨术；不含骨切取</t>
  </si>
  <si>
    <t>上颌雷弗特（LEFORT)III型截骨术</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</si>
  <si>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</si>
  <si>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</si>
  <si>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</si>
  <si>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</si>
  <si>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</si>
  <si>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包括下颌体部截骨术、下颌体部修整术、去皮质术骨内坚固内固定术、植骨术；不含骨切取</t>
  </si>
  <si>
    <t>下颌根尖下截骨术</t>
  </si>
  <si>
    <t>包括下颌根尖下截骨术、下颌后部根尖下截骨术、骨内坚固内固定术、植骨术；不含骨切取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</si>
  <si>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</si>
  <si>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</si>
  <si>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</si>
  <si>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</si>
  <si>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</si>
  <si>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</si>
  <si>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</si>
  <si>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</si>
  <si>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</si>
  <si>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</si>
  <si>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</si>
  <si>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骨延长器置入后的加力酌情加收</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</si>
  <si>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</si>
  <si>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</si>
  <si>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</si>
  <si>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</si>
  <si>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</si>
  <si>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</si>
  <si>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包括髁状突高位切除术或髁状突关节面的磨光术</t>
  </si>
  <si>
    <t>特殊缝线</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</si>
  <si>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</si>
  <si>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</si>
  <si>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</si>
  <si>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</si>
  <si>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</si>
  <si>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</si>
  <si>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</si>
  <si>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指伤及两个以上解剖区的多层次复合性及气管损伤的处理</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</si>
  <si>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</si>
  <si>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</si>
  <si>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指伤及一到两个解剖区的皮肤、粘膜和肌肉等非器官性损伤的处理</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</si>
  <si>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</si>
  <si>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</si>
  <si>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指局限于一个解剖区的表浅损伤的处理</t>
  </si>
  <si>
    <t>颌骨骨折单颌牙弓夹板固定术</t>
  </si>
  <si>
    <t>含复位</t>
  </si>
  <si>
    <t>牙弓夹板</t>
  </si>
  <si>
    <t>颌骨骨折颌间固定术</t>
  </si>
  <si>
    <t>颌骨骨折外固定术</t>
  </si>
  <si>
    <t>包括：1.复位，颌骨骨折悬吊固定术；2.颧骨、颧弓骨折</t>
  </si>
  <si>
    <t>外固定器</t>
  </si>
  <si>
    <t>髁状突陈旧性骨折整复术</t>
  </si>
  <si>
    <t>含颌间固定、髁状突摘除或复位、内固定、升支截骨和关节成形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</si>
  <si>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</si>
  <si>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</si>
  <si>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</si>
  <si>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</si>
  <si>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</si>
  <si>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</si>
  <si>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</si>
  <si>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</si>
  <si>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</si>
  <si>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</si>
  <si>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</si>
  <si>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</si>
  <si>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</si>
  <si>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</si>
  <si>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</si>
  <si>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</si>
  <si>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</si>
  <si>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</si>
  <si>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</si>
  <si>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</si>
  <si>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</si>
  <si>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</si>
  <si>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</si>
  <si>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</si>
  <si>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</si>
  <si>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</si>
  <si>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</si>
  <si>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</si>
  <si>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</si>
  <si>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</si>
  <si>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</si>
  <si>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</si>
  <si>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</si>
  <si>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</si>
  <si>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</si>
  <si>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钛合金板</t>
  </si>
  <si>
    <t>上颌骨缺损植骨修复术</t>
  </si>
  <si>
    <t>包括颌间固定和邻位皮瓣修复，自体骨、异体骨、异种骨移植</t>
  </si>
  <si>
    <t>上颌骨陈旧性骨折整复术</t>
  </si>
  <si>
    <t>含再骨折复位（Lefort分型截骨或分块截骨复位）；包括手术复位、颌间固定骨间固定和邻位瓣修复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</si>
  <si>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</si>
  <si>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</si>
  <si>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</si>
  <si>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</si>
  <si>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总说明：1.口腔种植使用的种植修复材料（包括种植体、修复基台及配件、愈合基台、非基台类种植修复配件、骨替代品、屏障膜、口腔种植导板）、义齿材料作为项目的除外内容，按照实际采购价格零差率销售。收取医学3D模型打印（口腔）、医学3D导板打印（口腔）费用的，不得将“口腔种植导板”作为除外内容收费。2.“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3.即刻种植指拔牙或牙齿缺失当日完成种植体植入的情况；即刻修复指种植体植入后1周以内完成牙冠置入的情形。4.口腔内简单植骨指通过骨替代材料引导骨再生或填充牙槽嵴骨量；口腔内复杂植骨包括上颌窦外提升植骨、牙槽嵴块状自体骨移植；口腔内一般植骨指简单植骨与复杂植骨以外各类形式的植骨技术。5.医疗机构应对本院施治的口腔内牙齿缺失植入体、置入体进行保质保修，保修范围内出现损坏，医疗机构应免费进行修理、再制作，不得向患者收取费用。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7.开展植入、修复、软组织移植、植骨以及取出、修理等口腔种植类医疗服务时，除收取诊查、换药、麻醉、检验、影像学检查、手术辅助操作项目费用外，限收取本类别项目费用。</t>
  </si>
  <si>
    <t>种植体植入费（单颗）</t>
  </si>
  <si>
    <t>指实现口腔单颗种植体植入。所定价格涵盖方案设计、术前准备，备洞，种植体植入，二期手术，术后处理，手术复查等的人力资源和基本物资消耗。</t>
  </si>
  <si>
    <t>牙位</t>
  </si>
  <si>
    <t>1.种植体即刻种植加收10%；2.颅颌面种植体植入加收30%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</si>
  <si>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</si>
  <si>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</si>
  <si>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1.上下颌分别进行桥式修复的，分别计价收费；
2.种植体即刻种植加收10%；
3.颅颌面种植体植入加收30%；
4.种植体倾斜植入加收10%；
5.种植覆盖义齿按75%收费。</t>
  </si>
  <si>
    <t>种植牙冠修复置入费（单颗）</t>
  </si>
  <si>
    <t>指实现种植体上部固定义齿的修复置入。所定价格涵盖方案设计、印模制取、颌位确定、位置转移、模型制作、试排牙、戴入、调改、宣教等的人力资源和基本物资消耗。</t>
  </si>
  <si>
    <t>1.即刻修复置入加收10%；
2.临时冠修复置入按30%收费。</t>
  </si>
  <si>
    <t>种植牙冠修复置入费（连续冠桥修复）</t>
  </si>
  <si>
    <t>指实现对范围不超过一个象限连续牙齿缺失的种植体上部固定义齿的修复置入。所定价格涵盖方案设计、印模制取、颌位确定、位置转移、模型制作、试排牙、戴入、调改、宣教等的人力资源和基本物资消耗。</t>
  </si>
  <si>
    <t>1.即刻修复置入加收10%；2.临时冠修复置入按30%收费；3.修复置入超过4个牙位的，超出部分每牙位按30%收费。</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</si>
  <si>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</si>
  <si>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</si>
  <si>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1.上下颌分别修复置入的，分别计价收费；
2.即刻修复置入加收10%。</t>
  </si>
  <si>
    <t>种植可摘修复置入费</t>
  </si>
  <si>
    <t>指实现种植体上部可摘修复体的置入。所定价格涵盖方案设计、印模制取、颌位确定、位置转移、试排牙、模型制作、戴入、调改、宣教等的人力资源和基本物资消耗。</t>
  </si>
  <si>
    <t>件</t>
  </si>
  <si>
    <t>即刻修复置入加收10%。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</si>
  <si>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</si>
  <si>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</si>
  <si>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</si>
  <si>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</si>
  <si>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</si>
  <si>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</si>
  <si>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1.上颌窦囊肿摘除加收10%；2.口腔以外其他部位取骨加收50%。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</si>
  <si>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</si>
  <si>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</si>
  <si>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种植体取出费</t>
  </si>
  <si>
    <t>指拆除患者口腔内已植入且无法继续使用的种植体。所定价格涵盖种植体拆除等的人力资源和基本物资消耗。</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</si>
  <si>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</si>
  <si>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</si>
  <si>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</si>
  <si>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</si>
  <si>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</si>
  <si>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</si>
  <si>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</si>
  <si>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</si>
  <si>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</si>
  <si>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</si>
  <si>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鳃源性囊肿（瘘）切除术</t>
  </si>
  <si>
    <t>包括颈部瘘管、胸壁瘘管</t>
  </si>
  <si>
    <t>咽部手术</t>
  </si>
  <si>
    <t>颈侧径路咽食管肿瘤切除术</t>
  </si>
  <si>
    <t>侧颅底切除术</t>
  </si>
  <si>
    <t>7.呼吸系统手术</t>
  </si>
  <si>
    <t>喉及气管手术</t>
  </si>
  <si>
    <t>s330701002</t>
  </si>
  <si>
    <t>气管套管拔管术</t>
  </si>
  <si>
    <t>肺和支气管手术</t>
  </si>
  <si>
    <t>双侧加收50%</t>
  </si>
  <si>
    <t>肺移植术</t>
  </si>
  <si>
    <t>指异体同种肺脏（单侧）移植，实现患者原位肺脏切除和供体肺脏植入。所定价格涵盖患者原位肺脏切除、供体肺脏术前或术中整复、供体肺脏植入，以及切开、吻合、关闭、缝合等手术步骤的人力资源和基本物质资源消耗。包括异种器官。</t>
  </si>
  <si>
    <t>自体肺移植术</t>
  </si>
  <si>
    <t>供肺切取术</t>
  </si>
  <si>
    <t>指活体供者肺脏（器官段）切取用于移植。所定价格涵盖活体供者肺脏切取，以及切开、吻合、关闭、缝合等手术步骤的人力资源和基本物质资源消耗。</t>
  </si>
  <si>
    <t>1105</t>
  </si>
  <si>
    <t>928</t>
  </si>
  <si>
    <t>仅限于合法进行的活体器官捐献</t>
  </si>
  <si>
    <t>胸壁、胸膜、纵隔、横隔手术</t>
  </si>
  <si>
    <t>开胸冷冻治疗</t>
  </si>
  <si>
    <t>含各种不能切除之胸部肿瘤</t>
  </si>
  <si>
    <t>胸腔闭式引流术</t>
  </si>
  <si>
    <t>包括肋间引流或经肋床引流或开放引流及胸腔、腹腔穿刺置管术</t>
  </si>
  <si>
    <t>胸膜活检术</t>
  </si>
  <si>
    <t>经胸腔镜胸膜活检术</t>
  </si>
  <si>
    <t>8.心脏及血管系统手术</t>
  </si>
  <si>
    <t>打孔器、血管刀</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</si>
  <si>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</si>
  <si>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</si>
  <si>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</si>
  <si>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</si>
  <si>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</si>
  <si>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</si>
  <si>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</si>
  <si>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二尖瓣置换术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</si>
  <si>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</si>
  <si>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</si>
  <si>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</si>
  <si>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</si>
  <si>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</si>
  <si>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</si>
  <si>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</si>
  <si>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</si>
  <si>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</si>
  <si>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人工血管</t>
  </si>
  <si>
    <t>主动脉瓣直视成形术</t>
  </si>
  <si>
    <t>牛心包片</t>
  </si>
  <si>
    <t>主动脉瓣置换术</t>
  </si>
  <si>
    <t>人工瓣膜、异体动脉瓣</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</si>
  <si>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</si>
  <si>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</si>
  <si>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</si>
  <si>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</si>
  <si>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</si>
  <si>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</si>
  <si>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</si>
  <si>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</si>
  <si>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包括多瓣置换</t>
  </si>
  <si>
    <t>瓣周漏修补术</t>
  </si>
  <si>
    <t>房间隔造口术(Blabock-Hanlon手术)</t>
  </si>
  <si>
    <t>包括切除术</t>
  </si>
  <si>
    <t>房间隔缺损修补术</t>
  </si>
  <si>
    <t>包括单心房间隔再造术，Ⅰ、Ⅱ孔房缺</t>
  </si>
  <si>
    <t>室间隔缺损修补术</t>
  </si>
  <si>
    <t>通过缝合或补片修补方法治疗室间隔缺损。所定价格涵盖修补室间隔缺损，以及切开、止血、放置引流、固定胸骨、关闭切口等手术步骤的人力资源和基本物质资源消耗。</t>
  </si>
  <si>
    <t>多发室间隔缺损修补术加收10%。</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</si>
  <si>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</si>
  <si>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</si>
  <si>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</si>
  <si>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</si>
  <si>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</si>
  <si>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</si>
  <si>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</si>
  <si>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</si>
  <si>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</si>
  <si>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</si>
  <si>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</si>
  <si>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</si>
  <si>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</si>
  <si>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</si>
  <si>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</si>
  <si>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</si>
  <si>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</si>
  <si>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</si>
  <si>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各种人工、同种异体血管、血管瓣膜和修补材料、特殊缝线等</t>
  </si>
  <si>
    <t>冠状动静脉瘘修补术</t>
  </si>
  <si>
    <t>包括冠状动脉到各个心脏部位瘘的闭合手术</t>
  </si>
  <si>
    <t>冠状动脉起源异常矫治术</t>
  </si>
  <si>
    <t>冠状动脉搭桥术</t>
  </si>
  <si>
    <t>含搭桥血管材料的获取术；包括大隐静脉、左侧挠动脉、左右乳内动脉、胃网膜右动脉、腹壁下动脉等</t>
  </si>
  <si>
    <t>银夹</t>
  </si>
  <si>
    <t>含一支血管，以后每多一支加收。</t>
  </si>
  <si>
    <t>冠脉搭桥+换瓣术</t>
  </si>
  <si>
    <t>包括瓣成形术</t>
  </si>
  <si>
    <t>冠脉搭桥+人工血管置换术</t>
  </si>
  <si>
    <t>非体外循环冠状动脉搭桥术</t>
  </si>
  <si>
    <t>一次性特殊牵开器、银夹</t>
  </si>
  <si>
    <t>小切口冠状动脉搭桥术</t>
  </si>
  <si>
    <t>包括各部位的小切口，(左前外、右前外、剑尺)</t>
  </si>
  <si>
    <t>冠状动脉搭桥术附加</t>
  </si>
  <si>
    <t>在330802003-330802007项基础上每多一支血管</t>
  </si>
  <si>
    <t>冠状动脉内膜切除术</t>
  </si>
  <si>
    <t>肺动静脉瘘结扎术</t>
  </si>
  <si>
    <t>冠状静脉窦无顶综合征矫治术</t>
  </si>
  <si>
    <t>上腔静脉－肺动脉吻合术(双向Glenn)</t>
  </si>
  <si>
    <t>每侧</t>
  </si>
  <si>
    <t>肺动脉环缩术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</si>
  <si>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</si>
  <si>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</si>
  <si>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</si>
  <si>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</si>
  <si>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</si>
  <si>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</si>
  <si>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</si>
  <si>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</si>
  <si>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</si>
  <si>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包括内隧道或内通道或左室流出道成形及右室流出道成形术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</si>
  <si>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</si>
  <si>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</si>
  <si>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</si>
  <si>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</si>
  <si>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</si>
  <si>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</si>
  <si>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</si>
  <si>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</si>
  <si>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</si>
  <si>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</si>
  <si>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</si>
  <si>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</si>
  <si>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</si>
  <si>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</si>
  <si>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</si>
  <si>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</si>
  <si>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</si>
  <si>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</si>
  <si>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</si>
  <si>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</si>
  <si>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</si>
  <si>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</si>
  <si>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</si>
  <si>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</si>
  <si>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</si>
  <si>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</si>
  <si>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</si>
  <si>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</si>
  <si>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</si>
  <si>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</si>
  <si>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</si>
  <si>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</si>
  <si>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</si>
  <si>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</si>
  <si>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</si>
  <si>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动脉调转术(动脉switch术)</t>
  </si>
  <si>
    <t>包括完全型大动脉转位、右室双出口</t>
  </si>
  <si>
    <t>心房调转术</t>
  </si>
  <si>
    <t>包括各种改良的术式</t>
  </si>
  <si>
    <t>双调转手术(Doubleswitch手术)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</si>
  <si>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</si>
  <si>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</si>
  <si>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</si>
  <si>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</si>
  <si>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</si>
  <si>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</si>
  <si>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</si>
  <si>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</si>
  <si>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</si>
  <si>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</si>
  <si>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</si>
  <si>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</si>
  <si>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</si>
  <si>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</si>
  <si>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</si>
  <si>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</si>
  <si>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肺动脉内膜剥脱术</t>
  </si>
  <si>
    <t>开胸，切开心包，切开肺动脉，行内膜剥脱，必要时使用取栓导管取栓，关闭切口，止血，留置引流管，关胸。</t>
  </si>
  <si>
    <t>补片、取栓导管</t>
  </si>
  <si>
    <t>肺动脉切开取栓术</t>
  </si>
  <si>
    <t>开胸，切开心包，切开肺动脉，摘除血栓，必要时使用取栓导管取栓，关闭切口，止血，留置引流管，关胸。</t>
  </si>
  <si>
    <t>原“330802013肺动脉栓塞摘除术”取消</t>
  </si>
  <si>
    <t>升主动脉成形术</t>
  </si>
  <si>
    <t>开胸，以人工血管包裹，升主动脉部分切除，主动脉壁部分缝合等方法成形升主动脉，关胸。</t>
  </si>
  <si>
    <t>人工血管、修补材料</t>
  </si>
  <si>
    <t>主动脉根部包裹右心房分流术</t>
  </si>
  <si>
    <t>多用于主动脉根部其它术式术中出血以自身组织或人工材料包裹主动脉根部，直接或通过人工血管与右心房分流，关胸。</t>
  </si>
  <si>
    <t>升主动脉－腹主动脉旁路术</t>
  </si>
  <si>
    <t>通过自体血管或人工血管建立升主动脉至腹主动脉旁路。所定价格涵盖游离并吻合腹主动脉、升主动脉，以及切开、止血、缝合、放置引流等手术步骤的人力资源和基本物质资源消耗。包括升主动脉-胸主动脉旁路术。</t>
  </si>
  <si>
    <t>主动脉窦成形术</t>
  </si>
  <si>
    <t>通过成形主动脉窦手术恢复瓣膜功能。所定价格涵盖成形主动脉窦，以及开胸、止血、放置引流、关胸、缝合等手术步骤的人力资源和基本物质资源消耗。</t>
  </si>
  <si>
    <t>椎动脉-颈总动脉端侧吻合术</t>
  </si>
  <si>
    <t>通过椎动脉和颈总动脉端侧吻合恢复椎动脉血供。所定价格涵盖椎动脉与颈总动脉端侧吻合以及切开、止血、缝合等手术步骤的人力资源和基本物质资源消耗。</t>
  </si>
  <si>
    <t>心脏和心包的其他手术</t>
  </si>
  <si>
    <t>经胸腔镜心包活检术</t>
  </si>
  <si>
    <t>心包剥脱术</t>
  </si>
  <si>
    <t>包括各种原因所致心包炎的剥脱与松解</t>
  </si>
  <si>
    <t>经胸腔镜心包部分切除术</t>
  </si>
  <si>
    <t>心包肿瘤切除术</t>
  </si>
  <si>
    <t>经胸腔镜心包肿瘤切除术</t>
  </si>
  <si>
    <t>心包开窗引流术</t>
  </si>
  <si>
    <t>经胸腔镜心包开窗引流术</t>
  </si>
  <si>
    <t>心外开胸探查术</t>
  </si>
  <si>
    <t>包括再次开胸止血、解除心包压塞、清创引流、肿瘤取活检等</t>
  </si>
  <si>
    <t>心脏外伤修补术</t>
  </si>
  <si>
    <t>包括清创、引流</t>
  </si>
  <si>
    <t>心内异物取出术</t>
  </si>
  <si>
    <t>包括心脏各部位及肺动脉内的异物</t>
  </si>
  <si>
    <t>心脏良性肿瘤摘除术</t>
  </si>
  <si>
    <t>包括心脏各部位的良性肿瘤及囊肿</t>
  </si>
  <si>
    <t>心脏多发良性肿瘤摘除术</t>
  </si>
  <si>
    <t>心脏恶性肿瘤摘除术</t>
  </si>
  <si>
    <t>室壁瘤切除术</t>
  </si>
  <si>
    <t>包括室壁瘤切除缝合术、左心室成形术</t>
  </si>
  <si>
    <t>贴片材料</t>
  </si>
  <si>
    <t>心腔内血栓清除术</t>
  </si>
  <si>
    <t>包括左心房、右心房、左心室、右心室血栓清除术</t>
  </si>
  <si>
    <t>左房折叠术</t>
  </si>
  <si>
    <t>左室减容术(Batista手术)</t>
  </si>
  <si>
    <t>包括二尖瓣的成型术</t>
  </si>
  <si>
    <t>心脏异常传导束切断术</t>
  </si>
  <si>
    <t>包括电切、冷冻等各种方式；不含心表电生理标测</t>
  </si>
  <si>
    <t>迷宫手术(房颤矫治术)</t>
  </si>
  <si>
    <t>包括各种改良方式(冷冻、电凝等)、心内直视射频消融术；不含心表电生理标测</t>
  </si>
  <si>
    <t>心脏表面临时起搏器安置术</t>
  </si>
  <si>
    <t>起搏导线</t>
  </si>
  <si>
    <t>心脏表面临时起搏器安置后应用</t>
  </si>
  <si>
    <t>激光心肌打孔术</t>
  </si>
  <si>
    <t>一次性打孔材料</t>
  </si>
  <si>
    <t>每孔次</t>
  </si>
  <si>
    <t>骨骼肌心脏包裹成形术</t>
  </si>
  <si>
    <t>心脏移植术</t>
  </si>
  <si>
    <t>通过异体同种心脏移植，实现患者原位心脏切除和供体心脏植入。所定价格涵盖患者原位心脏切除、供体心脏术前或术中整复、供体心脏植入，以及切开、吻合、关闭、缝合等手术步骤的人力资源和基本物质资源消耗。包括异种器官移植术、异种器官异位移植术。</t>
  </si>
  <si>
    <t>左右心室辅助泵安装术</t>
  </si>
  <si>
    <t>含临时性插管</t>
  </si>
  <si>
    <t>人工辅助泵</t>
  </si>
  <si>
    <t>主动脉内球囊反搏置管术</t>
  </si>
  <si>
    <t>指切开法；含主动脉内球囊及导管撤离术</t>
  </si>
  <si>
    <t>球囊反搏导管、人造血管</t>
  </si>
  <si>
    <t>含长时间转流插管</t>
  </si>
  <si>
    <t>体外人工膜肺(ECOM)</t>
  </si>
  <si>
    <t>一次性材料</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</si>
  <si>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</si>
  <si>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</si>
  <si>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</si>
  <si>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</si>
  <si>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</si>
  <si>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</si>
  <si>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</si>
  <si>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</si>
  <si>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</si>
  <si>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</si>
  <si>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</si>
  <si>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心肌桥切开松解术</t>
  </si>
  <si>
    <t>开胸，寻找冠状动脉心肌桥存在部位，分离或切断冠状动脉表面的脂肪组织及心室肌肉，关胸。</t>
  </si>
  <si>
    <t>其他血管手术</t>
  </si>
  <si>
    <t>各种人工血管、转流管、人工补片等</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</si>
  <si>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</si>
  <si>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</si>
  <si>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</si>
  <si>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</si>
  <si>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</si>
  <si>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</si>
  <si>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</si>
  <si>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</si>
  <si>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</si>
  <si>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</si>
  <si>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</si>
  <si>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</si>
  <si>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包括腋动脉、锁骨下动脉—颈动脉血管移植术</t>
  </si>
  <si>
    <t>升主动脉-颈总（内）动脉及锁骨下动脉旁路术</t>
  </si>
  <si>
    <t>通过人工血管或取自体血管建立升主动脉与颈总（内）动脉、锁骨下动脉旁路。所定价格涵盖游离并吻合升主动脉与颈总（内）动脉、锁骨下动脉，以及切开、止血、放置引流、关闭切口等步骤的人力资源和基本物质资源消耗。包括升主动脉—双腋动脉—颈动脉旁路术。</t>
  </si>
  <si>
    <t>4480</t>
  </si>
  <si>
    <t>2176</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</si>
  <si>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</si>
  <si>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</si>
  <si>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</si>
  <si>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</si>
  <si>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</si>
  <si>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</si>
  <si>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</si>
  <si>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</si>
  <si>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</si>
  <si>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</si>
  <si>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</si>
  <si>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</si>
  <si>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</si>
  <si>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</si>
  <si>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</si>
  <si>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</si>
  <si>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330804016项附加，继续向远端架桥，增加一根血管</t>
  </si>
  <si>
    <t>根</t>
  </si>
  <si>
    <t>腹主动脉--股动脉人工血管转流术</t>
  </si>
  <si>
    <t>包括经腹或经腹膜外</t>
  </si>
  <si>
    <t>330804017项附加，继续向远端架桥，增加一根血管</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</si>
  <si>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</si>
  <si>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</si>
  <si>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</si>
  <si>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</si>
  <si>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</si>
  <si>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</si>
  <si>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</si>
  <si>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</si>
  <si>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</si>
  <si>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</si>
  <si>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</si>
  <si>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</si>
  <si>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</si>
  <si>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</si>
  <si>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</si>
  <si>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</si>
  <si>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</si>
  <si>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</si>
  <si>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</si>
  <si>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</si>
  <si>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</si>
  <si>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</si>
  <si>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</si>
  <si>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</si>
  <si>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</si>
  <si>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</si>
  <si>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</si>
  <si>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</si>
  <si>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</si>
  <si>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</si>
  <si>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</si>
  <si>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</si>
  <si>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</si>
  <si>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</si>
  <si>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</si>
  <si>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</si>
  <si>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</si>
  <si>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</si>
  <si>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</si>
  <si>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</si>
  <si>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肢体动脉瘤切除＋血管移植术</t>
  </si>
  <si>
    <t>包括假性动脉瘤、自体血管取用</t>
  </si>
  <si>
    <t>肢体动脉血管旁路移植术</t>
  </si>
  <si>
    <t>包括四肢各支动脉</t>
  </si>
  <si>
    <t>腋—双股动脉人工血管转流术</t>
  </si>
  <si>
    <t>腋—股动脉人工血管转流术</t>
  </si>
  <si>
    <t>肢体动静脉修复术</t>
  </si>
  <si>
    <t>包括外伤、血管破裂、断裂吻合、及补片成形</t>
  </si>
  <si>
    <t>上肢血管探查术</t>
  </si>
  <si>
    <t>包括肱动脉、桡动脉、尺动脉血管探查术、下肢血管探查术</t>
  </si>
  <si>
    <t>原330804069项目和价格取消。</t>
  </si>
  <si>
    <t>先天性动静脉瘘栓塞＋切除术</t>
  </si>
  <si>
    <t>含部分切除、缝扎</t>
  </si>
  <si>
    <t>栓塞剂、导管</t>
  </si>
  <si>
    <t>肢体静脉动脉化</t>
  </si>
  <si>
    <t>动静脉人工内瘘成形术</t>
  </si>
  <si>
    <t>包括原部位的动、静脉吻合，动静脉内外瘘栓塞再通术</t>
  </si>
  <si>
    <t>动静脉人工内瘘人工血管转流术</t>
  </si>
  <si>
    <t>人工动静脉瘘切除重造术</t>
  </si>
  <si>
    <t>外伤性动静脉瘘修补术＋血管移植术</t>
  </si>
  <si>
    <t>包括四头结扎、补片、结扎其中一根血管，或加血管移植</t>
  </si>
  <si>
    <t>股静脉带戒术</t>
  </si>
  <si>
    <t>包括瓣膜修补术</t>
  </si>
  <si>
    <t>血管危象探查修复术</t>
  </si>
  <si>
    <t>指血管修复术后发生痉挛、栓塞后的探查修复术</t>
  </si>
  <si>
    <t>下肢深静脉带瓣膜段置换术</t>
  </si>
  <si>
    <t>大隐静脉耻骨上转流术</t>
  </si>
  <si>
    <t>包括人工动—静脉瘘</t>
  </si>
  <si>
    <t>大隐静脉高位结扎＋剥脱术</t>
  </si>
  <si>
    <t>包括下肢大小静脉</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</si>
  <si>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</si>
  <si>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</si>
  <si>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</si>
  <si>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</si>
  <si>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</si>
  <si>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直视下手术</t>
  </si>
  <si>
    <t>海绵状血管瘤激光治疗术</t>
  </si>
  <si>
    <t>皮肤切开直视下进行激光治疗，含栓塞</t>
  </si>
  <si>
    <t>经血管镜股静脉瓣修复术</t>
  </si>
  <si>
    <t>心脏再同步化治疗术（CRT）</t>
  </si>
  <si>
    <t>电极、导管、起搏器及传输系统</t>
  </si>
  <si>
    <t>心脏再同步化治疗既埋藏式除颤器植入术（CRT-D）</t>
  </si>
  <si>
    <t>电极、导管、除颤器及传输系统</t>
  </si>
  <si>
    <t>大隐静脉闭合术</t>
  </si>
  <si>
    <t>包括小隐静脉</t>
  </si>
  <si>
    <t>夹层动脉瘤腔内隔绝术</t>
  </si>
  <si>
    <t>人工血管、封闭胶</t>
  </si>
  <si>
    <t>经皮透光直视下动力铺助静脉切除术</t>
  </si>
  <si>
    <t xml:space="preserve">腘静脉带戒术
</t>
  </si>
  <si>
    <t>患者仰卧于手术台，消毒铺巾，腘静脉切口，显露游离出腘静脉，寻找病变瓣膜，用人工材料或自体血管修剪后环包于病变瓣膜，缩缝至适宜管径，彻底止血冲洗后放植引流，关闭切口。不含瓣膜修补术、自体血管取材术。</t>
  </si>
  <si>
    <t>s330804001</t>
  </si>
  <si>
    <t>颈动脉斑块内膜剥脱术</t>
  </si>
  <si>
    <t>s330804002</t>
  </si>
  <si>
    <t>锁骨下动脉阻塞搭桥术</t>
  </si>
  <si>
    <t>9.造血及淋巴系统手术</t>
  </si>
  <si>
    <t>淋巴结穿刺术</t>
  </si>
  <si>
    <t>体表淋巴结摘除术</t>
  </si>
  <si>
    <t>腋窝淋巴结清扫术</t>
  </si>
  <si>
    <t>腹股沟淋巴结清除术</t>
  </si>
  <si>
    <t>含区域淋巴结切除</t>
  </si>
  <si>
    <t>经腹腔镜盆腔淋巴结活检术</t>
  </si>
  <si>
    <t>包括淋巴结切除术</t>
  </si>
  <si>
    <t>髂腹股沟淋巴结清扫术</t>
  </si>
  <si>
    <t>胸导管结扎术</t>
  </si>
  <si>
    <t>包括乳糜胸外科治疗</t>
  </si>
  <si>
    <t>经胸腔镜胸导管结扎术</t>
  </si>
  <si>
    <t>颈静脉胸导管吻合术</t>
  </si>
  <si>
    <t>含人造血管搭桥</t>
  </si>
  <si>
    <t>人造血管</t>
  </si>
  <si>
    <t>腹股沟淋巴管-腰干淋巴管吻合术</t>
  </si>
  <si>
    <t>肢体淋巴管-静脉吻合术</t>
  </si>
  <si>
    <t>每支吻合血管</t>
  </si>
  <si>
    <t>淋巴结—大隐静脉吻合术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</si>
  <si>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</si>
  <si>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</si>
  <si>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</si>
  <si>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</si>
  <si>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</si>
  <si>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</si>
  <si>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</si>
  <si>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</si>
  <si>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指异体同种脾脏移植。所定价格涵盖供体脾脏术前或术中整复、供体脾脏植入，以及切开、吻合、关闭、缝合等手术步骤的人力资源和基本物质资源消耗。包括异种器官移植术。</t>
  </si>
  <si>
    <t>2956</t>
  </si>
  <si>
    <t>2020</t>
  </si>
  <si>
    <t>经胸腔镜内乳淋巴链清除朮</t>
  </si>
  <si>
    <t>前哨淋巴结探查术</t>
  </si>
  <si>
    <t>包括淋巴结标记术</t>
  </si>
  <si>
    <t>示踪剂</t>
  </si>
  <si>
    <t>术中使用γ探针探测的加收221元</t>
  </si>
  <si>
    <t>经腹腹主动脉旁淋巴结切除术</t>
  </si>
  <si>
    <t>消毒铺巾，开腹，腹腔探查，剪开后腹膜，暴露腹主动脉及下腔静脉，腹主动脉及下腔静脉周围淋巴结切除。含淋巴结活检术。</t>
  </si>
  <si>
    <t>10.消化系统手术</t>
  </si>
  <si>
    <t>食管手术</t>
  </si>
  <si>
    <t>颈侧切开食道异物取出术</t>
  </si>
  <si>
    <t>食管破裂修补术</t>
  </si>
  <si>
    <t>包括直接缝合修补或利用其他组织修补</t>
  </si>
  <si>
    <t>经胸腔镜食管破裂修补术</t>
  </si>
  <si>
    <t>食管瘘清创术</t>
  </si>
  <si>
    <t>含清创及瘘修补术或再吻合术</t>
  </si>
  <si>
    <t>食管良性肿物切除术</t>
  </si>
  <si>
    <t>含肿瘤局部切除；不含肿瘤食管切除胃食管吻合术</t>
  </si>
  <si>
    <t>经胸腔镜食管良性肿物切除术</t>
  </si>
  <si>
    <t>先天性食管囊肿切除术</t>
  </si>
  <si>
    <t>经胸腔镜先天性食管囊肿切除术</t>
  </si>
  <si>
    <t>食管憩室切除术</t>
  </si>
  <si>
    <t>经胸腔镜食管憩室切除术</t>
  </si>
  <si>
    <t>包括内翻及切除方法</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</si>
  <si>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</si>
  <si>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</si>
  <si>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</si>
  <si>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</si>
  <si>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</si>
  <si>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</si>
  <si>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</si>
  <si>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</si>
  <si>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</si>
  <si>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含非开胸食管内翻拔脱术，胸内胃食管吻合(主动脉弓下，弓上胸顶部吻合)及颈部吻合术</t>
  </si>
  <si>
    <t>经胸腔镜食管癌根治术</t>
  </si>
  <si>
    <t>颈段食管癌切除术+结肠代食管</t>
  </si>
  <si>
    <t>包括经颈、胸、腹径路手术</t>
  </si>
  <si>
    <t>颈段食管癌切除+颈部皮瓣食管再造术</t>
  </si>
  <si>
    <t>食管癌根治术+结肠代食管术</t>
  </si>
  <si>
    <t>经胸腔镜食管癌根治术+结肠代食管术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</si>
  <si>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</si>
  <si>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</si>
  <si>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</si>
  <si>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</si>
  <si>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</si>
  <si>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</si>
  <si>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t>
  </si>
  <si>
    <t>食管胃短路捷径手术</t>
  </si>
  <si>
    <t>游离空肠代食管术</t>
  </si>
  <si>
    <t>含微血管吻合术；包括游离空肠移植代下咽术</t>
  </si>
  <si>
    <t>贲门痉挛(失弛缓症)肌层切开术</t>
  </si>
  <si>
    <t>含经腹径路手术</t>
  </si>
  <si>
    <t>经胸腔镜贲门痉挛(失弛缓症)肌层切开术</t>
  </si>
  <si>
    <t>贲门癌切除术</t>
  </si>
  <si>
    <t>含胃食管弓下吻合术</t>
  </si>
  <si>
    <t>贲门癌扩大根治术</t>
  </si>
  <si>
    <t>含全胃、脾、胰尾切除、食管－空肠吻合术</t>
  </si>
  <si>
    <t>胃手术</t>
  </si>
  <si>
    <t>胃肠切开取异物</t>
  </si>
  <si>
    <t>胃出血切开缝扎止血术</t>
  </si>
  <si>
    <t>经腹腔镜胃出血切开缝扎止血术</t>
  </si>
  <si>
    <t>近端胃大部切除术</t>
  </si>
  <si>
    <t>远端胃大部切除术</t>
  </si>
  <si>
    <t>包括胃、十二指肠吻合(BillrothI或II式)、胃空肠吻合BillrothⅡ式或胃—空肠Roux-y型吻合</t>
  </si>
  <si>
    <t>胃癌根治术</t>
  </si>
  <si>
    <t>含保留胃近端与十二指肠或空肠吻合；不含联合其他脏器切除</t>
  </si>
  <si>
    <t>经腹腔镜胃癌根治术</t>
  </si>
  <si>
    <t>胃癌扩大根治术</t>
  </si>
  <si>
    <t>含胃癌根治及联合其他侵及脏器切除</t>
  </si>
  <si>
    <t>胃癌姑息切除术</t>
  </si>
  <si>
    <t>全胃切除术</t>
  </si>
  <si>
    <t>包括食道空肠吻合(Roux-y型或袢式)、食道、十二指肠吻合</t>
  </si>
  <si>
    <t>胃肠造瘘术</t>
  </si>
  <si>
    <t>包括胃或小肠切开置造瘘管</t>
  </si>
  <si>
    <t>一次性造瘘管</t>
  </si>
  <si>
    <t>经内镜胃造瘘术</t>
  </si>
  <si>
    <t>胃扭转复位术</t>
  </si>
  <si>
    <t>胃肠穿孔修补术</t>
  </si>
  <si>
    <t>经腹腔镜胃肠穿孔修补术</t>
  </si>
  <si>
    <t>胃冠状静脉栓塞术</t>
  </si>
  <si>
    <t>包括结扎术</t>
  </si>
  <si>
    <t>幽门成形术</t>
  </si>
  <si>
    <t>包括括约肌切开成形及幽门再造术</t>
  </si>
  <si>
    <t>经腹腔镜幽门成形术</t>
  </si>
  <si>
    <t>胃空肠短路吻合术</t>
  </si>
  <si>
    <t>闭合器组件、吻合器</t>
  </si>
  <si>
    <t xml:space="preserve">胃袖状切除术
</t>
  </si>
  <si>
    <t>插导尿管，逐层进腹，探查，胃底胃体大弯侧游离，袖状切除，经腹壁另戳孔置管固定，清点器具、纱布无误，冲洗腹腔，逐层关腹。</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</si>
  <si>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</si>
  <si>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</si>
  <si>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</si>
  <si>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</si>
  <si>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</si>
  <si>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</si>
  <si>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</si>
  <si>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</si>
  <si>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</si>
  <si>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</si>
  <si>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</si>
  <si>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</si>
  <si>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</si>
  <si>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经腹腔镜肠切除术</t>
  </si>
  <si>
    <t>肠粘连松解术</t>
  </si>
  <si>
    <t>经腹腔镜肠粘连松解术</t>
  </si>
  <si>
    <t>肠倒置术</t>
  </si>
  <si>
    <t>小肠移植术</t>
  </si>
  <si>
    <t>指异体同种小肠（器官段）移植，实现患者原位小肠切除和供体小肠植入。所定价格涵盖患者原位小肠切除、供体小肠术前或术中整复、供体小肠植入，以及切开、吻合、关闭、缝合等手术步骤的人力资源和基本物质资源消耗。包括异种器官移植术。</t>
  </si>
  <si>
    <t>2376</t>
  </si>
  <si>
    <t>1709</t>
  </si>
  <si>
    <t>肠造瘘还纳术</t>
  </si>
  <si>
    <t>含肠吻合术</t>
  </si>
  <si>
    <t>肠瘘切除术</t>
  </si>
  <si>
    <t>肠排列术(固定术)</t>
  </si>
  <si>
    <t>肠储存袋成形术</t>
  </si>
  <si>
    <t>乙状结肠悬吊术</t>
  </si>
  <si>
    <t>经腹腔镜乙状结肠悬吊术</t>
  </si>
  <si>
    <t>先天性肠腔闭锁成形术</t>
  </si>
  <si>
    <t>包括小肠结肠、不含多处闭锁</t>
  </si>
  <si>
    <t>结肠造瘘(Colostomy)术</t>
  </si>
  <si>
    <t>包括结肠双口或单口造瘘</t>
  </si>
  <si>
    <t>乙状结肠造瘘口修复术</t>
  </si>
  <si>
    <t>全结肠切除全结肠吻合术</t>
  </si>
  <si>
    <t>包括回肠直肠吻合或回肠肛管吻合</t>
  </si>
  <si>
    <t>先天性巨结肠切除术</t>
  </si>
  <si>
    <t>包括巨结肠切除、直肠后结肠拖出术或直肠粘膜切除、结肠经直肠肌鞘内拖出术</t>
  </si>
  <si>
    <t>经腹腔镜先天性巨结肠切除术</t>
  </si>
  <si>
    <t>结肠癌根治术</t>
  </si>
  <si>
    <t>含左、右半横结肠切除、淋巴清扫</t>
  </si>
  <si>
    <t>经腹腔镜结肠癌根治术</t>
  </si>
  <si>
    <t>结肠癌扩大根治术</t>
  </si>
  <si>
    <t>含结肠癌根治术联合其他侵及脏器切除术</t>
  </si>
  <si>
    <t>阑尾切除术</t>
  </si>
  <si>
    <t>包括单纯性、化脓性、坏疽性</t>
  </si>
  <si>
    <t>经腹腔镜阑尾切除术</t>
  </si>
  <si>
    <t>指单纯性</t>
  </si>
  <si>
    <t>经电子内镜食管胃十二指肠黏膜切除术(EMR)</t>
  </si>
  <si>
    <t>胃镜前端加透明帽，咽部麻醉，润滑，消泡，经口插入电子胃镜，胃镜检查，寻查息肉，将息肉吸入透明帽，采用圈套器进行高频电凝电切。图文报告。不含病理学检查。包括结、直肠EMR。</t>
  </si>
  <si>
    <t>透明帽、圈套器</t>
  </si>
  <si>
    <t>一次切除多枚息肉时，自第2枚始每枚按20%计费，加收不超过5次。</t>
  </si>
  <si>
    <t>经电子内镜食管胃十二指肠黏膜剥离术(ESD)</t>
  </si>
  <si>
    <t>咽部麻醉，润滑，消泡，经口插入电子胃镜，胃镜检查，寻查肿物，于肿物基底部注射药物以抬举病变黏膜部分，采用电刀等进行剥离、切除治疗。图文报告。不含病理学检查。</t>
  </si>
  <si>
    <t>一次切除多个肿物的，自第2个肿物开始每个按50%计费。</t>
  </si>
  <si>
    <t>经电子内镜结肠黏膜剥离术(结肠ESD)</t>
  </si>
  <si>
    <t>清洁肠道，镇静，润滑肠道，电子结肠镜自肛门插入，结肠镜检查，寻查肿物，于肿物基底部注射药物以抬举肿物进行切除治疗。图文报告。不含病理学检查。包括直肠ESD。</t>
  </si>
  <si>
    <t>供小肠切取术</t>
  </si>
  <si>
    <t>指活体供者小肠（器官段）切取。所定价格涵盖活体供者小肠切取，以及切开、吻合、关闭、缝合等手术步骤的人力资源和基本物质资源消耗。</t>
  </si>
  <si>
    <t>s331003001</t>
  </si>
  <si>
    <t>消化系大网膜囊肿切除术</t>
  </si>
  <si>
    <t>s331003002</t>
  </si>
  <si>
    <t>经腹腔镜肠回转不良矫治术</t>
  </si>
  <si>
    <t>含阑尾切除；不含肠扭转、肠坏死切除吻合及其他畸形矫治(憩室切除)</t>
  </si>
  <si>
    <t>直肠肛门手术</t>
  </si>
  <si>
    <t>直肠出血缝扎术</t>
  </si>
  <si>
    <t>不含内痔切除</t>
  </si>
  <si>
    <t>直肠良性肿物切除术</t>
  </si>
  <si>
    <t>包括粘膜、粘膜下肿物切除，包括息肉、腺瘤等</t>
  </si>
  <si>
    <t>经内镜直肠良性肿物激光或套扎、电凝术</t>
  </si>
  <si>
    <t>直肠狭窄扩张术</t>
  </si>
  <si>
    <t>直肠后间隙切开术</t>
  </si>
  <si>
    <t>直肠前壁切除缝合术</t>
  </si>
  <si>
    <t>直肠前突开放式修补术</t>
  </si>
  <si>
    <t>直肠肛门假性憩室切除术</t>
  </si>
  <si>
    <t>直肠肛门周围脓肿切开排脓术</t>
  </si>
  <si>
    <t>经腹腔镜经腹会阴直肠癌根治术(Miles手术)</t>
  </si>
  <si>
    <t>含结肠造口，区域淋巴结清扫；不含子宫、卵巢切除</t>
  </si>
  <si>
    <t>直肠癌根治术</t>
  </si>
  <si>
    <t>指切除病变肠管治疗直肠癌。所定价格涵盖直肠切除、区域淋巴结清扫，以及切开、造瘘、吻合、放置引流、关闭切口等操作步骤的人力资源和基本物质资源消耗。</t>
  </si>
  <si>
    <t>3600</t>
  </si>
  <si>
    <t>2880</t>
  </si>
  <si>
    <t>直肠癌扩大根治术</t>
  </si>
  <si>
    <t>指切除病变肠管及累及器官、组织治疗直肠癌。所定价格涵盖直肠切除、区域淋巴结清扫，累及器官及组织切除，以及切开、造瘘、吻合、放置引流、关闭切口等操作步骤的的人力资源和基本物质资源消耗。</t>
  </si>
  <si>
    <t>3960</t>
  </si>
  <si>
    <t>3168</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</si>
  <si>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</si>
  <si>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</si>
  <si>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</si>
  <si>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</si>
  <si>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</si>
  <si>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</si>
  <si>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</si>
  <si>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</si>
  <si>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包括痔、肛裂、息肉、疣、肥大肛乳头、痣等切除或套扎及肛周肿物切除术；不含复杂肛瘘、高位肛瘘</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</si>
  <si>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</si>
  <si>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</si>
  <si>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</si>
  <si>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</si>
  <si>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</si>
  <si>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</si>
  <si>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</si>
  <si>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</si>
  <si>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</si>
  <si>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</si>
  <si>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</si>
  <si>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</si>
  <si>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不含球形结肠成形、直肠膀胱瘘修补、新生儿期造瘘Ⅱ期肛门成形者</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</si>
  <si>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</si>
  <si>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</si>
  <si>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</si>
  <si>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</si>
  <si>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</si>
  <si>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</si>
  <si>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</si>
  <si>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</si>
  <si>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</si>
  <si>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</si>
  <si>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</si>
  <si>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</si>
  <si>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</si>
  <si>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直肠癌术后复发盆腔脏器切除术</t>
  </si>
  <si>
    <t>含盆腔联合脏器切除</t>
  </si>
  <si>
    <t>骶尾部畸胎瘤切除术</t>
  </si>
  <si>
    <t>腹肛联合异物取出术</t>
  </si>
  <si>
    <t>指经腹联合经肛取出直肠内异物。所定价格涵盖异物取出以及切开、探查、止血、留置引流、缝合等手术步骤的人力资源和基本物质资源消耗。</t>
  </si>
  <si>
    <t>骶前囊肿切除术</t>
  </si>
  <si>
    <t>通过手术分离、切除骶前囊肿，并进行盆底重建。所定价格涵盖切除囊肿、盆底重建，以及切开、止血、留置引流、关闭切口等手术步骤的人力资源和基本物质资源消耗。</t>
  </si>
  <si>
    <t>s331004001</t>
  </si>
  <si>
    <t>肛门嵌塞清除术</t>
  </si>
  <si>
    <t>s331004002</t>
  </si>
  <si>
    <t>直肠粘膜松弛结扎术</t>
  </si>
  <si>
    <t>肝脏手术</t>
  </si>
  <si>
    <t>肝损伤清创修补术</t>
  </si>
  <si>
    <t>指一般修补，不含肝部分切除术</t>
  </si>
  <si>
    <t>指伤及大血管、胆管和多破口的修补，不含肝部分切除术</t>
  </si>
  <si>
    <t>经腹腔镜肝损伤清创修补术</t>
  </si>
  <si>
    <t>该项目为前两个项目的加收项目</t>
  </si>
  <si>
    <t>开腹肝活检术</t>
  </si>
  <si>
    <t>包括穿刺</t>
  </si>
  <si>
    <t>经腹腔镜肝脓肿引流术</t>
  </si>
  <si>
    <t>肝包虫内囊摘除术</t>
  </si>
  <si>
    <t>指袋形缝合术</t>
  </si>
  <si>
    <t>经腹腔镜肝包虫内囊摘除术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</si>
  <si>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</si>
  <si>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</si>
  <si>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</si>
  <si>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</si>
  <si>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</si>
  <si>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</si>
  <si>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</si>
  <si>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t>
  </si>
  <si>
    <t>开腹肝动脉结扎门静脉置管皮下埋泵术</t>
  </si>
  <si>
    <t>导管和泵</t>
  </si>
  <si>
    <t>开腹肝动脉栓塞术</t>
  </si>
  <si>
    <t>开腹肝管栓塞术</t>
  </si>
  <si>
    <t>肝左外叶切除术</t>
  </si>
  <si>
    <t>包括肿瘤、结核、结石、萎缩等切除术</t>
  </si>
  <si>
    <t>半肝切除术</t>
  </si>
  <si>
    <t>包括左半肝或右半肝切除术</t>
  </si>
  <si>
    <t>肝三叶切除术</t>
  </si>
  <si>
    <t>包括左三叶或右三叶切除术或复杂肝癌切除</t>
  </si>
  <si>
    <t>肝部分切除术</t>
  </si>
  <si>
    <t>含肝活检术；包括各肝段切除</t>
  </si>
  <si>
    <t>供肝切取术</t>
  </si>
  <si>
    <t>指活体供者肝脏（器官段）切取。所定价格涵盖活体供者肝脏切取，以及切开、吻合、关闭、缝合等手术步骤的人力资源和基本物质资源消耗。</t>
  </si>
  <si>
    <t>2924</t>
  </si>
  <si>
    <t>1808</t>
  </si>
  <si>
    <t>肝脏移植术</t>
  </si>
  <si>
    <t>指异体同种肝脏（全肝）移植，实现患者原位肝脏切除和供体肝脏植入。所定价格涵盖患者原位肝脏切除、供体肝脏术前或术中整复、供体肝脏植入，以及切开、吻合、关闭、缝合等手术步骤的人力资源和基本物质资源消耗。包括异种器官移植术。</t>
  </si>
  <si>
    <t>肝门部肿瘤支架管外引流术</t>
  </si>
  <si>
    <t>包括胆道内支架引流术</t>
  </si>
  <si>
    <t>支架、导管</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</si>
  <si>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</si>
  <si>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</si>
  <si>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</si>
  <si>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</si>
  <si>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</si>
  <si>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</si>
  <si>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</si>
  <si>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</si>
  <si>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</si>
  <si>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</si>
  <si>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经腹腔镜胆囊肠吻合术</t>
  </si>
  <si>
    <t>胆囊切除术</t>
  </si>
  <si>
    <t>经腹腔镜胆囊切除术</t>
  </si>
  <si>
    <t>胆囊造瘘术</t>
  </si>
  <si>
    <t>经腹腔镜胆囊造瘘术</t>
  </si>
  <si>
    <t>高位胆管癌根治术</t>
  </si>
  <si>
    <t>含肝部分切除、肝胆管—肠吻合术</t>
  </si>
  <si>
    <t>肝胆总管切开取石+空肠Roux-y吻合术</t>
  </si>
  <si>
    <t>包括空肠间置术、肝胆管、总胆管和空肠吻合术、肝胆管狭窄成型术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</si>
  <si>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</si>
  <si>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</si>
  <si>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</si>
  <si>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</si>
  <si>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</si>
  <si>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</si>
  <si>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</si>
  <si>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</si>
  <si>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</si>
  <si>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</si>
  <si>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经腹腔镜胆总管探查T管引流术</t>
  </si>
  <si>
    <t>胆总管探查T管引流术+取石冲洗</t>
  </si>
  <si>
    <t>经腹腔镜胆总管探查T管引流术+取石冲洗</t>
  </si>
  <si>
    <t>经十二指肠奥狄氏括约肌切开成形术</t>
  </si>
  <si>
    <t>包括十二肠镜乳头括约肌切开术</t>
  </si>
  <si>
    <t>经内镜奥狄氏括约肌切开取石(ECT)</t>
  </si>
  <si>
    <t>包括取蛔虫</t>
  </si>
  <si>
    <t>经内镜奥狄氏括约肌切开胰管取石术</t>
  </si>
  <si>
    <t>开腹经胆道镜取石术</t>
  </si>
  <si>
    <t>先天胆道闭锁肝空肠Roux-y成形术(即葛西氏术)</t>
  </si>
  <si>
    <t>含胃体劈裂管肝门吻合</t>
  </si>
  <si>
    <t>钛钉、支架管</t>
  </si>
  <si>
    <t>胆囊癌根治术</t>
  </si>
  <si>
    <t>含胆囊切除，肝部分切除，肝、胆管-肠吻合术</t>
  </si>
  <si>
    <t>化疗泵，吻合器</t>
  </si>
  <si>
    <t>胰腺手术</t>
  </si>
  <si>
    <t>胰腺穿刺术</t>
  </si>
  <si>
    <t>胰腺修补术</t>
  </si>
  <si>
    <t>不含胰管空肠吻合术、胰尾切除术</t>
  </si>
  <si>
    <t>胰腺囊肿内引流术</t>
  </si>
  <si>
    <t>包括胃囊肿吻合术、空肠囊肿吻合术</t>
  </si>
  <si>
    <t>胰腺囊肿外引流术</t>
  </si>
  <si>
    <t>经腹腔镜胰腺囊肿外引流术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</si>
  <si>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</si>
  <si>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</si>
  <si>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</si>
  <si>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</si>
  <si>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</si>
  <si>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</si>
  <si>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</si>
  <si>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</si>
  <si>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</si>
  <si>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</si>
  <si>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</si>
  <si>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</si>
  <si>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包括胰管切开取石内引流、囊肿切开、探查、取石、空肠R－Y吻合术、囊肿—胃吻合内引流术；不含胰管造影</t>
  </si>
  <si>
    <t>胰腺假性囊肿切除术</t>
  </si>
  <si>
    <t>供胰腺切取术</t>
  </si>
  <si>
    <t>指活体供者胰腺（器官段）切取。所定价格涵盖活体供者胰腺切取，以及切开、吻合、关闭、缝合等手术步骤的人力资源和基本物质资源消耗。</t>
  </si>
  <si>
    <t>3086</t>
  </si>
  <si>
    <t>1082</t>
  </si>
  <si>
    <t>胰腺移植术</t>
  </si>
  <si>
    <t>指异体同种胰腺移植。所定价格涵盖供体胰腺术前或术中整复、患者原位胰腺处理、供体胰腺植入，以及切开、吻合、关闭、缝合等手术步骤的人力资源和基本物质资源消耗。包括异种器官移植术。</t>
  </si>
  <si>
    <t>7000</t>
  </si>
  <si>
    <t>2720</t>
  </si>
  <si>
    <t>胰岛细胞移植术</t>
  </si>
  <si>
    <t>坏死性胰腺炎清创引流术</t>
  </si>
  <si>
    <t>胰腺坏死病灶清除</t>
  </si>
  <si>
    <t>其他腹部手术</t>
  </si>
  <si>
    <t>剖腹探查术</t>
  </si>
  <si>
    <t>包括腹腔引流术</t>
  </si>
  <si>
    <t>开腹腹腔内脓肿引流术</t>
  </si>
  <si>
    <t>包括后腹腔脓肿或实质脏器脓肿(如肝脓肿、脾脓肿、胰腺脓肿)的外引流</t>
  </si>
  <si>
    <t>腹腔包虫摘除术</t>
  </si>
  <si>
    <t>腹腔窦道扩创术</t>
  </si>
  <si>
    <t>经直肠盆腔脓肿切开引流术</t>
  </si>
  <si>
    <t>含穿刺术</t>
  </si>
  <si>
    <t>盆底痉挛部肌肉神经切除术</t>
  </si>
  <si>
    <t>门静脉切开取栓术</t>
  </si>
  <si>
    <t>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</si>
  <si>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</si>
  <si>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</si>
  <si>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</si>
  <si>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</si>
  <si>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</si>
  <si>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含食管、胃底周围血管离断加脾切除术，包括经网膜静脉门静脉测压术、脾切除术</t>
  </si>
  <si>
    <t>经胸食管胃静脉结扎术</t>
  </si>
  <si>
    <t>腹水转流术</t>
  </si>
  <si>
    <t>包括腹腔—颈内静脉转流术、腹腔—股静脉转流术</t>
  </si>
  <si>
    <t>转流泵</t>
  </si>
  <si>
    <t>经腹腔镜门脉交通支结扎术</t>
  </si>
  <si>
    <t>s331008001</t>
  </si>
  <si>
    <t>经腹腔镜腹腔探查术</t>
  </si>
  <si>
    <t>11.泌尿系统手术</t>
  </si>
  <si>
    <t>特殊尿管、网状支架</t>
  </si>
  <si>
    <t>肾脏手术</t>
  </si>
  <si>
    <t>肾血管重建术</t>
  </si>
  <si>
    <t>含取自体血管，包括肾血管狭窄成型术</t>
  </si>
  <si>
    <t>自体肾移植术</t>
  </si>
  <si>
    <t>肾脏移植术</t>
  </si>
  <si>
    <t>指异体同种肾脏（单侧）移植。所定价格涵盖供体肾脏术前或术中整复、患者原位肾脏处理、供体肾脏植入，以及切开、吻合、关闭、缝合等手术步骤的人力资源和基本物质资源消耗。包括异种器官移植术。</t>
  </si>
  <si>
    <t>供肾切取术</t>
  </si>
  <si>
    <t>指活体供者肾脏（单侧）切取。所定价格涵盖活体供者肾脏切取，以及切开、吻合、关闭、缝合等手术步骤的人力资源和基本物质资源消耗。</t>
  </si>
  <si>
    <t>2488</t>
  </si>
  <si>
    <t>1623</t>
  </si>
  <si>
    <t>12.男性生殖系统手术</t>
  </si>
  <si>
    <t>特殊尿管,网状支架</t>
  </si>
  <si>
    <t>阴囊、睾丸手术</t>
  </si>
  <si>
    <t>睾丸肿瘤腹膜后淋巴结清扫术</t>
  </si>
  <si>
    <t>两性畸型剖腹探查术</t>
  </si>
  <si>
    <t>附睾、输精管、精索手术</t>
  </si>
  <si>
    <t>阴茎手术</t>
  </si>
  <si>
    <t>泌尿系统</t>
  </si>
  <si>
    <t>使用说明：
1.本类项目以泌尿系统为重点，按照泌尿系统诊查、治疗、手术相关主要环节的服务产出设立医疗服务价格项目。
2.本类项目所称的“价格构成”，指项目价格应涵盖的各类资源消耗，用于确定计价单元的边界，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软件（版权、开发、购买）成本等。基本物耗成本计入项目价格，不另行收费。除基本物耗以外的可收费医用耗材，按照实际采购价格零差率销售。
6.本类项目价格构成中所称的“穿刺”为主项操作涉及的必要穿刺步骤。
7.本类项目中涉及“包括……”“…… 等”的，属于开放型表述，所指对象不仅局限于表述中列明的事项，也包括未列明的同类事项。
8.本类项目中未尽事项，在辅助操作类等其他立项指南中单独列示。
9.本类项目中价格项目可应用人工智能辅助进行的，可直接按主项目收费，不同时收费。
10.本类项目所称的“儿童”，指6周岁及以下，周岁的计算方法以法律的相关规定为准”。
11.手术类治疗项目的计费方式执行我省现行价格规范“手术总说明（项目编码：33）”(具体项目有明确规定的从其规定）。</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</si>
  <si>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</si>
  <si>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</si>
  <si>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</si>
  <si>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</si>
  <si>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</si>
  <si>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</si>
  <si>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</si>
  <si>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</si>
  <si>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</si>
  <si>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</si>
  <si>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</si>
  <si>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</si>
  <si>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</si>
  <si>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</si>
  <si>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</si>
  <si>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</si>
  <si>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01精囊镜检查</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</si>
  <si>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</si>
  <si>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</si>
  <si>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</si>
  <si>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</si>
  <si>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</si>
  <si>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</si>
  <si>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</si>
  <si>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</si>
  <si>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</si>
  <si>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</si>
  <si>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</si>
  <si>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</si>
  <si>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</si>
  <si>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</si>
  <si>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</si>
  <si>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</si>
  <si>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</si>
  <si>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</si>
  <si>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</si>
  <si>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</si>
  <si>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</si>
  <si>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</si>
  <si>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</si>
  <si>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第二次起碎石按全价50%计价，计费不超过3次。</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</si>
  <si>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</si>
  <si>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</si>
  <si>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</si>
  <si>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</si>
  <si>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</si>
  <si>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</si>
  <si>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</si>
  <si>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</si>
  <si>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</si>
  <si>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</si>
  <si>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</si>
  <si>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</si>
  <si>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</si>
  <si>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</si>
  <si>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 xml:space="preserve">01上尿路加收50% </t>
  </si>
  <si>
    <t>1.本项目中的“上尿路”指：肾脏及输尿管。
2.儿童加收30%。</t>
  </si>
  <si>
    <t>013311000050000</t>
  </si>
  <si>
    <t>泌尿系取石费</t>
  </si>
  <si>
    <t>通过手术从下尿路取出结石。</t>
  </si>
  <si>
    <t>所定价格涵盖手术计划、术区准备、消毒、取石、缝合、处理用物等步骤所需的人力资源和基本物质资源消耗。</t>
  </si>
  <si>
    <t>01上尿路加收50%</t>
  </si>
  <si>
    <t>013311000060000</t>
  </si>
  <si>
    <t>泌尿系造瘘费</t>
  </si>
  <si>
    <t>通过手术建立泌尿系与皮肤的瘘道。</t>
  </si>
  <si>
    <t>所定价格涵盖手术计划、术区准备、消毒、穿刺、建立瘘道、引流、缝合、处理用物等步骤所需的人力资源和基本物质资源消耗。</t>
  </si>
  <si>
    <t>01上尿路加收30%</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</si>
  <si>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</si>
  <si>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</si>
  <si>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</si>
  <si>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</si>
  <si>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01膀胱子宫瘘修补
11膀胱阴道瘘修补</t>
  </si>
  <si>
    <t>013311000080000</t>
  </si>
  <si>
    <t>肾穿刺费</t>
  </si>
  <si>
    <t>通过手术穿刺肾脏进行治疗。</t>
  </si>
  <si>
    <t>所定价格涵盖手术计划、术区准备、消毒、穿刺、闭合通路、处理用物等步骤所需的人力资源和基本物质资源消耗。</t>
  </si>
  <si>
    <t>01肾周脓肿引流加收100%</t>
  </si>
  <si>
    <t>01肾封闭</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</si>
  <si>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</si>
  <si>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</si>
  <si>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</si>
  <si>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</si>
  <si>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013311000100000</t>
  </si>
  <si>
    <t>肾包膜剥脱费</t>
  </si>
  <si>
    <t>通过手术剥脱肾包膜。</t>
  </si>
  <si>
    <t>所定价格涵盖手术计划、术区准备、切开、探查、剥除、检查、关闭、缝合、处理用物等步骤所需的人力资源和基本物质资源消耗。</t>
  </si>
  <si>
    <t>013311000110000</t>
  </si>
  <si>
    <t>融合肾分解费</t>
  </si>
  <si>
    <t>通过手术解除两肾粘连。</t>
  </si>
  <si>
    <t>所定价格涵盖手术计划、术区准备、切开、分离、检查和处理并发症、包扎、缝合、处理用物等步骤所需的人力资源和基本物质资源消耗。</t>
  </si>
  <si>
    <t>013311000120000</t>
  </si>
  <si>
    <t>肾修补费</t>
  </si>
  <si>
    <t>通过手术将破裂肾脏止血、缝合。</t>
  </si>
  <si>
    <t>所定价格涵盖手术计划、术区准备、消毒、探查、血肿清除、止血、缝合及引流、处理用物等步骤所需的人力资源和基本物质资源消耗。</t>
  </si>
  <si>
    <t>013311000130000</t>
  </si>
  <si>
    <t>肾囊肿去顶费</t>
  </si>
  <si>
    <t>通过手术去除囊肿顶部引流囊液、减轻压迫。</t>
  </si>
  <si>
    <t>所定价格涵盖手术计划、术区准备、切开、去顶、缝合、引流、处理用物等步骤所需的人力资源和基本物质资源消耗。</t>
  </si>
  <si>
    <t>013311000140000</t>
  </si>
  <si>
    <t>肾部分切除费</t>
  </si>
  <si>
    <t>通过手术切除肾实质病灶，保留同侧正常肾组织。</t>
  </si>
  <si>
    <t>所定价格涵盖手术计划、术区准备、切开、探查、止血、缝合、引流、处理用物等步骤所需的人力资源和基本物质资源消耗。</t>
  </si>
  <si>
    <t>01巨大病灶加收80%</t>
  </si>
  <si>
    <t>013311000150000</t>
  </si>
  <si>
    <t>肾全切费</t>
  </si>
  <si>
    <t>通过手术切除单侧全部肾脏组织。</t>
  </si>
  <si>
    <t>所定价格涵盖手术计划、术区准备、切开、探查、切除肾脏、检查、关闭、缝合、处理用物等步骤所需的人力资源和基本物质资源消耗。</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</si>
  <si>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</si>
  <si>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</si>
  <si>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</si>
  <si>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</si>
  <si>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01肾上腺嗜铬细胞瘤切除加收50%</t>
  </si>
  <si>
    <t>013311000170000</t>
  </si>
  <si>
    <t>肾上腺全切费</t>
  </si>
  <si>
    <t>通过手术切除单侧全部肾上腺。</t>
  </si>
  <si>
    <t>所定价格涵盖手术计划、术区准备、切开、探查、切除肾上腺、检查、关闭、缝合、处理用物等步骤所需的人力资源和基本物质资源消耗。</t>
  </si>
  <si>
    <t xml:space="preserve">01肾上腺嗜铬细胞瘤切除加收50%
</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</si>
  <si>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</si>
  <si>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</si>
  <si>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</si>
  <si>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</si>
  <si>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01异种器官</t>
  </si>
  <si>
    <t>013311000190000</t>
  </si>
  <si>
    <t>输尿管部分切除费</t>
  </si>
  <si>
    <t>通过手术切除输尿管部分组织。</t>
  </si>
  <si>
    <t>所定价格涵盖手术计划、术区准备、消毒、切开、切除、吻合、关闭、缝合、处理用物等步骤所需的人力资源和基本物质资源消耗。</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</si>
  <si>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</si>
  <si>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</si>
  <si>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</si>
  <si>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</si>
  <si>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013311000210000</t>
  </si>
  <si>
    <t>输尿管支架置入费</t>
  </si>
  <si>
    <t>通过手术置入输尿管支架。</t>
  </si>
  <si>
    <t>所定价格涵盖手术计划、术区准备、消毒、插管、置入支架、撤除、处理用物等步骤所需的人力资源和基本物质资源消耗。</t>
  </si>
  <si>
    <t>013311000220000</t>
  </si>
  <si>
    <t>输尿管支架取出费</t>
  </si>
  <si>
    <t>通过手术取出输尿管支架。</t>
  </si>
  <si>
    <t>所定价格涵盖手术计划、术区准备、消毒、取出、处理用物等步骤所需的人力资源和基本物质资源消耗。</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</si>
  <si>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</si>
  <si>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</si>
  <si>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</si>
  <si>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</si>
  <si>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013311000240000</t>
  </si>
  <si>
    <t>膀胱灌注费</t>
  </si>
  <si>
    <t>通过向膀胱灌注药物或其他液体进行治疗。</t>
  </si>
  <si>
    <t>所定价格涵盖消毒、润滑尿道、插管、灌注、撤管、处理用物等步骤所需的人力资源和基本物质资源消耗。</t>
  </si>
  <si>
    <t>013311000250000</t>
  </si>
  <si>
    <t>膀胱修补费</t>
  </si>
  <si>
    <t>通过手术修补膀胱。</t>
  </si>
  <si>
    <t>013311000260000</t>
  </si>
  <si>
    <t>膀胱颈重建费</t>
  </si>
  <si>
    <t>通过手术重建膀胱颈。</t>
  </si>
  <si>
    <t>所定价格涵盖手术计划、术区准备、消毒、切开、分离、重建、缝合、处理用物等步骤所需的人力资源和基本物质资源消耗。</t>
  </si>
  <si>
    <t>013311000270000</t>
  </si>
  <si>
    <t>膀胱部分切除费</t>
  </si>
  <si>
    <t>通过手术切除病变部分膀胱。</t>
  </si>
  <si>
    <t>01脐尿管肿瘤切除加收20%</t>
  </si>
  <si>
    <t>013311000280000</t>
  </si>
  <si>
    <t>膀胱全切除费</t>
  </si>
  <si>
    <t>通过手术切除全部膀胱。</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</si>
  <si>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</si>
  <si>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</si>
  <si>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</si>
  <si>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</si>
  <si>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01保留性神经加收20%</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</si>
  <si>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</si>
  <si>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</si>
  <si>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</si>
  <si>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</si>
  <si>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013311000310000</t>
  </si>
  <si>
    <t>尿道支架取出费</t>
  </si>
  <si>
    <t>通过手术取出尿道支架。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</si>
  <si>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</si>
  <si>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</si>
  <si>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</si>
  <si>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</si>
  <si>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013311000330000</t>
  </si>
  <si>
    <t>尿道全切除费</t>
  </si>
  <si>
    <t>通过手术切除完整尿道。</t>
  </si>
  <si>
    <t>所定价格涵盖手术计划、术区准备、消毒、切开、分离、切除、尿道成形、缝合、处理用物等步骤所需的人力资源和基本物质资源消耗。</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</si>
  <si>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</si>
  <si>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</si>
  <si>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</si>
  <si>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</si>
  <si>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</si>
  <si>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</si>
  <si>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</si>
  <si>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</si>
  <si>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013311000360000</t>
  </si>
  <si>
    <t>尿道裂成形费（复杂）</t>
  </si>
  <si>
    <t>通过手术使复杂尿道裂恢复正常位置。</t>
  </si>
  <si>
    <t>013311000370000</t>
  </si>
  <si>
    <t>尿流改道费</t>
  </si>
  <si>
    <t>通过手术实现尿道改道。</t>
  </si>
  <si>
    <t>所定价格涵盖手术计划、术区准备、消毒、切开、端端吻合、缝合、处理用物等步骤所需的人力资源和基本物质资源消耗。</t>
  </si>
  <si>
    <t>01原位或可控性储尿囊加收30%
11输尿管造口减收50%</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</si>
  <si>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</si>
  <si>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</si>
  <si>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</si>
  <si>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</si>
  <si>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013311000390000</t>
  </si>
  <si>
    <t>尿路成形费（复杂）</t>
  </si>
  <si>
    <t>通过手术解除复杂情况下的肾盂输尿管连接部、输尿管、尿道处的梗阻，重建尿路。</t>
  </si>
  <si>
    <t>1.本项目中的“复杂”指：双侧同时手术、肠管代输尿管、膀胱瓣代输尿管、口腔黏膜代输尿管、阑尾代输尿管、肾盂瓣成形的方式。
2.肾固定术按此项目收费。
3.儿童加收30%。</t>
  </si>
  <si>
    <t>013311000400000</t>
  </si>
  <si>
    <t>人工尿道括约肌装置置入费</t>
  </si>
  <si>
    <t>通过手术置入人工尿道括约肌装置。</t>
  </si>
  <si>
    <t>所定价格涵盖手术计划、术区准备、切开、安装、调试、缝合、处理用物等步骤所需的人力资源和基本物质资源消耗。</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</si>
  <si>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</si>
  <si>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</si>
  <si>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</si>
  <si>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</si>
  <si>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013311000420000</t>
  </si>
  <si>
    <t>人工尿道括约肌装置更换费</t>
  </si>
  <si>
    <t>通过手术更换人工尿道括约肌装置。</t>
  </si>
  <si>
    <t>013312000010000</t>
  </si>
  <si>
    <t>睾丸移植费</t>
  </si>
  <si>
    <t>通过手术移植固定睾丸。</t>
  </si>
  <si>
    <t>所定价格涵盖手术计划、术区准备、消毒、切开、游离、血管吻合、固定、关闭、缝合、处理用物等步骤所需的人力资源和基本物质资源消耗。</t>
  </si>
  <si>
    <t>01异种睾丸</t>
  </si>
  <si>
    <t>013312000020000</t>
  </si>
  <si>
    <t>隐睾复位费</t>
  </si>
  <si>
    <t>通过手术将隐睾复位至阴囊内。</t>
  </si>
  <si>
    <t>所定价格涵盖手术计划、术区准备、消毒、切开、游离、下降睾丸、固定、关闭、缝合、处理用物等步骤所需的人力资源和基本物质资源消耗。</t>
  </si>
  <si>
    <t>01高位复位加收30%</t>
  </si>
  <si>
    <t>013312000030000</t>
  </si>
  <si>
    <t>睾丸切除费</t>
  </si>
  <si>
    <t>通过手术切除睾丸。</t>
  </si>
  <si>
    <t>所定价格涵盖手术计划、术区准备、消毒、切开、游离、切除、关闭、缝合、处理用物等步骤所需的人力资源和基本物质资源消耗。</t>
  </si>
  <si>
    <t>01恶性肿瘤切除加收30%</t>
  </si>
  <si>
    <t>01附睾切除</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</si>
  <si>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</si>
  <si>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</si>
  <si>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</si>
  <si>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</si>
  <si>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013312000050000</t>
  </si>
  <si>
    <t>睾丸修补费</t>
  </si>
  <si>
    <t>通过手术修补缝合睾丸。</t>
  </si>
  <si>
    <t>所定价格涵盖手术计划、术区准备、消毒、切开、探查、修补、关闭、缝合、处理用物等步骤所需的人力资源和基本物质资源消耗。</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</si>
  <si>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</si>
  <si>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</si>
  <si>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</si>
  <si>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</si>
  <si>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013312000070000</t>
  </si>
  <si>
    <t>鞘膜积液穿刺费</t>
  </si>
  <si>
    <t>通过手术穿刺鞘膜积液。</t>
  </si>
  <si>
    <t>所定价格涵盖消毒、穿刺、抽出内容物、包扎、冷敷等步骤所需的人力资源和基本物质资源消耗。</t>
  </si>
  <si>
    <t>013312000080000</t>
  </si>
  <si>
    <t>输精管阻断费</t>
  </si>
  <si>
    <t>通过手术阻断输精管。</t>
  </si>
  <si>
    <t>所定价格涵盖手术计划、术区准备、消毒、切开、定位输精管、阻断、缝合、处理用物等步骤所需的人力资源和基本物质资源消耗。</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</si>
  <si>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</si>
  <si>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</si>
  <si>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</si>
  <si>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</si>
  <si>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01输精管附睾吻合加收10%</t>
  </si>
  <si>
    <t>013312000100000</t>
  </si>
  <si>
    <t>射精管梗阻治疗费</t>
  </si>
  <si>
    <t>通过手术治疗射精管梗阻。</t>
  </si>
  <si>
    <t>所定价格涵盖手术计划、术区准备、消毒、切开前列腺小囊、止血、缝合、处理用物等步骤所需的人力资源和基本物质资源消耗。</t>
  </si>
  <si>
    <t>013312000110000</t>
  </si>
  <si>
    <t>精囊冲洗费</t>
  </si>
  <si>
    <t>通过手术冲洗精囊。</t>
  </si>
  <si>
    <t>所定价格涵盖手术计划、术区准备、消毒、插管、反复冲洗精囊等步骤的人力资源和基本物质资源消耗。</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</si>
  <si>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</si>
  <si>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</si>
  <si>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</si>
  <si>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</si>
  <si>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013312000130000</t>
  </si>
  <si>
    <t>精索静脉曲张结扎费</t>
  </si>
  <si>
    <t>通过手术结扎精索静脉。</t>
  </si>
  <si>
    <t>所定价格涵盖手术计划、术区准备、消毒、切开、定位、结扎、关闭、缝合、处理用物等步骤所需的人力资源和基本物质资源消耗。</t>
  </si>
  <si>
    <t>01精索静脉瘤切除</t>
  </si>
  <si>
    <t>013312000140000</t>
  </si>
  <si>
    <t>精索静脉曲张栓塞费</t>
  </si>
  <si>
    <t>通过各种方式栓塞精索静脉曲张。</t>
  </si>
  <si>
    <t>所定价格涵盖手术计划、术区准备、消毒、切开、栓塞治疗、缝合、处理用物等步骤所需的人力资源和基本物质资源消耗。</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</si>
  <si>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</si>
  <si>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</si>
  <si>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</si>
  <si>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</si>
  <si>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</si>
  <si>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</si>
  <si>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</si>
  <si>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</si>
  <si>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</si>
  <si>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</si>
  <si>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</si>
  <si>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</si>
  <si>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013312000160000</t>
  </si>
  <si>
    <t>前列腺全切费</t>
  </si>
  <si>
    <t>通过手术切除全部前列腺。</t>
  </si>
  <si>
    <t>013312000170000</t>
  </si>
  <si>
    <t>前列腺囊肿引流费</t>
  </si>
  <si>
    <t>通过手术引流前列腺囊肿或脓肿。</t>
  </si>
  <si>
    <t>所定价格涵盖手术计划、术区准备、消毒、定位、切开、引流、包扎、缝合、处理用物等步骤所需的人力资源和基本物质资源消耗。</t>
  </si>
  <si>
    <t>01前列腺囊肿切除加收100%</t>
  </si>
  <si>
    <t>013312000180000</t>
  </si>
  <si>
    <t>阴囊肿物切除费</t>
  </si>
  <si>
    <t>通过手术切除阴囊内肿物。</t>
  </si>
  <si>
    <t>所定价格涵盖手术计划、术区准备、消毒、切开、切除、关闭、缝合、处理用物等步骤所需的人力资源和基本物质资源消耗。</t>
  </si>
  <si>
    <t>013312000190000</t>
  </si>
  <si>
    <t>阴囊病变清创引流费</t>
  </si>
  <si>
    <t>通过手术对阴囊脓性肿物进行清创引流。</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</si>
  <si>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</si>
  <si>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</si>
  <si>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</si>
  <si>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</si>
  <si>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</si>
  <si>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</si>
  <si>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</si>
  <si>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</si>
  <si>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</si>
  <si>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</si>
  <si>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</si>
  <si>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</si>
  <si>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</si>
  <si>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</si>
  <si>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</si>
  <si>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</si>
  <si>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01阴茎阴囊全切加收20%</t>
  </si>
  <si>
    <t>013312000220000</t>
  </si>
  <si>
    <t>阴茎假体置入费</t>
  </si>
  <si>
    <t>通过手术置入阴茎假体。</t>
  </si>
  <si>
    <t>所定价格涵盖手术计划、术区准备、消毒、切开、置入假体、关闭、缝合、处理用物等步骤所需的人力资源和基本物质资源消耗。</t>
  </si>
  <si>
    <t>013312000230000</t>
  </si>
  <si>
    <t>阴茎假体取出费</t>
  </si>
  <si>
    <t>通过手术取出阴茎假体。</t>
  </si>
  <si>
    <t>所定价格涵盖手术计划、术区准备、消毒、切开、取出假体、关闭、缝合、处理用物等步骤所需的人力资源和基本物质资源消耗。</t>
  </si>
  <si>
    <t>013312000240000</t>
  </si>
  <si>
    <t>阴茎假体更换费</t>
  </si>
  <si>
    <t>通过手术更换阴茎假体。</t>
  </si>
  <si>
    <t>所定价格涵盖手术计划、术区准备、消毒、切开、取出假体、再次置入、关闭、缝合、处理用物等步骤所需的人力资源和基本物质资源消耗。</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</si>
  <si>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</si>
  <si>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</si>
  <si>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</si>
  <si>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</si>
  <si>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</si>
  <si>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</si>
  <si>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</si>
  <si>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</si>
  <si>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</si>
  <si>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</si>
  <si>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</si>
  <si>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</si>
  <si>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013312000280000</t>
  </si>
  <si>
    <t>阴茎损伤修补费</t>
  </si>
  <si>
    <t>通过各种方式缝合修补阴茎白膜及海绵体。</t>
  </si>
  <si>
    <t>所定价格涵盖手术计划、术区准备、消毒、切开、修补、关闭、缝合、处理用物等步骤所需的人力资源和基本物质资源消耗。</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</si>
  <si>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</si>
  <si>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</si>
  <si>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</si>
  <si>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</si>
  <si>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</si>
  <si>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</si>
  <si>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</si>
  <si>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</si>
  <si>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013312000300000</t>
  </si>
  <si>
    <t>包皮切除费</t>
  </si>
  <si>
    <t>通过手术切除分离包皮组织。</t>
  </si>
  <si>
    <t>所定价格涵盖手术计划、术区准备、消毒、切除、松解或结扎、缝合、处理用物等步骤所需的人力资源和基本物质资源消耗。</t>
  </si>
  <si>
    <t>013311000430000</t>
  </si>
  <si>
    <t>腹膜后肿物切除费</t>
  </si>
  <si>
    <t>通过手术切除腹膜后肿物。</t>
  </si>
  <si>
    <t>01副神经节瘤加收20%</t>
  </si>
  <si>
    <t>13.女性生殖系统手术</t>
  </si>
  <si>
    <t>电切环、双极电凝钳</t>
  </si>
  <si>
    <t>外阴手术</t>
  </si>
  <si>
    <t>两性畸形整形术</t>
  </si>
  <si>
    <t>各种死胎分解术</t>
  </si>
  <si>
    <t>包括穿颅术、断头术、锁骨切断术、碎胎术、内脏挖出术、头皮牵引术等</t>
  </si>
  <si>
    <t>013112</t>
  </si>
  <si>
    <t>产科</t>
  </si>
  <si>
    <t>使用说明：
1.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2.本类项目所称的“加收项”，指同一项目以不同方式提供或在不同场景应用时，确有必要制定差异化收费标准而细分的一类子项。
3.本类别项目所称“扩展项”，指同一项目下以不同方式提供或在不同场景应用时，只扩展价格项目适用范围、不额外加价的一类子项，子项的价格按主项目执行。
4.本类项目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5.本类项目中所称的计价单位“胎/次”，指每胎每次，多胎可分别计价。
6.价格构成中所称的“定位”为表面穿刺位置的定位，不含“影像学引导”等辅助设备引导定位费用；“穿刺”为主项操作涉及的必要穿刺技术。</t>
  </si>
  <si>
    <t>2025.6.1新增</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</si>
  <si>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</si>
  <si>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</si>
  <si>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</si>
  <si>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</si>
  <si>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</si>
  <si>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</si>
  <si>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监测胎儿心率及宫缩压力波形实时变化，达到评估胎儿宫内情况的目的。</t>
  </si>
  <si>
    <t>所定价格涵盖定位、固定探头、监测、出具报告等所需的人力资源和基本物质资源消耗。</t>
  </si>
  <si>
    <t>胎/次</t>
  </si>
  <si>
    <t>1.监测的时间要求对照国家卫生健康委《全国医疗服务项目技术规范（2023年版）》相关内容。
2.每胎儿一天计费不超过2次。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</si>
  <si>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</si>
  <si>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</si>
  <si>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</si>
  <si>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</si>
  <si>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</si>
  <si>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</si>
  <si>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</si>
  <si>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</si>
  <si>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</si>
  <si>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</si>
  <si>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</si>
  <si>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</si>
  <si>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</si>
  <si>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</si>
  <si>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</si>
  <si>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</si>
  <si>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</si>
  <si>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01会阴裂伤修补（限3-4度）加收450元；
02宫颈裂伤修补加收234元</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</si>
  <si>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</si>
  <si>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</si>
  <si>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</si>
  <si>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</si>
  <si>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</si>
  <si>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</si>
  <si>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</si>
  <si>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</si>
  <si>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</si>
  <si>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01阴道分娩转剖宫产加收200元</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</si>
  <si>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</si>
  <si>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</si>
  <si>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</si>
  <si>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</si>
  <si>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</si>
  <si>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</si>
  <si>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</si>
  <si>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</si>
  <si>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</si>
  <si>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以2小时为基价，超过2小时每增加1小时加收50元，封顶收费680元。</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</si>
  <si>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</si>
  <si>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</si>
  <si>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</si>
  <si>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</si>
  <si>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市场调节价（600/1000）</t>
  </si>
  <si>
    <t>市场调节价</t>
  </si>
  <si>
    <t>013112020110000</t>
  </si>
  <si>
    <t>亲情陪产</t>
  </si>
  <si>
    <t>产妇在孕产过程中，由医务人员指导家属进入产房陪同孕产，直至胎儿娩出。</t>
  </si>
  <si>
    <t>陪产过程中所需的基本物质资源消耗。</t>
  </si>
  <si>
    <t>市场调节价（300）</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</si>
  <si>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</si>
  <si>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</si>
  <si>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</si>
  <si>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</si>
  <si>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</si>
  <si>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</si>
  <si>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</si>
  <si>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</si>
  <si>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01腹腔镜辅助操作加收600元</t>
  </si>
  <si>
    <t>013314000060000</t>
  </si>
  <si>
    <t>宫颈环扎术（特殊）</t>
  </si>
  <si>
    <t>对宫口扩张3cm以上等特殊情况的紧急环扎治疗，达到延长孕周，维持胎儿存活目的。</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</si>
  <si>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</si>
  <si>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</si>
  <si>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</si>
  <si>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</si>
  <si>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</si>
  <si>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</si>
  <si>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</si>
  <si>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</si>
  <si>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</si>
  <si>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</si>
  <si>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</si>
  <si>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</si>
  <si>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</si>
  <si>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</si>
  <si>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</si>
  <si>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</si>
  <si>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01胎儿镜辅助操作加收210元</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</si>
  <si>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</si>
  <si>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</si>
  <si>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</si>
  <si>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</si>
  <si>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</si>
  <si>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</si>
  <si>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</si>
  <si>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</si>
  <si>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01羊膜腔穿刺注药</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</si>
  <si>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</si>
  <si>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</si>
  <si>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</si>
  <si>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</si>
  <si>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</si>
  <si>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</si>
  <si>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</si>
  <si>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</si>
  <si>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</si>
  <si>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</si>
  <si>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</si>
  <si>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</si>
  <si>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</si>
  <si>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</si>
  <si>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</si>
  <si>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</si>
  <si>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01会阴裂伤修补（限3-4度）加收450元
02宫颈裂伤修补加收234元</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</si>
  <si>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</si>
  <si>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</si>
  <si>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</si>
  <si>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</si>
  <si>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</si>
  <si>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</si>
  <si>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</si>
  <si>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</si>
  <si>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</si>
  <si>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</si>
  <si>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</si>
  <si>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</si>
  <si>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</si>
  <si>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</si>
  <si>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</si>
  <si>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</si>
  <si>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</si>
  <si>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</si>
  <si>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</si>
  <si>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</si>
  <si>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</si>
  <si>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</si>
  <si>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15.肌肉骨骼系统手术</t>
  </si>
  <si>
    <t>不含C型臂和一般X光透视</t>
  </si>
  <si>
    <t>骨水泥、骨水泥搅拌、注入器械</t>
  </si>
  <si>
    <t>四肢骨肿瘤和病损切除手术</t>
  </si>
  <si>
    <t>X</t>
  </si>
  <si>
    <t>骨肿瘤切开活检术</t>
  </si>
  <si>
    <t>包括四肢、脊柱、骨盆</t>
  </si>
  <si>
    <t>骨关节其他手术</t>
  </si>
  <si>
    <t>皮肤牵张术</t>
  </si>
  <si>
    <t>彻底清除创面坏死炎性组织，根据创面形状，周围皮肤情况，创面大小设计牵张方向、牵张方式、克氏针直径，观察皮缘血运，调节牵张力大小。止血，冲洗创面、包扎，闭合后清创缝合。术后需根据皮缘血运及时调节牵张力。</t>
  </si>
  <si>
    <t>牵张装置</t>
  </si>
  <si>
    <t>骨骼肌肉系统</t>
  </si>
  <si>
    <t>使用说明：
1.本类项目以骨骼肌肉系统为重点，按照骨骼肌肉系统相关主要环节的服务产出设立医疗服务价格项目。
2.本类项目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备皮工具、包裹单（袋）等。基本物耗成本计入项目价格，不另行收费。除基本物耗以外的可收费医用耗材，按照实际采购价格零差率收费销售。
6.本类项目所称的“颅颈交界区”，指颅骨枕部与寰枢椎部位区域。
7.本类项目所称的“大关节”，指肢体肩关节、肘关节、腕关节、髋关节、膝关节、踝关节；本类项目所称的“小关节”，指手足部关节等其他局限性关节。
8.本类项目中未涉及的部分与骨科专业相关的如：消融、皮瓣转移等项目，在其他立项指南中另行编录。
9.本类项目中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10.本类项目中项目涉及的椎间盘镜、关节镜等常规内镜下手术已包含在价格构成中，医疗机构在开展相关操作时，执行与开放手术相同的价格标准。
11.本类项目所称的“异种肢体”，指不摘自人体的肢体，包括但不限于动物肢体、机械肢体、以及3D打印等技术人工制造的肢体。
12.本类项目价格构成中所称的“穿刺”为主项操作涉及的必要穿刺技术，价格构成中的穿刺操作不可收取相关费用；独立穿刺项目可按相应治疗价格项目收取。
13.除本类项目中已明确的加收情形以及不能同时收费的情形以外，如同时开展多个手术时，手术类治疗项目的计费方式执行我省现行价格规范“手术总说明（项目编码：33）”(具体项目有明确规定的从其规定）。
14.同一部位手术不得同时收取同一类手术的常规、复杂两种情形费用。
15.本类项目中涉及“包括……”“…… 等”的，属于开放型表述，所指对象不仅局限于表述中列明的事项，也包括未列明的同类事项。
16.本类项目中所称的“儿童”，指6周岁及以下，周岁的计算方法以法律的相关规定为准。</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</si>
  <si>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</si>
  <si>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</si>
  <si>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</si>
  <si>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</si>
  <si>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</si>
  <si>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</si>
  <si>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t>
  </si>
  <si>
    <t>所定价格涵盖复位、制动、固定、处理用物等步骤所需的人力资源和基本物质资源消耗。</t>
  </si>
  <si>
    <t>1.不与中医骨伤项目同时收取。
2.非骨伤制动外固定术参照该项目收费。
3.儿童加收30%</t>
  </si>
  <si>
    <t>013315000020000</t>
  </si>
  <si>
    <t>骨伤制动外固定费（中）</t>
  </si>
  <si>
    <t>通过石膏、支具、固定板等进行塑形、制动、固定。固定范围跨越一个大关节。</t>
  </si>
  <si>
    <t>013315000030000</t>
  </si>
  <si>
    <t>骨伤制动外固定费（大）</t>
  </si>
  <si>
    <t>通过石膏、支具、固定板等进行塑形、制动、固定。固定范围跨越两个及以上大关节。</t>
  </si>
  <si>
    <t>013315000040000</t>
  </si>
  <si>
    <t>骨伤制动外固定费（特大）</t>
  </si>
  <si>
    <t>通过石膏、支具、固定板等进行塑形、制动、固定。固定范围包括躯干。</t>
  </si>
  <si>
    <t>所定价格涵盖复位、制动、固定等、处理用物等步骤所需的人力资源和基本物质资源消耗。</t>
  </si>
  <si>
    <t>1.不与其他骨伤制动外固定费、中医骨伤项目同时收取。
2.非骨伤制动外固定术参照该项目收费。
3.儿童加收30%</t>
  </si>
  <si>
    <t>013113000010000</t>
  </si>
  <si>
    <t>管型石膏固定拆除费</t>
  </si>
  <si>
    <t>通过操作拆除管型石膏。</t>
  </si>
  <si>
    <t>所定价格涵盖拆除管型石膏、处理用物等步骤所需的人力资源和基本物质资源消耗。</t>
  </si>
  <si>
    <t>013315000050000</t>
  </si>
  <si>
    <t>骨牵引安装费</t>
  </si>
  <si>
    <t>安装穿透骨质的器具直接牵引骨骼关节。</t>
  </si>
  <si>
    <t>所定价格涵盖手术计划、术区准备、消毒、安装、牵拉、调试、拆除、处理用物等步骤所需的人力资源和基本物质资源消耗。</t>
  </si>
  <si>
    <t>1.包含拆除。
2.儿童加收30%</t>
  </si>
  <si>
    <t>013113000020000</t>
  </si>
  <si>
    <t>皮牵引安装费</t>
  </si>
  <si>
    <t>安装外部包裹的器具牵拉骨骼关节。</t>
  </si>
  <si>
    <t>所定价格涵盖准备、安装、牵拉、调试、拆除、处理用物等步骤所需的人力资源和基本物质资源消耗。</t>
  </si>
  <si>
    <t>包含拆除。</t>
  </si>
  <si>
    <t>013113000030000</t>
  </si>
  <si>
    <t>持续牵引费</t>
  </si>
  <si>
    <t>通过各种牵引装置持续维持骨关节的复位和稳定。</t>
  </si>
  <si>
    <t>所定价格涵盖持续维持骨关节形态和力线、处理用物等步骤所需的人力资源和基本物质资源消耗。</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</si>
  <si>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</si>
  <si>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</si>
  <si>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</si>
  <si>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</si>
  <si>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</si>
  <si>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</si>
  <si>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</si>
  <si>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</si>
  <si>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t>1.本项目所称“复杂”指：多入路联合手术、寰枢椎畸形、椎动脉高跨、难复性寰枢椎骨折脱位、枕骨大孔或寰椎后弓减压的情况。
2.儿童加收30%</t>
  </si>
  <si>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</si>
  <si>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</si>
  <si>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</si>
  <si>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</si>
  <si>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t>1.跨颈胸节段只收取一次费用。
2.不与“颈椎椎管减压融合内固定费”同时收取。
3.儿童加收30%</t>
  </si>
  <si>
    <t>013315000090000</t>
  </si>
  <si>
    <t>颈椎椎管减压费（复杂）</t>
  </si>
  <si>
    <t>通过手术解除复杂情形下颈椎周围组织对脊髓、神经、血管、食管等的压迫。</t>
  </si>
  <si>
    <t>1.本项目所称“复杂”指：总减压节段≥3个椎体、多入路联合的情况。
2.跨颈胸节段只收取一次费用。
3.不与“颈椎椎管减压融合内固定费”同时收取。</t>
  </si>
  <si>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</si>
  <si>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</si>
  <si>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</si>
  <si>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</si>
  <si>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t>1.跨颈胸节段只收取一次费用。
2.不与“颈椎椎管减压费”同时收取。
3.儿童加收30%。</t>
  </si>
  <si>
    <t>013315000110000</t>
  </si>
  <si>
    <t>颈椎椎管减压融合内固定费（复杂）</t>
  </si>
  <si>
    <t>通过手术解除复杂情形下颈椎周围组织对脊髓、神经、血管、食管等的压迫，重建稳定。</t>
  </si>
  <si>
    <t>1.本项目所称“复杂”指：减压节段≥3个椎体、多入路联合的情况。
2.跨颈胸节段只收取一次费用。
3.不与“颈椎椎管减压费”同时收取。
4.儿童加收30%。</t>
  </si>
  <si>
    <t>013315000120000</t>
  </si>
  <si>
    <t>胸椎椎管减压费（常规）</t>
  </si>
  <si>
    <t>通过手术解除胸椎周围组织对脊髓、神经、血管等的压迫。</t>
  </si>
  <si>
    <t>1.跨颈胸、胸腰节段只收取一次费用。
2.不与“胸椎椎管减压融合内固定费”同时收取。
3.儿童加收30%。</t>
  </si>
  <si>
    <t>013315000130000</t>
  </si>
  <si>
    <t>胸椎椎管减压费（复杂）</t>
  </si>
  <si>
    <t>通过手术解除复杂情形下胸椎周围组织对脊髓、神经、血管等的压迫。</t>
  </si>
  <si>
    <t>1.本项目所称“复杂”指：减压节段≥3个椎体、多入路联合的情况。
2.跨颈胸、胸腰节段只收取一次费用。
3.不与“胸椎椎管减压融合内固定费”同时收取。
4.儿童加收30%。</t>
  </si>
  <si>
    <t>013315000140000</t>
  </si>
  <si>
    <t>胸椎椎管减压融合内固定费（常规）</t>
  </si>
  <si>
    <t>通过手术解除胸椎周围组织对脊髓、神经、血管的压迫，重建稳定。</t>
  </si>
  <si>
    <t>1.跨颈胸、胸腰节段只收取一次费用。
2.不与“胸椎椎管减压费”同时收取。
3.儿童加收30%。</t>
  </si>
  <si>
    <t>013315000150000</t>
  </si>
  <si>
    <t>胸椎椎管减压融合内固定费（复杂）</t>
  </si>
  <si>
    <t>通过手术解除复杂情形下胸椎周围组织对脊髓、神经、血管等的压迫，重建稳定。</t>
  </si>
  <si>
    <t xml:space="preserve">1.本项目所称“复杂”指：减压节段≥3个椎体、多入路联合的情况。
2.跨颈胸、胸腰节段只收取一次费用。
3.不与“胸椎椎管减压费”同时收取。
4.儿童加收30%。
</t>
  </si>
  <si>
    <t>013315000160000</t>
  </si>
  <si>
    <t>腰椎椎管减压费（常规）</t>
  </si>
  <si>
    <t>通过手术解除腰椎周围组织对脊髓、神经、血管等的压迫。</t>
  </si>
  <si>
    <t>1.跨胸腰节段只收取一次费用。
2.不与“腰椎椎管减压融合内固定费”同时收取。
3.儿童加收30%。</t>
  </si>
  <si>
    <t>013315000170000</t>
  </si>
  <si>
    <t>腰椎椎管减压费（复杂）</t>
  </si>
  <si>
    <t>1.本项目所称“复杂”指：减压节段≥3个椎体、多入路联合的情况。
2.跨胸腰节段只收取一次费用。
3.不与“腰椎椎管减压融合内固定费”同时收取。
4.儿童加收30%。</t>
  </si>
  <si>
    <t>013315000180000</t>
  </si>
  <si>
    <t>腰椎椎管减压融合内固定费（常规）</t>
  </si>
  <si>
    <t>通过手术解除腰椎周围组织对脊髓、神经、血管等的压迫，重建稳定。</t>
  </si>
  <si>
    <t>1.跨胸腰节段只收取一次费用。
2.不与“腰椎椎管减压费”同时收取。
3.儿童加收30%。</t>
  </si>
  <si>
    <t>013315000190000</t>
  </si>
  <si>
    <t>腰椎椎管减压融合内固定费（复杂）</t>
  </si>
  <si>
    <t>通过手术解除复杂情形下腰椎周围组织对脊髓、神经、血管等的压迫，重建稳定。</t>
  </si>
  <si>
    <t>1.本项目所称“复杂”指：减压节段≥3个椎体、多入路联合的情况。
2.跨胸腰节段只收取一次费用。
3.不与“腰椎椎管减压费”同时收取。
4.儿童加收30%。</t>
  </si>
  <si>
    <t>013315000200000</t>
  </si>
  <si>
    <t>椎间盘切除费</t>
  </si>
  <si>
    <t>通过手术切除椎间盘。</t>
  </si>
  <si>
    <t>所定价格涵盖手术计划、术区准备、消毒、切开、探查、切除、止血、引流、缝合、处理用物等步骤所需的人力资源和基本物质资源消耗。</t>
  </si>
  <si>
    <t>每椎间盘</t>
  </si>
  <si>
    <t>1.每增加一个椎间盘，加收50%。
2.儿童加收30%。</t>
  </si>
  <si>
    <t>013315000210000</t>
  </si>
  <si>
    <t>椎体成形费</t>
  </si>
  <si>
    <t>通过手术向椎体注入各种成形材料。</t>
  </si>
  <si>
    <t>所定价格涵盖手术计划、术区准备、消毒、穿刺、必要时复位、成形材料注入、止血、引流、缝合、处理用物等步骤所需的人力资源和基本物质资源消耗。</t>
  </si>
  <si>
    <t>01 后凸成形</t>
  </si>
  <si>
    <t>每椎体</t>
  </si>
  <si>
    <t>1.每增加一个椎体，加收30%。
2.儿童加收30%。</t>
  </si>
  <si>
    <t>013315000220000</t>
  </si>
  <si>
    <t>椎体重建费</t>
  </si>
  <si>
    <t>通过手术切除病损椎体并置入内植物。</t>
  </si>
  <si>
    <t>所定价格涵盖手术计划、术区准备、消毒、分离、切除、置入、重建、止血、引流、缝合、处理用物等步骤所需的人力资源和基本物质资源消耗。</t>
  </si>
  <si>
    <t>1.每增加一个椎体，加收50%。
2.儿童加收30%。</t>
  </si>
  <si>
    <t>013315000230000</t>
  </si>
  <si>
    <t>脊柱肿物切除费（常规）</t>
  </si>
  <si>
    <t>通过手术切除脊柱肿物。</t>
  </si>
  <si>
    <t>所定价格涵盖手术计划、术区准备、消毒、分离、探查、切除、减压、清理、止血、引流、缝合、处理用物等步骤所需的人力资源和基本物质资源消耗。</t>
  </si>
  <si>
    <t>013315000240000</t>
  </si>
  <si>
    <t>脊柱肿物切除费（复杂）</t>
  </si>
  <si>
    <t>通过手术切除复杂情形下脊柱肿物。</t>
  </si>
  <si>
    <t>1.本项目所称“复杂”指：切除节段≥3个椎体、多入路联合、恶性肿瘤根治性切除的情况。
2.儿童加收30%。</t>
  </si>
  <si>
    <t>013315000250000</t>
  </si>
  <si>
    <t>骶髂骨盆肿物切除费（常规）</t>
  </si>
  <si>
    <t>通过手术切除骶髂骨盆肿物。</t>
  </si>
  <si>
    <t>013315000260000</t>
  </si>
  <si>
    <t>骶髂骨盆肿物切除费（复杂）</t>
  </si>
  <si>
    <t>通过手术切除复杂情形下骶髂骨盆肿物。</t>
  </si>
  <si>
    <t>1.本项目所称“复杂”指：多入路联合、恶性肿瘤根治性切除的情况。
2.功能形态重建加收30%。
3.儿童加收30%。</t>
  </si>
  <si>
    <t>013315000270000</t>
  </si>
  <si>
    <t>肩胛骨肿物切除费</t>
  </si>
  <si>
    <t>通过手术切除肩胛骨肿物。</t>
  </si>
  <si>
    <t>01功能形态重建加收30%</t>
  </si>
  <si>
    <t>013315000280000</t>
  </si>
  <si>
    <t>锁骨肿物切除费</t>
  </si>
  <si>
    <t>通过手术切除锁骨肿物。</t>
  </si>
  <si>
    <t>01 功能形态重建加收30%</t>
  </si>
  <si>
    <t>013315000290000</t>
  </si>
  <si>
    <t>肋骨肿物切除费</t>
  </si>
  <si>
    <t>通过手术切除肋骨肿物。</t>
  </si>
  <si>
    <t>01功能形态重建加收30%
11 肿物累及三根及以上肋骨加收30%</t>
  </si>
  <si>
    <t>013315000300000</t>
  </si>
  <si>
    <t>肱骨肿物切除费</t>
  </si>
  <si>
    <t>通过手术切除肱骨肿物。</t>
  </si>
  <si>
    <t>013315000310000</t>
  </si>
  <si>
    <t>尺桡骨肿物切除费</t>
  </si>
  <si>
    <t>通过手术切除尺桡骨肿物。</t>
  </si>
  <si>
    <t>013315000320000</t>
  </si>
  <si>
    <t>股骨肿物切除费</t>
  </si>
  <si>
    <t>通过手术切除股骨肿物。</t>
  </si>
  <si>
    <t>013315000330000</t>
  </si>
  <si>
    <t>髌骨肿物切除费</t>
  </si>
  <si>
    <t>通过手术切除髌骨肿物。</t>
  </si>
  <si>
    <t>013315000340000</t>
  </si>
  <si>
    <t>胫腓骨肿物切除费</t>
  </si>
  <si>
    <t>通过手术切除胫腓骨肿物。</t>
  </si>
  <si>
    <t>013315000350000</t>
  </si>
  <si>
    <t>手/足骨肿物切除费</t>
  </si>
  <si>
    <t>通过手术切除手/足部位骨关节肿物。</t>
  </si>
  <si>
    <t>所定价格涵盖手术计划、术区准备、消毒、分离、探查、切除、减压、清理、止血、引流、缝合、处理用物，必要时切除软组织等步骤所需的人力资源和基本物质资源消耗。</t>
  </si>
  <si>
    <t>1.手、足可分别计价收费。
2.儿童加收30%。</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</si>
  <si>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</si>
  <si>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</si>
  <si>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</si>
  <si>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</si>
  <si>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013315000370000</t>
  </si>
  <si>
    <t>脊柱感染病灶清除费（复杂）</t>
  </si>
  <si>
    <t>通过手术清除复杂情形下脊柱感染病灶。</t>
  </si>
  <si>
    <t>1.本项目所称“复杂”指：结核感染、多入路联合、清除节段≥3个椎体的情况。
2.儿童加收30%。</t>
  </si>
  <si>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</si>
  <si>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</si>
  <si>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</si>
  <si>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</si>
  <si>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每关节</t>
  </si>
  <si>
    <t>1.限大关节收费。
2.儿童加收30%。</t>
  </si>
  <si>
    <t>013315000390000</t>
  </si>
  <si>
    <t>关节感染病灶清除费（复杂）</t>
  </si>
  <si>
    <t>通过手术清除复杂情形下关节感染病灶。</t>
  </si>
  <si>
    <t>1.本项目所称“复杂”指：假体置换术后感染、结核感染的情况。
2.限大关节收费。
3.儿童加收30%。</t>
  </si>
  <si>
    <t>013315000400000</t>
  </si>
  <si>
    <t>骨感染病灶清除费（常规）</t>
  </si>
  <si>
    <t>通过手术清除骨感染病灶。</t>
  </si>
  <si>
    <t>013315000410000</t>
  </si>
  <si>
    <t>骨感染病灶清除费（复杂）</t>
  </si>
  <si>
    <t>通过手术清除复杂情形下骨感染病灶。</t>
  </si>
  <si>
    <t>1.本项目所称“复杂”指：结核感染、间置物占位的情况。
2.儿童加收30%。</t>
  </si>
  <si>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</si>
  <si>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</si>
  <si>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</si>
  <si>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</si>
  <si>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t>每骨折
节段</t>
  </si>
  <si>
    <t>013315000430000</t>
  </si>
  <si>
    <t>脊柱骨折内固定费（复杂）</t>
  </si>
  <si>
    <t>通过手术对复杂情形下脊柱骨折进行复位和内固定。</t>
  </si>
  <si>
    <t>1.本项目所称“复杂”指：强直性脊柱炎、合并神经损伤、多入路联合的情况。
2.儿童加收30%。</t>
  </si>
  <si>
    <t>013315000440000</t>
  </si>
  <si>
    <t>髋臼骨折内固定费（常规）</t>
  </si>
  <si>
    <t>通过手术对髋臼骨折进行复位和内固定。</t>
  </si>
  <si>
    <t>013315000450000</t>
  </si>
  <si>
    <t>髋臼骨折内固定费（复杂）</t>
  </si>
  <si>
    <t>通过手术对复杂情形下髋臼骨折进行复位和内固定。</t>
  </si>
  <si>
    <t>1.本项目所称“复杂”指：多入路联合的情况。
2.儿童加收30%。</t>
  </si>
  <si>
    <t>013315000460000</t>
  </si>
  <si>
    <t>骨盆骨折内固定费（常规）</t>
  </si>
  <si>
    <t>通过手术对骨盆骨折进行复位和内固定。</t>
  </si>
  <si>
    <t>013315000470000</t>
  </si>
  <si>
    <t>骨盆骨折内固定费（复杂）</t>
  </si>
  <si>
    <t>通过手术对复杂情形下骨盆骨折进行复位和内固定。</t>
  </si>
  <si>
    <t>1.本项目所称“复杂”指：多入路联合、骨盆环内固定≥3处的情况。
2.儿童加收30%。</t>
  </si>
  <si>
    <t>013315000480000</t>
  </si>
  <si>
    <t>四肢骨折内固定费（常规）</t>
  </si>
  <si>
    <t>通过手术对四肢骨折进行复位和内固定。</t>
  </si>
  <si>
    <t>01 肱骨、股骨、胫骨加收20%
11 腕骨、跗骨 加收10%</t>
  </si>
  <si>
    <t>1.本项目所称“四肢骨折”指：肩胛骨、锁骨、尺桡骨、腓骨、髌骨、指/趾骨、掌/跖骨的单部位新鲜骨折。
2.胫腓骨同时骨折手术内固定按“胫骨加收”收取。
3.儿童加收30%。</t>
  </si>
  <si>
    <t>013315000490000</t>
  </si>
  <si>
    <t>四肢骨折内固定费（复杂）</t>
  </si>
  <si>
    <t>通过手术对复杂情形下四肢骨折进行复位和内固定。</t>
  </si>
  <si>
    <t>01 肱骨、股骨、胫骨加收20%
11 腕骨、跗骨10%</t>
  </si>
  <si>
    <t>1.本项目所称“四肢骨折”指：肩胛骨、锁骨、尺桡骨、腓骨、髌骨、指/趾骨、掌/跖骨的单部位粉碎性、关节内、陈旧性骨折，以及骨不连、单侧手/足多发骨折≥3处。
2.胫腓骨同时骨折手术内固定按“胫骨加收”。
3.儿童加收30%。</t>
  </si>
  <si>
    <t>013315000500000</t>
  </si>
  <si>
    <t>肋骨骨折内固定费</t>
  </si>
  <si>
    <t>通过手术对肋骨骨折进行复位和内固定。</t>
  </si>
  <si>
    <t>01肋骨切除</t>
  </si>
  <si>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</si>
  <si>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</si>
  <si>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</si>
  <si>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</si>
  <si>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013315000520000</t>
  </si>
  <si>
    <t>脊柱矫正内固定费（复杂）</t>
  </si>
  <si>
    <t>通过手术对复杂情形下脊柱畸形进行矫正。</t>
  </si>
  <si>
    <t>1.本项目所称“复杂”指：全椎体切除、椎弓根截骨、后凸或侧凸大于90°、固定节段≥10个椎体、骨盆固定的情况。
2.儿童加收30%。</t>
  </si>
  <si>
    <t>013315000530000</t>
  </si>
  <si>
    <t>高肩胛症矫形费</t>
  </si>
  <si>
    <t>通过手术矫正调整肩胛骨。</t>
  </si>
  <si>
    <t>所定价格涵盖手术计划、术区准备、消毒、切开、调整、重建、止血、引流、缝合、处理用物等步骤所需的人力资源和基本物质资源消耗。</t>
  </si>
  <si>
    <t>013315000540000</t>
  </si>
  <si>
    <t>截骨矫形费（骨盆）</t>
  </si>
  <si>
    <t>通过手术对骨盆截骨，矫正骨盆形态。</t>
  </si>
  <si>
    <t>所定价格涵盖手术计划、术区准备、消毒、切开、截骨、矫形、固定、止血、引流、缝合、处理用物等步骤所需的人力资源和基本物质资源消耗。</t>
  </si>
  <si>
    <t>013315000550000</t>
  </si>
  <si>
    <t>截骨矫形费（肢体）</t>
  </si>
  <si>
    <t>通过手术截断肢体骨组织并矫正畸形。</t>
  </si>
  <si>
    <t>所定价格涵盖手术计划、术区准备、消毒、剥离、截骨、矫正、固定、止血、引流、缝合、处理用物等步骤所需的人力资源和基本物质资源消耗。</t>
  </si>
  <si>
    <t>每肢体</t>
  </si>
  <si>
    <t>1.本项目所称“肢体”指：单侧大腿、小腿、前臂、上臂。
2.不与四肢骨骨折内固定费（常规）/(复杂)同时收费。
3.儿童加收30%。</t>
  </si>
  <si>
    <t>013315000560000</t>
  </si>
  <si>
    <t>截骨矫形费（手/足）</t>
  </si>
  <si>
    <t>通过手术截断手/足骨组织并矫正畸形。</t>
  </si>
  <si>
    <t>1.单侧手、足分别计价收费。
2.儿童加收30%。</t>
  </si>
  <si>
    <t>013315000570000</t>
  </si>
  <si>
    <t>指/趾畸形矫正费</t>
  </si>
  <si>
    <t>通过手术矫正手指或脚趾的畸形。</t>
  </si>
  <si>
    <t>所定价格涵盖手术计划、术区准备、消毒、切开、矫正、重建、固定、止血、引流、缝合、处理用物等步骤所需的人力资源和基本物质资源消耗。</t>
  </si>
  <si>
    <t>每指（趾）</t>
  </si>
  <si>
    <t>013315000580000</t>
  </si>
  <si>
    <t>手/足畸形矫正费</t>
  </si>
  <si>
    <t>通过手术对手/足畸形给予松解、复位矫正。</t>
  </si>
  <si>
    <t>所定价格涵盖手术计划、术区准备、消毒、切开、矫正、重建、固定、止血、引流、缝合、处理用物等步骤所需的人力资源和基本物质资源消耗。（不含指/趾畸形矫正）</t>
  </si>
  <si>
    <t>1.临床中确需同时行手/足畸形矫正和指/趾畸形矫正手术的，可分别计价收费。
2.儿童加收30%。</t>
  </si>
  <si>
    <t>013315000590000</t>
  </si>
  <si>
    <t>骨延长费</t>
  </si>
  <si>
    <t>通过手术牵拉延长骨骼。</t>
  </si>
  <si>
    <t>所定价格涵盖手术计划、术区准备、消毒、切开、截骨、植骨、固定牵拉、止血、引流、缝合、处理用物等步骤所需的人力资源和基本物质资源消耗。</t>
  </si>
  <si>
    <t>1.本项目所称“肢体”指：单侧大腿、小腿、前臂、上臂、手、足。
2.儿童加收30%。</t>
  </si>
  <si>
    <t>以增高为目的使用时不支付</t>
  </si>
  <si>
    <t>013315000600000</t>
  </si>
  <si>
    <t>外固定架固定费</t>
  </si>
  <si>
    <t>通过手术置入外固定架。</t>
  </si>
  <si>
    <t>所定价格涵盖手术计划、术区准备、消毒、复位、安装、调试、固定、止血、引流、缝合、处理用物等步骤所需的人力资源和基本物质资源消耗。</t>
  </si>
  <si>
    <t>1.本项目所称的“部位”指“单侧大腿、小腿、前臂、上臂、手、足”。
2.儿童加收30%。</t>
  </si>
  <si>
    <t>013315000610000</t>
  </si>
  <si>
    <t>固定装置调整费</t>
  </si>
  <si>
    <t>调整内外固定装置或假体组件。</t>
  </si>
  <si>
    <t>所定价格涵盖消毒、调整、复位、固定、处理用物等步骤所需的人力资源和基本物质资源消耗。</t>
  </si>
  <si>
    <t>01 外固定架拆除</t>
  </si>
  <si>
    <t>部位·次</t>
  </si>
  <si>
    <t>1.不与外固定架固定费同时收费。
2.每天限收取一个计价单位。
3.儿童加收30%。</t>
  </si>
  <si>
    <t>013315000620000</t>
  </si>
  <si>
    <t>内固定装置取出费</t>
  </si>
  <si>
    <t>通过手术取出内固定装置。</t>
  </si>
  <si>
    <t>所定价格涵盖手术计划、术区准备、消毒、切开、取出、止血、引流、缝合、处理用物等步骤所需的人力资源和基本物质资源消耗。</t>
  </si>
  <si>
    <t>1.内固定装置涉及多个部位的，自第二个部位起，每个按50%收费。
2.外露内固定骨针拔除按10%收费。
3.儿童加收30%。</t>
  </si>
  <si>
    <t>013315000630000</t>
  </si>
  <si>
    <t>骨坏死减压费</t>
  </si>
  <si>
    <t>通过手术清除坏死骨组织或减压，必要时植入新鲜骨组织。</t>
  </si>
  <si>
    <t>所定价格涵盖手术计划、术区准备、消毒、切开、探查、清理、减压、止血、引流、缝合、处理用物，必要时植骨等步骤所需的人力资源和基本物质资源消耗。</t>
  </si>
  <si>
    <t>013315000640000</t>
  </si>
  <si>
    <t>取骨费</t>
  </si>
  <si>
    <t>通过手术切取骨/软骨组织。</t>
  </si>
  <si>
    <t>所定价格涵盖手术计划、术区准备、消毒、切开、取骨、止血、引流、缝合、处理用物等步骤所需的人力资源和基本物质资源消耗。</t>
  </si>
  <si>
    <t>013315000650000</t>
  </si>
  <si>
    <t>手/足移植费</t>
  </si>
  <si>
    <t>通过手术实现同种异体手/足的移植。</t>
  </si>
  <si>
    <t>所定价格涵盖手术计划、术区准备、消毒、供体获取、切开、移植、固定、止血、引流、缝合、处理用物等步骤所需的人力资源和基本物质资源消耗。</t>
  </si>
  <si>
    <t>01 异种肢体</t>
  </si>
  <si>
    <t>1.义肢装配不按此收费。
2.不得同时收取手/足神经修复费、肢体血管吻合费。
3.儿童加收30%。</t>
  </si>
  <si>
    <t>013315000660000</t>
  </si>
  <si>
    <t>断肢再植费</t>
  </si>
  <si>
    <t>通过手术再植离断的肢体。</t>
  </si>
  <si>
    <t>所定价格涵盖手术计划、术区准备、消毒、探查、短缩、复位、固定、吻合肌腱/神经/动脉/静脉、止血、引流、缝合、处理用物等步骤所需的人力资源和基本物质资源消耗。</t>
  </si>
  <si>
    <t>每肢</t>
  </si>
  <si>
    <t>013315000670000</t>
  </si>
  <si>
    <t>指/趾再造费（拇指）</t>
  </si>
  <si>
    <t>通过手术再造缺损的拇指。</t>
  </si>
  <si>
    <t>所定价格涵盖手术计划、术区准备、消毒、重建、固定、止血、引流、缝合、处理用物等步骤所需的人力资源和基本物质资源消耗。</t>
  </si>
  <si>
    <t>每指</t>
  </si>
  <si>
    <t>013315000680000</t>
  </si>
  <si>
    <t>指/趾再造费（其他）</t>
  </si>
  <si>
    <t>通过手术再造缺损的手指/足趾。</t>
  </si>
  <si>
    <t>所定价格涵盖手术计划、术区准备、消毒、切开、重建、固定、止血、引流、缝合、处理用物等步骤所需的人力资源和基本物质资源消耗。</t>
  </si>
  <si>
    <t>013315000690000</t>
  </si>
  <si>
    <t>断指/趾再植费</t>
  </si>
  <si>
    <t>通过手术再植离断的手指/脚趾。</t>
  </si>
  <si>
    <t>013315000700000</t>
  </si>
  <si>
    <t>断指/趾寄生移植费</t>
  </si>
  <si>
    <t>通过手术将断指/趾移位寄生至人体其他部位。</t>
  </si>
  <si>
    <t>所定价格涵盖手术计划、术区准备、消毒、断指处理、离断指/趾移位至人体相应部位、吻合动静脉、止血、引流、缝合、处理用物等步骤所需的人力资源和基本物质资源消耗。</t>
  </si>
  <si>
    <t>013315000710000</t>
  </si>
  <si>
    <t>截肢费（常规）</t>
  </si>
  <si>
    <t>通过手术切除病损肢体。</t>
  </si>
  <si>
    <t>所定价格涵盖手术计划、术区准备、消毒、切开、结扎、离断、残端修整、止血、引流、缝合、处理用物等步骤所需的人力资源和基本物质资源消耗。</t>
  </si>
  <si>
    <t>013315000720000</t>
  </si>
  <si>
    <t>截肢费（复杂）</t>
  </si>
  <si>
    <t>通过手术切除复杂情形下病损肢体。</t>
  </si>
  <si>
    <t>1.本项目所称“复杂”指：半骨盆截肢、髋关节离断、肩关节离断的情况。
2.儿童加收30%。</t>
  </si>
  <si>
    <t>013315000730000</t>
  </si>
  <si>
    <t>截指/趾费</t>
  </si>
  <si>
    <t>通过手术切除病损手指/脚趾。</t>
  </si>
  <si>
    <t>013315000740000</t>
  </si>
  <si>
    <t>关节清理费（小关节）</t>
  </si>
  <si>
    <t>通过手术清理小关节。</t>
  </si>
  <si>
    <t>所定价格涵盖手术计划、术区准备、消毒、切开、探查、清理关节各结构、软组织成形、止血、引流、缝合、处理用物等步骤所需的人力资源和基本物质资源消耗。</t>
  </si>
  <si>
    <t>013315000750000</t>
  </si>
  <si>
    <t>关节清理费（大关节）</t>
  </si>
  <si>
    <t>通过手术清理大关节。</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</si>
  <si>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</si>
  <si>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</si>
  <si>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</si>
  <si>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</si>
  <si>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t>1.同一关节不得同时收取“关节清理费（小关节）”。
2.儿童加收30%。</t>
  </si>
  <si>
    <t>013315000770000</t>
  </si>
  <si>
    <t>关节修复重建费（大关节）</t>
  </si>
  <si>
    <t>通过手术清理、修复、重建大关节结构。</t>
  </si>
  <si>
    <t>1.同一关节不得同时收取“关节清理费（大关节）”。
2.儿童加收30%。</t>
  </si>
  <si>
    <t>013315000780000</t>
  </si>
  <si>
    <t>腕关节三角软骨复合体重建费</t>
  </si>
  <si>
    <t>通过手术修复、重建或切除损伤的三角纤维软骨复合体或周围韧带等结构。</t>
  </si>
  <si>
    <t>所定价格涵盖手术计划、术区准备、消毒、切开、探查、松解、修复、切除、止血、引流、缝合、处理用物等步骤所需的人力资源和基本物质资源消耗。</t>
  </si>
  <si>
    <t>013315000790000</t>
  </si>
  <si>
    <t>腕/踝屈伸功能重建费</t>
  </si>
  <si>
    <t>通过手术修复腕、踝肌肉结构，恢复屈伸功能。</t>
  </si>
  <si>
    <t>所定价格涵盖手术计划、术区准备、消毒、切开、探查、加强或转位、止血、引流、缝合、处理用物等步骤所需的人力资源和基本物质资源消耗。</t>
  </si>
  <si>
    <t>1.同一部位不得与“指/趾屈伸功能重建费”同时收取。
2.儿童加收30%。</t>
  </si>
  <si>
    <t>013315000800000</t>
  </si>
  <si>
    <t>指/趾屈伸功能重建费</t>
  </si>
  <si>
    <t>通过手术修复指、趾肌肉结构，恢复屈伸功能。</t>
  </si>
  <si>
    <t>所定价格涵盖手术计划、术区准备、消毒、切开、修复或重建、固定、止血、引流、缝合、处理用物等步骤所需的人力资源和基本物质资源消耗。</t>
  </si>
  <si>
    <t>013315000810000</t>
  </si>
  <si>
    <t>关节脱位内固定费（小关节）</t>
  </si>
  <si>
    <t>通过手术对于小关节脱位进行切开复位和内固定。</t>
  </si>
  <si>
    <t>所定价格涵盖手术计划、术区准备、消毒、止血、切开、复位、固定、修复、止血、引流、缝合、处理用物等步骤所需的人力资源和基本物质资源消耗。</t>
  </si>
  <si>
    <t>1.不与关节毗邻部位的骨折内固定费同时收取。
2.仅切开复位，不开展内固定的，按80%比例收费。
3.儿童加收30%。</t>
  </si>
  <si>
    <t>013315000820000</t>
  </si>
  <si>
    <t>关节脱位内固定费（大关节）</t>
  </si>
  <si>
    <t>通过手术对于大关节脱位进行切开复位和内固定。</t>
  </si>
  <si>
    <t>013315000830000</t>
  </si>
  <si>
    <t>关节松解费（小关节）</t>
  </si>
  <si>
    <t>通过手术松解小关节。</t>
  </si>
  <si>
    <t>所定价格涵盖手术计划、术区准备、消毒、切开、探查、松解、切除、止血、引流、缝合、处理用物等步骤所需的人力资源和基本物质资源消耗。</t>
  </si>
  <si>
    <t>013315000840000</t>
  </si>
  <si>
    <t>关节松解费（大关节）</t>
  </si>
  <si>
    <t>通过手术松解大关节。</t>
  </si>
  <si>
    <t>013315000850000</t>
  </si>
  <si>
    <t>关节融合费（小关节）</t>
  </si>
  <si>
    <t>通过手术对无法进行重建的小关节进行融合。</t>
  </si>
  <si>
    <t>所定价格涵盖手术计划、术区准备、消毒、切开、截骨、植骨、固定、止血、引流、缝合、处理用物等步骤所需的人力资源和基本物质资源消耗。</t>
  </si>
  <si>
    <t>013315000860000</t>
  </si>
  <si>
    <t>关节融合费（大关节）</t>
  </si>
  <si>
    <t>通过手术对无法进行重建的大关节进行融合。</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</si>
  <si>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</si>
  <si>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</si>
  <si>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</si>
  <si>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</si>
  <si>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01 关节翻修加收30%</t>
  </si>
  <si>
    <t>013315000880000</t>
  </si>
  <si>
    <t>人工关节置换费（大关节）</t>
  </si>
  <si>
    <t>013315000890000</t>
  </si>
  <si>
    <t>人工关节取出费</t>
  </si>
  <si>
    <t>通过手术移除人工关节。</t>
  </si>
  <si>
    <t>所定价格涵盖手术计划、术区准备、消毒、切开、取出关节、清除组织、修复、固定、止血、引流、缝合、处理用物等步骤所需的人力资源和基本物质资源消耗。</t>
  </si>
  <si>
    <t>013315000900000</t>
  </si>
  <si>
    <t>半月板移植费</t>
  </si>
  <si>
    <t>通过手术将人工/同种异体/异种半月板植入膝关节。</t>
  </si>
  <si>
    <t>所定价格涵盖手术计划、术区准备、消毒、切开、探查、修整、固定移植半月板、止血、引流、缝合、处理用物等步骤所需的人力资源和基本物质资源消耗。</t>
  </si>
  <si>
    <t>每半月板</t>
  </si>
  <si>
    <t>013315000910000</t>
  </si>
  <si>
    <t>骨骺移植费</t>
  </si>
  <si>
    <t>通过手术移植骨骺。</t>
  </si>
  <si>
    <t>所定价格涵盖手术计划、术区准备、消毒、切取、游离、移植、吻合、固定、止血、引流、缝合、处理用物等步骤所需的人力资源和基本物质资源消耗。</t>
  </si>
  <si>
    <t>013315000920000</t>
  </si>
  <si>
    <t>骨骺固定费</t>
  </si>
  <si>
    <t>通过手术固定病损骨骺。</t>
  </si>
  <si>
    <t>所定价格涵盖手术计划、术区准备、消毒、剥离、固定、止血、引流、缝合、处理用物等步骤所需的人力资源和基本物质资源消耗。</t>
  </si>
  <si>
    <t>01 先天性巨指骺闭合</t>
  </si>
  <si>
    <t>013315000930000</t>
  </si>
  <si>
    <t>肢体神经松解费</t>
  </si>
  <si>
    <t>通过手术松解肢体神经组织。</t>
  </si>
  <si>
    <t>所定价格涵盖手术计划、术区准备、消毒、切开、探查、松解、止血、引流、缝合、处理用物等步骤所需的人力资源和基本物质资源消耗。</t>
  </si>
  <si>
    <t>1.单侧肢体最高收费不超过2根。
2.儿童加收30%。</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</si>
  <si>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</si>
  <si>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</si>
  <si>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</si>
  <si>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</si>
  <si>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1.单侧肢体最高收费不超过3根。
2.儿童加收30%。</t>
  </si>
  <si>
    <t>013315000950000</t>
  </si>
  <si>
    <t>肢体血管吻合费</t>
  </si>
  <si>
    <t>通过手术吻合肢体血管。</t>
  </si>
  <si>
    <t>所定价格涵盖手术计划、术区准备、消毒、切开、探查、修复、吻合、止血、引流、缝合、处理用物等步骤所需的人力资源和基本物质资源消耗</t>
  </si>
  <si>
    <t>013315000960000</t>
  </si>
  <si>
    <t>肌腱滑脱修复费</t>
  </si>
  <si>
    <t>通过手术将滑脱的肌腱复位。</t>
  </si>
  <si>
    <t>所定价格涵盖手术计划、术区准备、消毒、切开、探查、复位、重建、止血、引流、缝合、处理用物等步骤所需的人力资源和基本物质资源消耗。</t>
  </si>
  <si>
    <t>013315000970000</t>
  </si>
  <si>
    <t>肌腱/肌肉切取费</t>
  </si>
  <si>
    <t>通过手术切取肌腱/肌肉。</t>
  </si>
  <si>
    <t>所定价格涵盖手术计划、术区准备、消毒、切取、止血、引流、缝合、处理用物等步骤所需的人力资源和基本物质资源消耗。</t>
  </si>
  <si>
    <t>013315000980000</t>
  </si>
  <si>
    <t>肌腱/肌肉松解费</t>
  </si>
  <si>
    <t>通过手术松解粘连的肌腱/肌肉。</t>
  </si>
  <si>
    <t>所定价格涵盖手术计划、术区准备、消毒、切开、松解、止血、引流、缝合、处理用物等步骤所需的人力资源和基本物质资源消耗。</t>
  </si>
  <si>
    <t>1.从第二根起，每根加收30%，最多加收2次。
2.儿童加收30%。</t>
  </si>
  <si>
    <t>013315000990000</t>
  </si>
  <si>
    <t>肢体肌腱修复费</t>
  </si>
  <si>
    <t>通过手术修复吻合肢体肌腱韧带。</t>
  </si>
  <si>
    <t>013315001000000</t>
  </si>
  <si>
    <t>肌腱/肌肉移位成形费</t>
  </si>
  <si>
    <t>通过手术进行肌肉/肌腱移位或成形。</t>
  </si>
  <si>
    <t>所定价格涵盖手术计划、术区准备、消毒、切开、移位或成形、固定、止血、引流、缝合、处理用物等步骤所需的人力资源和基本物质资源消耗。</t>
  </si>
  <si>
    <t>1.限收费1次。
2.儿童加收30%。</t>
  </si>
  <si>
    <t>013315001010000</t>
  </si>
  <si>
    <t>肌腱移植费</t>
  </si>
  <si>
    <t>通过手术移植自体/同种异体/异种/人工肌腱组织。</t>
  </si>
  <si>
    <t>所定价格涵盖手术计划、术区准备、消毒、切开、移植、固定、止血、引流、缝合、处理用物等步骤所需的人力资源和基本物质资源消耗。</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</si>
  <si>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</si>
  <si>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</si>
  <si>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</si>
  <si>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</si>
  <si>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t>1.本项目所称“深层软组织”指：深筋膜及以下组织。
2.腱鞘囊肿按50%收费。
3.儿童加收30%。</t>
  </si>
  <si>
    <t>013315001030000</t>
  </si>
  <si>
    <t>深层软组织病灶切除费（复杂）</t>
  </si>
  <si>
    <t>通过手术切除复杂情形下深层软组织肿瘤、炎性病变、血肿、脓肿、囊肿等病灶。</t>
  </si>
  <si>
    <t>1.本项目所称“深层软组织”指：深筋膜及以下组织。
2.本项目所称“复杂”指：恶性肿瘤根治性切除、病灶累计面积大于体表面积5%的情况。
3.儿童加收30%。</t>
  </si>
  <si>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</si>
  <si>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</si>
  <si>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</si>
  <si>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</si>
  <si>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t>1.本项目所称“部位”指：单侧的腰臀、大腿、小腿、前臂、上臂、手、足。
2.每部位多个切口的，不得加收。
3.儿童加收30%。</t>
  </si>
  <si>
    <t>013315001050000</t>
  </si>
  <si>
    <t>胸廓出口综合征手术费</t>
  </si>
  <si>
    <t>通过手术松解颈部及胸部神经压迫。</t>
  </si>
  <si>
    <t>所定价格涵盖手术计划、术区准备、消毒、切开、探查、切除、松解、止血、引流、缝合、处理用物等步骤所需的人力资源和基本物质资源消耗。</t>
  </si>
  <si>
    <t>16.体被系统手术</t>
  </si>
  <si>
    <t>乳腺肿物穿刺术</t>
  </si>
  <si>
    <t>指穿刺乳腺肿物取组织活检。所定价格涵盖穿刺、取活检、止血等操作步骤的人力资源和基本物质资源消耗。包括定位针置入术。</t>
  </si>
  <si>
    <t>定位针</t>
  </si>
  <si>
    <t>91</t>
  </si>
  <si>
    <t>37</t>
  </si>
  <si>
    <t>乳腺立体定位肿物穿刺术</t>
  </si>
  <si>
    <t>植入式给药装置(输液港)置入术</t>
  </si>
  <si>
    <t>消毒铺巾，麻醉，皮肤切开，扩张皮下，穿刺置管，留管接港，肝素盐水封管，皮肤缝合。人工报告。包括镇痛泵、化疗泵。</t>
  </si>
  <si>
    <t>镇痛泵、化疗泵、植入式给药装置（输液港）</t>
  </si>
  <si>
    <t>取出术100元/次。</t>
  </si>
  <si>
    <t>乳房下皱襞成形术</t>
  </si>
  <si>
    <t>指对各种乳房手术后乳房下皱襞形态及位置不满意的手术修整。所定价格涵盖乳房下皱襞皮下组织与胸壁缝合、位置调整以及切开、止血、留置引流、缝合等手术步骤的的人力资源和基本物质资源消耗。</t>
  </si>
  <si>
    <t>不得与“乳房再造术”同时收费。</t>
  </si>
  <si>
    <t>疝、甲乳类</t>
  </si>
  <si>
    <t>使用说明：
1.本类项目以疝、甲乳类为重点，按照疝、甲乳类相关医疗服务产出设立价格项目。
2.本类项目所称的“价格构成”，指项目价格应涵盖的各类资源消耗，用于确定计价单元的边界。所列“设备投入”包括但不限于操作设备、器械及固定资产投入。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可收费医用耗材，按照实际采购价格零差率销售。
6.本类项目中疝、甲乳类内镜治疗类项目，如需使用相关内镜可按内镜检查费用收取，如行乳管治疗时使用“内镜”，可收取“乳管检查费+乳管镜治疗费”。
7.本类项目中疝、甲乳类的各类手术项目的价格构成，已包含手术涉及的各类内镜使用成本。医疗机构在开展相关操作时，开放手术与经内镜手术执行相同的价格标准，内镜辅助操作不再另行收费。
8.本类项目价格构成中所称的“穿刺”为主项操作涉及的必要穿刺技术，价格构成中的穿刺操作不可收取相关费用；独立穿刺项目可按相应治疗价格项目收取。
9.本类项目中价格构成中所称的“止血”为压迫、填塞、包扎等常规止血方法，其他止血方式可收取相应费用。
10.本类项目中所称的“恶性肿瘤扩大根治性切除”，可参照各地省及省以上卫生健康部门技术规范中扩大根治性切除进行加收。
11.本类项目中涉及“包括……”“……等”的，属于开放型表述，所指对象不仅局限于表述中列明的事项，也包括未列明的同类事项。
12.本类项目中未尽事项，如等离子、激光、射频、微波等手术辅助操作、活检取材等，将在辅助操作类、检验病理类、一般治疗类等其他立项类别中单独列示。
13.本类项目中其他学科开展相应项目时，可据实收费。
14.本类项目中价格项目可应用人工智能辅助进行的，可直接按主项目收费，不同时收费。
15.本类项目所称的“儿童”，指6周岁及以下，周岁的计算方法以法律的相关规定为准。
16.手术类治疗项目的计费方式执行我省现行价格规范“手术总说明（项目编码：33）”(具体项目有明确规定的从其规定）。</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</si>
  <si>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</si>
  <si>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</si>
  <si>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</si>
  <si>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</si>
  <si>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</si>
  <si>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</si>
  <si>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</si>
  <si>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</si>
  <si>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01腰疝修补</t>
  </si>
  <si>
    <t>1.如出现“复杂疝修补费”所称复杂情况，按“复杂疝修补费”收取。
2.儿童加收30%。</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</si>
  <si>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</si>
  <si>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</si>
  <si>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</si>
  <si>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</si>
  <si>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013310001260000</t>
  </si>
  <si>
    <t>盆底疝修补费</t>
  </si>
  <si>
    <t>通过手术对会阴疝、坐骨孔疝、闭孔疝等盆底疝进行修补。</t>
  </si>
  <si>
    <t>013310001270000</t>
  </si>
  <si>
    <t>造口旁疝修补费</t>
  </si>
  <si>
    <t>通过手术对造口旁疝进行修补。</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</si>
  <si>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</si>
  <si>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</si>
  <si>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</si>
  <si>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</si>
  <si>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
3.儿童加收30%。</t>
  </si>
  <si>
    <t>013310001290000</t>
  </si>
  <si>
    <t>复杂疝修补费</t>
  </si>
  <si>
    <t>通过手术对各类疝的复杂情况进行修补。</t>
  </si>
  <si>
    <t xml:space="preserve">1.本项目中的“复杂”指：“巨大疝（疝环大于12cm以上）、嵌顿坏死、合并腹水、复发疝、多发疝、边缘性腹壁疝”的疝修补。
2.儿童加收30%。
</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</si>
  <si>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</si>
  <si>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</si>
  <si>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</si>
  <si>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</si>
  <si>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013310001310000</t>
  </si>
  <si>
    <t>腹壁病变切除费</t>
  </si>
  <si>
    <t>通过手术切除腹壁病变。</t>
  </si>
  <si>
    <t>所定价格涵盖手术计划、术区准备、消毒、切开、探查、分离、切除、冲洗、止血、引流、缝合、处理用物等步骤所需的人力资源和基本物质资源消耗。</t>
  </si>
  <si>
    <t>01恶性肿瘤切除加收50%
11多病变切除加收30%</t>
  </si>
  <si>
    <t>013310001320000</t>
  </si>
  <si>
    <t>腹膜病变切除费</t>
  </si>
  <si>
    <t>通过手术切除腹膜及网膜、系膜病变。</t>
  </si>
  <si>
    <t>01多病变切除加收30%
11肠系膜病变切除加收10%</t>
  </si>
  <si>
    <t>1.腹膜后病变按泌尿系统项目“腹膜后肿物切除费”收取。
2.儿童加收30%。</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</si>
  <si>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</si>
  <si>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</si>
  <si>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</si>
  <si>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</si>
  <si>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</si>
  <si>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</si>
  <si>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</si>
  <si>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013114000140000</t>
  </si>
  <si>
    <t>标记物植入费</t>
  </si>
  <si>
    <t>通过穿刺等方式植入标记物。</t>
  </si>
  <si>
    <t>所定价格涵盖消毒、定位、穿刺、植入、处理用物等步骤所需的人力资源和基本物质资源消耗。（不含影像引导）</t>
  </si>
  <si>
    <t>01多病灶标记物植入加收30%</t>
  </si>
  <si>
    <t>次指单侧。</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</si>
  <si>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</si>
  <si>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</si>
  <si>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</si>
  <si>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</si>
  <si>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01多病变切除加收30%</t>
  </si>
  <si>
    <t>013316000360000</t>
  </si>
  <si>
    <t>乳腺部分切除费</t>
  </si>
  <si>
    <t>通过手术切除部分乳腺。</t>
  </si>
  <si>
    <t>01恶性肿瘤切除加收144%</t>
  </si>
  <si>
    <t>1.本项目不含胸壁、乳房重建。
2.儿童加收30%。</t>
  </si>
  <si>
    <t>013316000370000</t>
  </si>
  <si>
    <t>乳腺全切除费</t>
  </si>
  <si>
    <t>通过手术切除全部乳腺。</t>
  </si>
  <si>
    <t>01恶性肿瘤扩大根治性切除加收183%
11保留乳头乳晕复合体/皮肤加收30%</t>
  </si>
  <si>
    <t>1.本项目中的“恶性肿瘤扩大根治性切除”指联合多脏器切除，且不含淋巴结清扫。
2.本项目不含胸壁、乳房重建。
3.恶性肿瘤根治按加收项收取。
4.儿童加收30%。</t>
  </si>
  <si>
    <t>013316000380000</t>
  </si>
  <si>
    <t>副乳病变切除费</t>
  </si>
  <si>
    <t>通过手术切除副乳病变。</t>
  </si>
  <si>
    <t>限治疗副乳肿瘤使用时支付</t>
  </si>
  <si>
    <t>013316000390000</t>
  </si>
  <si>
    <t>巨乳缩小费</t>
  </si>
  <si>
    <t>通过手术缩小乳房。</t>
  </si>
  <si>
    <t>所定价格涵盖手术计划、术区准备、消毒、切开、探查、分离、切除、重塑、冲洗、止血、引流、缝合、处理用物等步骤所需的人力资源和基本物质资源消耗。</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</si>
  <si>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</si>
  <si>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</si>
  <si>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</si>
  <si>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</si>
  <si>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013303000020000</t>
  </si>
  <si>
    <t>甲状腺部分切除费（复杂）</t>
  </si>
  <si>
    <t>通过手术切除复杂情况下的部分甲状腺组织。</t>
  </si>
  <si>
    <t>1.本项目中的“复杂”指：联合胸骨劈开、胸骨下甲状腺的情况。
2.儿童加收30%。</t>
  </si>
  <si>
    <t>013303000030000</t>
  </si>
  <si>
    <t>甲状腺全切除费（常规）</t>
  </si>
  <si>
    <t>通过手术切除单侧全部甲状腺，清理周围受累组织。</t>
  </si>
  <si>
    <t>01恶性肿瘤扩大根治性切除加收30%</t>
  </si>
  <si>
    <t>1.本项目中的“恶性肿瘤扩大根治性切除”指联合多脏器切除，且不含淋巴结清扫。
2.恶性肿瘤根治按加收项收取。
3.儿童加收30%。</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</si>
  <si>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</si>
  <si>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</si>
  <si>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</si>
  <si>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
3.恶性肿瘤根治按加收项收取。
4.儿童加收30%。</t>
  </si>
  <si>
    <t>013303000050000</t>
  </si>
  <si>
    <t>甲状旁腺切除费</t>
  </si>
  <si>
    <t>通过手术切除部分或全部病变甲状旁腺。</t>
  </si>
  <si>
    <t>01多个病变旁腺切除加收30%</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</si>
  <si>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</si>
  <si>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</si>
  <si>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</si>
  <si>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</si>
  <si>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01甲状腺移植
11异种器官</t>
  </si>
  <si>
    <t>013303000070000</t>
  </si>
  <si>
    <t>甲状舌管病变切除费</t>
  </si>
  <si>
    <t>通过手术切除甲状舌管病变。</t>
  </si>
  <si>
    <t>皮肤和皮下组织手术</t>
  </si>
  <si>
    <t>脓肿切开引流术</t>
  </si>
  <si>
    <t>含体表、软组织感染化脓切开引流</t>
  </si>
  <si>
    <t>颈部开放性损伤探查术</t>
  </si>
  <si>
    <t>s331602002</t>
  </si>
  <si>
    <t>脂肪注射术</t>
  </si>
  <si>
    <t>烧伤处理和植皮术</t>
  </si>
  <si>
    <t>烧伤血管破裂出血血管修补缝合术</t>
  </si>
  <si>
    <t>包括头颈、躯干、上下肢</t>
  </si>
  <si>
    <t>经烧伤创面气管切开术</t>
  </si>
  <si>
    <t>经烧伤创面静脉切开术</t>
  </si>
  <si>
    <t>血管移植术</t>
  </si>
  <si>
    <t>异体血管、人造血管</t>
  </si>
  <si>
    <t>皮肤和皮下组织修补与重建</t>
  </si>
  <si>
    <t>小口畸形矫正术</t>
  </si>
  <si>
    <t>含口角畸形矫正</t>
  </si>
  <si>
    <t>唇外翻矫正术</t>
  </si>
  <si>
    <t>包括上唇、下唇；不含胡须再造术</t>
  </si>
  <si>
    <t>面瘫畸形矫正术</t>
  </si>
  <si>
    <t>不含神经切取术</t>
  </si>
  <si>
    <t>植入材料</t>
  </si>
  <si>
    <t>半侧颜面萎缩整形术</t>
  </si>
  <si>
    <t>不含截骨术</t>
  </si>
  <si>
    <t>手术辅助操作</t>
  </si>
  <si>
    <t>手术中使用内镜收费</t>
  </si>
  <si>
    <t>指手术中使用各种内镜的费用,在非经镜手术收费标准基础上加收.</t>
  </si>
  <si>
    <t>手术名称已明确为“经××镜”的不再加收</t>
  </si>
  <si>
    <t>胸腔镜</t>
  </si>
  <si>
    <t>腹腔镜</t>
  </si>
  <si>
    <t>高倍显微镜</t>
  </si>
  <si>
    <t>脑内窥镜使用费</t>
  </si>
  <si>
    <t>扩张器</t>
  </si>
  <si>
    <t>超细导管镜</t>
  </si>
  <si>
    <t>包括泪道镜、乳腺导管镜、直接眼底镜。</t>
  </si>
  <si>
    <t>原3317000028取消</t>
  </si>
  <si>
    <t>支气管镜</t>
  </si>
  <si>
    <t>超声刀辅助操作</t>
  </si>
  <si>
    <t>包括超声输出、超声高频双输出集成系统的辅助操作。</t>
  </si>
  <si>
    <t>刀头、连线、手柄</t>
  </si>
  <si>
    <t>限支付三级医疗机构三、四级手术</t>
  </si>
  <si>
    <t>使用氩气刀加收</t>
  </si>
  <si>
    <t>微动力系统辅助操作</t>
  </si>
  <si>
    <t>刀头、刀片、锯片、钻头、磨头、管路</t>
  </si>
  <si>
    <t>神经外科手术导航系统</t>
  </si>
  <si>
    <t>高频手术设备辅助操作</t>
  </si>
  <si>
    <t>包括单极、双极高频电外科设备的辅助操作。</t>
  </si>
  <si>
    <t>电极（刀头、剪、钳、镊、针）</t>
  </si>
  <si>
    <t>骨科手术导航引导</t>
  </si>
  <si>
    <t>应用计算机导航系统，通过术中或术前采集手术图像，术中图像注册，手术工具连接指示器，通过计算机系统采集现场数据计算显示手术工具与手术骨骼的位置关系，并显示在屏幕上，达到手术导航的目的。</t>
  </si>
  <si>
    <t>(四)物理治疗与康复</t>
  </si>
  <si>
    <t>1.物理治疗</t>
  </si>
  <si>
    <t>每个住院周期限支付2个项目各20个计价单位</t>
  </si>
  <si>
    <t>亚低温治疗</t>
  </si>
  <si>
    <t>指使用专业的降温设备，将人体温度降至32—35℃的治疗。</t>
  </si>
  <si>
    <t>物理治疗</t>
  </si>
  <si>
    <t>使用说明：
1.本类项目以物理治疗为重点，按照物理治疗相关医疗服务产出设立价格项目。
2.本类项目所称“价格构成”，指项目价格应涵盖的各类资源消耗，用于确定计价单元的边界，是省市级医保部门制定调整项目价格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除基本物质资源消耗以外的可收费医用耗材，按照实际采购价格零差率销售。
6.本类项目价格构成中所称“穿刺”为主项操作涉及的必要穿刺技术，价格构成中的穿刺操作不可收取相关费用；独立穿刺项目可按相应治疗价格项目收取。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8.本类项目所设立价格项目为通用项目，已在其他特定学科中单独设立价格项目的，优先执行特定学科的价格项目。
9.本类项目每个住院周期限支付2个项目各20个计价单位。</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</si>
  <si>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</si>
  <si>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</si>
  <si>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</si>
  <si>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</si>
  <si>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1.“次”指20分钟，不足20分钟按照1次计费。
2.同一治疗时间段内治疗多个部位，按照1次计算。超过2次按2次收费。</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</si>
  <si>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</si>
  <si>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</si>
  <si>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</si>
  <si>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</si>
  <si>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1.“次”指20分钟，不足20分钟按照1次计费。
2.限体表肿瘤治疗收费。　</t>
  </si>
  <si>
    <t>015300000030000</t>
  </si>
  <si>
    <t>电场治疗费</t>
  </si>
  <si>
    <t>通过静电场或其它方式产生的电场对局部组织进行治疗。</t>
  </si>
  <si>
    <t>“次”指20分钟，不足20分钟按照1次计费。</t>
  </si>
  <si>
    <t>015300000040000</t>
  </si>
  <si>
    <t>电火花共鸣治疗费</t>
  </si>
  <si>
    <t>通过火花放电产生高频电振荡作用于局部组织进行治疗。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</si>
  <si>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</si>
  <si>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</si>
  <si>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</si>
  <si>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</si>
  <si>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</si>
  <si>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每个病灶以9平方厘米（含9平方厘米内有多个病变的）为基础计价，不足9平方厘米按一个计价，每增加一个病灶按100%加收。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</si>
  <si>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</si>
  <si>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</si>
  <si>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</si>
  <si>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</si>
  <si>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</si>
  <si>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1.全身照射按照3个照射区费用封顶计费。
2.超过3个照射区按3个照射区收费。</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</si>
  <si>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</si>
  <si>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</si>
  <si>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</si>
  <si>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</si>
  <si>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每个部位以9平方厘米（含9平方厘米内有多个病变的）为基础计价，不足9平方厘米按一个计价，每增加一个部位按100%加收。</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</si>
  <si>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</si>
  <si>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</si>
  <si>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</si>
  <si>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</si>
  <si>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每个部位以9平方厘米（含9平方厘米内有多个病灶的）为基础计价，不足9平方厘米按一个计价，超过9平方厘米每增加1平方厘米加收10%。每增加一个部位按100%加收。</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</si>
  <si>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</si>
  <si>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</si>
  <si>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</si>
  <si>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</si>
  <si>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01白斑紫外线照射治疗</t>
  </si>
  <si>
    <t>全身加收200％。</t>
  </si>
  <si>
    <t>015300000100000</t>
  </si>
  <si>
    <t>可见光照射治疗费</t>
  </si>
  <si>
    <t>通过可见光照射进行体表治疗。</t>
  </si>
  <si>
    <t>1.“次”指20分钟，不区分部位，不足20分钟按照1次计费。
2.超过4次按4次收费。</t>
  </si>
  <si>
    <t>015300000110000</t>
  </si>
  <si>
    <t>红外线照射治疗费</t>
  </si>
  <si>
    <t>通过红外线照射进行体表治疗。</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</si>
  <si>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</si>
  <si>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</si>
  <si>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</si>
  <si>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</si>
  <si>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</si>
  <si>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</si>
  <si>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</si>
  <si>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t>1.每增加1个病损逐个递增计价，按照5个病损价格设置费用封顶线。
2.每个病损以9平方厘米（含9平方厘米内有多个病损的）为基础计价，不足9平方厘米按一个计价，每增加一个病损按100%加收。</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</si>
  <si>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</si>
  <si>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</si>
  <si>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</si>
  <si>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</si>
  <si>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2.全身磁疗按照3次费用计价。</t>
  </si>
  <si>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</si>
  <si>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</si>
  <si>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</si>
  <si>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</si>
  <si>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</si>
  <si>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</si>
  <si>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</si>
  <si>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</si>
  <si>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</si>
  <si>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</si>
  <si>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</si>
  <si>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</si>
  <si>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</si>
  <si>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</si>
  <si>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</si>
  <si>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不足10分钟不计费，超过10分钟按照1次计费。</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</si>
  <si>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</si>
  <si>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</si>
  <si>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</si>
  <si>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</si>
  <si>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</si>
  <si>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</si>
  <si>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</si>
  <si>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</si>
  <si>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015300000210000</t>
  </si>
  <si>
    <t>射频电疗费</t>
  </si>
  <si>
    <t>通过射频设备作用于局部组织进行治疗。</t>
  </si>
  <si>
    <t>015300000220000</t>
  </si>
  <si>
    <t>超短波/短波治疗费</t>
  </si>
  <si>
    <t>通过超短波/短波设备作用于局部组织进行治疗。</t>
  </si>
  <si>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</si>
  <si>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</si>
  <si>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</si>
  <si>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</si>
  <si>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</si>
  <si>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</si>
  <si>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</si>
  <si>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限：恶性肿瘤患者，配合放化疗使用时支付。</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</si>
  <si>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</si>
  <si>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</si>
  <si>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</si>
  <si>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</si>
  <si>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01腔内热循环灌注治疗加收，市760元、区/县667元、基层622元</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</si>
  <si>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</si>
  <si>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</si>
  <si>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</si>
  <si>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</si>
  <si>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015300000240000</t>
  </si>
  <si>
    <t>超声波治疗费（理疗）</t>
  </si>
  <si>
    <t>通过超声波设备作用于局部组织进行治疗或理疗。</t>
  </si>
  <si>
    <t>与超声波类其他同类项目不能同时收费。</t>
  </si>
  <si>
    <t>015300000250000</t>
  </si>
  <si>
    <t>超声波治疗费（浅表治疗）</t>
  </si>
  <si>
    <t>通过超声波设备作用于局部组织进行浅表治疗。</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</si>
  <si>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</si>
  <si>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</si>
  <si>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</si>
  <si>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</si>
  <si>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01恶性肿瘤加收10%</t>
  </si>
  <si>
    <t>“次”指病灶数量3个及以下，超过3个病灶每增加1个按照20％加收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</si>
  <si>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</si>
  <si>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</si>
  <si>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</si>
  <si>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</si>
  <si>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1.“次”指病灶数量3个及以下，超过3个病灶每增加1个按照400元加收。
2.在1次治疗中联合使用多种消融方式时，按照1次计费。
3.经自然腔道消融按此项目收费。</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</si>
  <si>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</si>
  <si>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</si>
  <si>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</si>
  <si>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</si>
  <si>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1.“次”指病灶数量3个及以下，超过3个病灶每增加1个按照400元加收。
2.“复合集成消融治疗”指的是1次治疗中使用集成式消融方式。</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</si>
  <si>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</si>
  <si>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</si>
  <si>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</si>
  <si>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</si>
  <si>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康复</t>
  </si>
  <si>
    <r>
      <rPr>
        <sz val="10"/>
        <rFont val="宋体"/>
        <charset val="134"/>
        <scheme val="minor"/>
      </rPr>
      <t xml:space="preserve">使用说明：
</t>
    </r>
    <r>
      <rPr>
        <sz val="10"/>
        <rFont val="宋体"/>
        <charset val="134"/>
      </rPr>
      <t>1.本类项目指按照功能障碍类型设立的康复评定、康复治疗类价格项目。</t>
    </r>
    <r>
      <rPr>
        <sz val="10"/>
        <rFont val="宋体"/>
        <charset val="134"/>
        <scheme val="minor"/>
      </rPr>
      <t xml:space="preserve">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6.本类项目中涉及“包括……”“……等”的，属于开放型表述，所指对象不仅局限于表述中列明的事项，也包括未列明的同类事项。
7.本类项目所称的“人工智能辅助检查或训练”是指应用人工智能技术辅助进行的康复检查或训练，可直接按主项目收费，不得与主项同时收费。
8.本类项目中指的团体训练人数不得超过15人。
9.康复训练项目计价时间段以半小时为基价，根据实际开展时长累加计费至封顶时长，同一计价时间段内不得与其他康复类医疗服务价格项目叠加计费。</t>
    </r>
  </si>
  <si>
    <t>2025.9.1新增</t>
  </si>
  <si>
    <t>51</t>
  </si>
  <si>
    <t>（一）康复评定</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</si>
  <si>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</si>
  <si>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</si>
  <si>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</si>
  <si>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</si>
  <si>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01人工智能辅助检查</t>
  </si>
  <si>
    <t>不与临床量表项目同时收取。</t>
  </si>
  <si>
    <t>限认知知觉功能障碍患者，一个疾病过程支付不超过4次。（包含扩展项目合并计算）。</t>
  </si>
  <si>
    <t>015100000020000</t>
  </si>
  <si>
    <t>吞咽功能检查</t>
  </si>
  <si>
    <t>应用各种筛查技术以及食物稠度粘度测试等临床吞咽功能检查方式，对影响患者吞咽过程的器官结构及功能进行检查，做出吞咽功能有无障碍及严重程度的判断。</t>
  </si>
  <si>
    <t>一个疾病过程支付不超过3次。（包含扩展项目合并计算）。</t>
  </si>
  <si>
    <t>015100000030000</t>
  </si>
  <si>
    <t>言语功能检查</t>
  </si>
  <si>
    <r>
      <rPr>
        <sz val="10"/>
        <rFont val="宋体"/>
        <charset val="134"/>
        <scheme val="minor"/>
      </rPr>
      <t>应用言语</t>
    </r>
    <r>
      <rPr>
        <sz val="10"/>
        <rFont val="Times New Roman"/>
        <charset val="0"/>
      </rPr>
      <t>-</t>
    </r>
    <r>
      <rPr>
        <sz val="10"/>
        <rFont val="宋体"/>
        <charset val="134"/>
      </rPr>
      <t>语言筛查工具及设备、构音评估方法等手段，对患者的发声、构音等言语能力及听理解、复述、朗读等语言能力进行测查分析，做出言语</t>
    </r>
    <r>
      <rPr>
        <sz val="10"/>
        <rFont val="Times New Roman"/>
        <charset val="0"/>
      </rPr>
      <t>-</t>
    </r>
    <r>
      <rPr>
        <sz val="10"/>
        <rFont val="宋体"/>
        <charset val="134"/>
      </rPr>
      <t>语言功能有无障碍及严重程度的判断。</t>
    </r>
  </si>
  <si>
    <t>限疑似言语功能障碍患者，不包括言语功能不能恢复的患者，一个疾病过程支付不超过2次。（包含扩展项目合并计算）。</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</si>
  <si>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</si>
  <si>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</si>
  <si>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</si>
  <si>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</si>
  <si>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评定间隔时间不短于14天。（包含扩展项目合并计算）。</t>
  </si>
  <si>
    <t>015100000050000</t>
  </si>
  <si>
    <t>脏器功能检查</t>
  </si>
  <si>
    <t>应用各种工具、仪器设备等方式，对患者的运动心功能、运动肺功能、呼吸肌功能、膀胱容量等脏器功能进行检查分析，做出脏器功能有无障碍及严重程度的判断。</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</si>
  <si>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</si>
  <si>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</si>
  <si>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</si>
  <si>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52</t>
  </si>
  <si>
    <t>（二）康复治疗</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</si>
  <si>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</si>
  <si>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</si>
  <si>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</si>
  <si>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</si>
  <si>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01每增加10分钟加收33%</t>
  </si>
  <si>
    <r>
      <rPr>
        <sz val="10"/>
        <rFont val="宋体"/>
        <charset val="134"/>
        <scheme val="minor"/>
      </rPr>
      <t>01</t>
    </r>
    <r>
      <rPr>
        <sz val="10"/>
        <rFont val="宋体"/>
        <charset val="134"/>
      </rPr>
      <t>人工智能辅助训练</t>
    </r>
  </si>
  <si>
    <t>1.每日限计费1个小时。2.此项目价格构成已涵盖声、光、电等各种感觉刺激费用，用于同一治疗目的时不得同时收取相关物理治疗项目费用。</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</si>
  <si>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</si>
  <si>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</si>
  <si>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</si>
  <si>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</si>
  <si>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01人工智能辅助训练</t>
  </si>
  <si>
    <t>每日限计费1小时。</t>
  </si>
  <si>
    <t>限器质性病变导致的认知知觉功能障碍。1个疾病过程支付不超过90天。（包含扩展项目合并计算）。</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</si>
  <si>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</si>
  <si>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</si>
  <si>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</si>
  <si>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</si>
  <si>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每日限计费1个小时。</t>
  </si>
  <si>
    <t>限中、重度功能障碍；限三级医院康复科或康复专科医院使用。1个疾病过程支付不超过90天。（包含扩展项目合并计算）。</t>
  </si>
  <si>
    <t>015200000040000</t>
  </si>
  <si>
    <t>言语功能训练</t>
  </si>
  <si>
    <r>
      <rPr>
        <sz val="10"/>
        <rFont val="宋体"/>
        <charset val="134"/>
        <scheme val="minor"/>
      </rPr>
      <t>通过各种康复手段对言语</t>
    </r>
    <r>
      <rPr>
        <sz val="10"/>
        <rFont val="Times New Roman"/>
        <charset val="0"/>
      </rPr>
      <t>-</t>
    </r>
    <r>
      <rPr>
        <sz val="10"/>
        <rFont val="宋体"/>
        <charset val="134"/>
      </rPr>
      <t>语言功能障碍进行治疗，改善言语</t>
    </r>
    <r>
      <rPr>
        <sz val="10"/>
        <rFont val="Times New Roman"/>
        <charset val="0"/>
      </rPr>
      <t>-</t>
    </r>
    <r>
      <rPr>
        <sz val="10"/>
        <rFont val="宋体"/>
        <charset val="134"/>
      </rPr>
      <t>语言功能。</t>
    </r>
  </si>
  <si>
    <t>所定价格涵盖计划制定、手法及应用不同康复设备进行言语功能训练等步骤所需的人力资源、设备成本与基本物质资源消耗。</t>
  </si>
  <si>
    <t>限器质性病变导致的中、重度语言障碍。1个疾病过程支付不超过90天。（包含扩展项目合并计算）。</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</si>
  <si>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</si>
  <si>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</si>
  <si>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</si>
  <si>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</si>
  <si>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01每增加10分钟加收33%
11运动功能训练（水中）加收50%</t>
  </si>
  <si>
    <t>每日限计费100分钟。</t>
  </si>
  <si>
    <t>限器质性病变导致的肌力、关节活动度和平衡功能障碍的患者，1个疾病过程支付不超90天。（包含扩展项目合并计算）。</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</si>
  <si>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</si>
  <si>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</si>
  <si>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</si>
  <si>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</si>
  <si>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每日限收取一个计价单位。</t>
  </si>
  <si>
    <t>限器质性病变导致的脏器功能障碍的患者，1个疾病过程支付不超过90天。（包含扩展项目合并计算）。</t>
  </si>
  <si>
    <t>015200000070000</t>
  </si>
  <si>
    <t>辅助器具使用训练</t>
  </si>
  <si>
    <r>
      <rPr>
        <sz val="10"/>
        <rFont val="宋体"/>
        <charset val="134"/>
        <scheme val="minor"/>
      </rPr>
      <t>通过选取合适的各种辅助</t>
    </r>
    <r>
      <rPr>
        <sz val="10"/>
        <rFont val="Times New Roman"/>
        <charset val="0"/>
      </rPr>
      <t>(</t>
    </r>
    <r>
      <rPr>
        <sz val="10"/>
        <rFont val="宋体"/>
        <charset val="134"/>
      </rPr>
      <t>器</t>
    </r>
    <r>
      <rPr>
        <sz val="10"/>
        <rFont val="Times New Roman"/>
        <charset val="0"/>
      </rPr>
      <t>)</t>
    </r>
    <r>
      <rPr>
        <sz val="10"/>
        <rFont val="宋体"/>
        <charset val="134"/>
      </rPr>
      <t>具，结合日常生活活动的训练，提高患者使用辅助器具的能力。</t>
    </r>
  </si>
  <si>
    <t>所定价格涵盖计划制定、各种辅助(器)具训练等步骤所需的人力资源和基本物质资源消耗。</t>
  </si>
  <si>
    <t>限需要长期使用各种辅助(器)具且能够自行操作的患者，支付不超过30天。（包含扩展项目合并计算）。</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</si>
  <si>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</si>
  <si>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</si>
  <si>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</si>
  <si>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</si>
  <si>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限器质性病变导致的生活、工作能力障碍。1个疾病过程支付不超过90天。（包含扩展项目合并计算）。</t>
  </si>
  <si>
    <t>015200000090000</t>
  </si>
  <si>
    <t>职业技能康复训练</t>
  </si>
  <si>
    <t>通过各种康复手段（含徒手、仪器或器械）对患者进行独立职业技能、工作模拟等多方面康复训练，改善患者从日常生活到职业生涯全方位的能力。</t>
  </si>
  <si>
    <t>限法定就业年龄段且有就业意愿，经过PARQ医学筛查适合进行职业功能训练的患者，支付不超过90天。（包含扩展项目合并计算）。</t>
  </si>
  <si>
    <t>015200000100000</t>
  </si>
  <si>
    <t>神经发育障碍康复训练（个体）</t>
  </si>
  <si>
    <t>采用一对一的形式，根据患者发育和能力评估结果制定计划，对患者进行技能训练，帮助患儿提升能力。</t>
  </si>
  <si>
    <t>限6周岁及以下儿童使用时支付。</t>
  </si>
  <si>
    <t>015200000110000</t>
  </si>
  <si>
    <t>神经发育障碍康复训练（团体）</t>
  </si>
  <si>
    <t>通过一对多的形式，根据患者发育和能力评估结果制定计划，对患者进行技能训练，帮助患儿提升能力。</t>
  </si>
  <si>
    <t>四、中医及民族医诊疗类</t>
  </si>
  <si>
    <t>本类包括中医外治、中医骨伤、针刺、灸法、推拿疗法、中医肛肠、中医特殊疗法、中医综合类8个亚类。本类编码为400000000。</t>
  </si>
  <si>
    <t>2025.6.1新增项目文件标题</t>
  </si>
  <si>
    <t>014100</t>
  </si>
  <si>
    <t>中医外治</t>
  </si>
  <si>
    <t>使用说明：
1.本类别项目所称“价格构成”，指项目价格应涵盖的各类资源消耗，用于确定计价单元的边界，不应作为临床技术标准理解，不是实际操作方式、路径、步骤、程序的强制性要求，所列“设备投入”包括但不限于操作设备、器具及固定资产投入。
2.本类别项目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3.本类别项目所称“扩展项”，指同一项目下以不同方式提供或在不同场景应用时，只扩展价格项目适用范围、不额外加价的一类子项，子项的价格按主项目执行。
4.本类别项目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5.本类别项目所称的"穴位"，指中医行业主管部门相关技术规范确定的人体点区部位。
6.本类别项目所称“中药贴敷（大）”指面积∈（5cm×5cm,10cm×10cm]，“中药贴敷（特大）”、“中药烫熨（特大）”、“中药溻渍（特大）”、“中药涂擦（特大）”指面积∈（10cm×10cm,∞）。“中药溻渍”“中药涂擦”治疗面积小于“特大”的，不做价格区分。
7.本类别项目所称特殊材料贴敷指包括但不限于耳贴、纳米、红外等功能性材料贴敷。
8.本类别项目所称的“儿童”，指6周岁及以下。周岁的计算方法以法律的相关规定为准。</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</si>
  <si>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</si>
  <si>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</si>
  <si>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</si>
  <si>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</si>
  <si>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01中药硬膏贴敷加收10%
02中药贴敷（大）加收50%
03中药贴敷（特大）加收80%
04儿童加收10%</t>
  </si>
  <si>
    <t>01中药热奄包
02特殊材料贴敷</t>
  </si>
  <si>
    <t>每日计费不超过2次。</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</si>
  <si>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</si>
  <si>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</si>
  <si>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</si>
  <si>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</si>
  <si>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</si>
  <si>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</si>
  <si>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</si>
  <si>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</si>
  <si>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01中药烫熨（特大）加收10%
02儿童加收10%</t>
  </si>
  <si>
    <t>014100000040000</t>
  </si>
  <si>
    <t>中药泡洗</t>
  </si>
  <si>
    <t>由医务人员协助或指导患者，行全身或局部体位浸泡或淋洗，完成中药泡洗，以发挥促进消肿、止痛、生肌等各类作用。</t>
  </si>
  <si>
    <t>所定价格涵盖全身或局部清洁，药物调配，协助或指导，监测生命体征，观察药液温度等处理用物所需的人力资源和基本物质资源消耗，含设备投入及维护成本。</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</si>
  <si>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</si>
  <si>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</si>
  <si>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</si>
  <si>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</si>
  <si>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</si>
  <si>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</si>
  <si>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</si>
  <si>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</si>
  <si>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01中药溻渍（特大）加收10% 
02儿童加收10%</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</si>
  <si>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</si>
  <si>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</si>
  <si>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</si>
  <si>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</si>
  <si>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 xml:space="preserve">01中药涂擦（特大）加收10% 
02儿童加收10% </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</si>
  <si>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</si>
  <si>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</si>
  <si>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</si>
  <si>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</si>
  <si>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 xml:space="preserve">01儿童加收10% </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</si>
  <si>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</si>
  <si>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</si>
  <si>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</si>
  <si>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</si>
  <si>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 xml:space="preserve">01儿童加收20% </t>
  </si>
  <si>
    <t>腐蚀位点/次</t>
  </si>
  <si>
    <t>1.不得与中药化腐清疮、中医锐性清疮同时收费；2.每日计费不超过2个计价单位。</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</si>
  <si>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</si>
  <si>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</si>
  <si>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</si>
  <si>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</si>
  <si>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 xml:space="preserve">01深层化腐清疮加收50% 
02儿童加收20% </t>
  </si>
  <si>
    <t>疮面/次</t>
  </si>
  <si>
    <t>1.不得与中药腐蚀、中医锐性清疮同时收费；2.每日计费不超过6个计价单位。</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</si>
  <si>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</si>
  <si>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</si>
  <si>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</si>
  <si>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</si>
  <si>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1.不得与中药腐蚀、中药化腐清疮同时收费；2.每日计费不超过6个计价单位。</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</si>
  <si>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</si>
  <si>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</si>
  <si>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</si>
  <si>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</si>
  <si>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 xml:space="preserve">01深层搔爬加收20%  
02耳前窦道加收30%   
03儿童加收20% </t>
  </si>
  <si>
    <t>每窦道/次</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</si>
  <si>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</si>
  <si>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</si>
  <si>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</si>
  <si>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</si>
  <si>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</si>
  <si>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每日计费不超过8个计价单位。</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</si>
  <si>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</si>
  <si>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</si>
  <si>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</si>
  <si>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</si>
  <si>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</si>
  <si>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</si>
  <si>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</si>
  <si>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</si>
  <si>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 xml:space="preserve">01甲床放血加收5%        
02刺络放血加收5% 
03儿童加收10% </t>
  </si>
  <si>
    <t>每日计费不超过1个计价单位。</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</si>
  <si>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</si>
  <si>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</si>
  <si>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</si>
  <si>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</si>
  <si>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</si>
  <si>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</si>
  <si>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</si>
  <si>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</si>
  <si>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</si>
  <si>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</si>
  <si>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</si>
  <si>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</si>
  <si>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</si>
  <si>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43</t>
  </si>
  <si>
    <t>（三）中医骨伤</t>
  </si>
  <si>
    <t>使用说明:
1.本类别以中医骨伤为重点，按照中医骨伤治疗方式的服务产出设立价格项目。
2.本类别所称的“价格构成”，指项目价格应涵盖的各类资源消耗，用于确定计价单元的边界，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 本类别所称的“每关节”是指，单个大关节（肩、肘、腕、髋、膝、踝）、颈椎、胸椎、腰椎、单侧手掌部关节、单侧足部关节、单侧颞颌关节、单侧肩锁关节、胸锁关节、单侧骶髂关节。
7.本类别所称的“儿童”，指6周岁及以下。周岁的计算方法以法律的相关规定为准。</t>
  </si>
  <si>
    <t>7.10日新增</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</si>
  <si>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</si>
  <si>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</si>
  <si>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</si>
  <si>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</si>
  <si>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014300000020000</t>
  </si>
  <si>
    <t>手法整复术（复杂关节脱位）</t>
  </si>
  <si>
    <t>通过手法（或辅助器械）使脱位复杂关节复位。</t>
  </si>
  <si>
    <t>“复杂关节脱位”指寰枢椎、髋关节、骨盆等关节脱位以及陈旧性脱位。</t>
  </si>
  <si>
    <t>014300000030000</t>
  </si>
  <si>
    <t>手法整复术（骨伤）</t>
  </si>
  <si>
    <t>通过正骨手法（或辅助器械）使骨折或韧带损伤复位。</t>
  </si>
  <si>
    <t>每处骨折</t>
  </si>
  <si>
    <t>014300000040000</t>
  </si>
  <si>
    <t>手法整复术（复杂骨伤）</t>
  </si>
  <si>
    <t>通过正骨手法（或辅助器械）使复杂骨折或韧带损伤复位。</t>
  </si>
  <si>
    <t>“复杂骨伤”指脊柱、骨盆、关节内等骨折以及陈旧性、粉碎性骨折。</t>
  </si>
  <si>
    <t>014300000050000</t>
  </si>
  <si>
    <t>小夹板固定术</t>
  </si>
  <si>
    <t>通过小夹板等各种外固定方式对骨折部位进行包扎固定。</t>
  </si>
  <si>
    <t>所定价格涵盖摆位、固定等步骤所需的人力资源和基本物质资源消耗。</t>
  </si>
  <si>
    <t>014300000060000</t>
  </si>
  <si>
    <t>小夹板调整术</t>
  </si>
  <si>
    <t>根据患者复诊情况对小夹板等外固定装置进行调整。</t>
  </si>
  <si>
    <t>所定价格涵盖观察、调整等步骤所需的人力资源和基本物质资源消耗。</t>
  </si>
  <si>
    <t>014300000070000</t>
  </si>
  <si>
    <t>中医复位内固定术</t>
  </si>
  <si>
    <t>使用各种针具、钉具，以内固定方式复位固定骨折部位。</t>
  </si>
  <si>
    <t>所定价格涵盖摆位、消毒、进针、牵拉复位、撬拨、包扎固定等步骤所需的人力资源和基本物质资源消耗。</t>
  </si>
  <si>
    <t>手法整复术（骨伤、复杂骨伤）后位置不稳定需内固定的，中医复位内固定术按50%计费。</t>
  </si>
  <si>
    <t>014300000080000</t>
  </si>
  <si>
    <t>手法松解术</t>
  </si>
  <si>
    <t>通过理筋、松筋、弹拨等手法疏通经络、松解粘连、滑利关节。</t>
  </si>
  <si>
    <t>所定价格涵盖摆位、手法疏通等步骤，以及必要时使用辅助器械所需的人力资源和基本物质资源消耗。</t>
  </si>
  <si>
    <t>1.不与同部位中医推拿同时收费；2.操作时间少于20分钟的按50%收取。</t>
  </si>
  <si>
    <t>014300000090000</t>
  </si>
  <si>
    <t>手法挤压术</t>
  </si>
  <si>
    <t>通过抚触挤压腱鞘囊肿，使囊肿破裂。</t>
  </si>
  <si>
    <t>所定价格涵盖定位、抚触、挤压等步骤所需的人力资源和基本物质资源消耗。</t>
  </si>
  <si>
    <t>014200</t>
  </si>
  <si>
    <t>中医针法</t>
  </si>
  <si>
    <t>使用说明：
1.本类别项目所称的“价格构成”，指项目价格应涵盖的各类资源消耗，用于确定计价单元的边界，不应作为临床技术标准理解，不是实际操作方式、路径、步骤、程序的强制性要求。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2.本类别项目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3.本类别项目所称“扩展项”，指同一项目下以不同方式提供或在不同场景应用时，只扩展价格项目适用范围、不额外加价的一类子项，子项的价格按主项目执行。
5.本类别项目所称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6.本类别项目所称的“选针”，指针刺前准备，选择类别、材质、型号规格适宜的针具，根据患者的体质、体形、年龄、病情和腧穴部位等，选用适合针具施治，不再对材质、类别等进行区别计费。
7.本类别项目所称的“进针”，指将针具刺入体内的方法，在操作上一般通过循按经脉，揣按穴位等预备方法，然后将针由浅入深地刺入预定的深度，不再区分针具刺入的深浅度分别立项或分别制定收费标准；本类别所称的“行针”，指将针刺刺入腧穴后，为了使之得气、调节针感以及进行补泻等而实施的各种手法，如提插捻转、循法、弹法、刮法、摇法、飞法、震颤法等；本类别所称的“留针”，指将针具刺入腧穴并施行手法后，将针留置于腧穴内一定时间的方法；本类别所称的“出针”，指行针完毕后，将针拔出的操作方法。
8.本类别项目所称的“特殊针具”，指国家卫生健康委制定发布技术规范收录的，长度、直径、形制、用法显著区别于毫针的其他针具，如芒针等。本类别项目所称的“特殊手法”，指国家卫生健康委制定发布技术规范单列的特色针刺手法，如“子午流注开穴法、灵龟八法开穴法、飞腾八法开穴法”。医疗机构应用其他新手法或新针具开展中医针法治疗，尚未列入国家卫生健康委制定发布技术规范、不符合前述要求的，采取现有项目兼容的方式，按照常规针法的价格政策执行。
9.本类别项目所称的“特殊穴位”，指具有一定危险性穴位，包括睛明、承泣、球后、风府、风池、哑门、人迎、天突、冲门、长强、会阴、八髎、金津、玉液及位于胸胁、颈项、背部的腧穴。本类别项目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本类别项目所称的“仪器针法”，指应用仪器产生的电、热、冷、磁、振动、光等各类效应替代针具完成针法操作的针刺治疗，例如国家卫生健康委制定发布技术规范中所列的激光针治疗等。本类别项目所称的“仪器辅助操作”，指医师实施常规针法、特殊针具针法、特殊手法针法时，利用仪器使针具产生振动、电流、温度变化等，辅助完成针刺操作或者强化针刺效果。
12.本类别项目所称的“中医自血疗法”，指医务人员根据病情选穴，取患者自体血液，并通过穴位或肌肉组织注回患者自身体内，含取血、注射等操作。
13.本类别项目计价单位中的“次•日”，指完成一次完整的针刺过程，不以进针数量计费，每日收费一次。
14.本类别项目所称的“儿童”，指6周岁及以下。周岁的计算方法以法律的相关规定为准。
15.本类别项目加收项中的“主任医师加收”“副主任医师加收”限中医针灸专业。</t>
  </si>
  <si>
    <t>014200000010000</t>
  </si>
  <si>
    <t>常规针法</t>
  </si>
  <si>
    <t>由主治及以下医师根据病情选 穴，通过基本手法和辅助手法，以毫针治疗疾病，促进疏通经 络，调理脏腑，扶正祛邪。</t>
  </si>
  <si>
    <t>所定价格涵盖穴位确定、消毒、选针、进针、行针、留针、出针、必要时行仪器辅助操作等过程中所需的人力资源和基本物质资源消耗，含设备投入及维护成本。</t>
  </si>
  <si>
    <t>01儿童加收20%
11主任医师加收60%
12副主任医师加收30%</t>
  </si>
  <si>
    <t>同时采用了常规针法、特殊针具针法、特殊手法针法中的两项或者三项，按收费标准最高的服务项目计费，不叠加计费。</t>
  </si>
  <si>
    <t>014200000020000</t>
  </si>
  <si>
    <t>特殊针具针法</t>
  </si>
  <si>
    <t>由主治及以下医师根据病情选 穴，通过基本手法和辅助手法，以特殊针具治疗疾病，促进疏通经络，调理脏腑，扶正祛邪。</t>
  </si>
  <si>
    <t>014200000030000</t>
  </si>
  <si>
    <t>特殊手法针法</t>
  </si>
  <si>
    <t>由主治及以下医师根据病情，采取特殊开穴方法或通过毫针特殊手法，治疗疾病，促进疏通经 络，调理脏腑，扶正祛邪。</t>
  </si>
  <si>
    <t>1.同时采用了常规针法、特殊针具针法、特殊手法针法中的两项或者三项，按收费标准最高的服务项目计费，不叠加计费；2.限子午流注开穴法、灵龟八法开穴法、飞腾八法开穴法。</t>
  </si>
  <si>
    <t>014200000040000</t>
  </si>
  <si>
    <t>特殊穴位(部位）针法</t>
  </si>
  <si>
    <t>由主治及以下医师根据病情选 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</si>
  <si>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</si>
  <si>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</si>
  <si>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每日计费不超过2个计价单位。</t>
  </si>
  <si>
    <t>014200000050000</t>
  </si>
  <si>
    <t>仪器针法</t>
  </si>
  <si>
    <t>由医师根据病情，选择适宜的仪器，通过各类仪器产生电、热、冷、磁、振动、光等各类效应替代针具治疗疾病， 促进疏通经络，调理脏腑，扶正祛邪。</t>
  </si>
  <si>
    <t>所定价格涵盖部位确定、消毒、选针、进针、行针、留针、出针等过程中所需的人力资源和基本物质资源消耗，含设备投入及维护成本。</t>
  </si>
  <si>
    <t>014200000060000</t>
  </si>
  <si>
    <t>体表针法</t>
  </si>
  <si>
    <t>由主治及以下医师根据病情选 穴，通过非锐性针具施于体表，配合手法治疗各系统疾病，促进疏通经络，调理脏腑，扶正祛邪。</t>
  </si>
  <si>
    <t>所定价格涵盖部位确定、选针、体表施治等过程中所需的人力资源和基本物质资源消耗，含设备投入及维护成本。</t>
  </si>
  <si>
    <t>01儿童加收20%
11主任医师加收20%
12副主任医师加收10%</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</si>
  <si>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</si>
  <si>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</si>
  <si>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</si>
  <si>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</si>
  <si>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014200000080000</t>
  </si>
  <si>
    <t>穴位埋入</t>
  </si>
  <si>
    <t>由医师根据病情选穴，将相关医用耗材埋入体内，促进疏通经 络，气血调和，补虚泻实。</t>
  </si>
  <si>
    <t>所定价格涵盖穴位确定、消毒、埋入，处理创口用物所需的人力资源和基本物质资源消耗。</t>
  </si>
  <si>
    <t>1.每日计费不超过8个计价单位；2.限7天计费一次。</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</si>
  <si>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</si>
  <si>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</si>
  <si>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</si>
  <si>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</si>
  <si>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01中医自血疗法</t>
  </si>
  <si>
    <t>014200000100000</t>
  </si>
  <si>
    <t>耳穴疗法</t>
  </si>
  <si>
    <t>由医务人员根据病情在耳穴表 面，通过贴敷颗粒物（如药物或磁珠等），配合适度的手法，促进疏通经络，调理脏腑，扶正祛邪。</t>
  </si>
  <si>
    <t>所定价格涵盖穴位确定、消毒、贴敷、按压等过程中所需的人力资源和基本物质资源消耗。</t>
  </si>
  <si>
    <t>单耳</t>
  </si>
  <si>
    <t>014400</t>
  </si>
  <si>
    <t>中医灸法、拔罐、推拿</t>
  </si>
  <si>
    <t xml:space="preserve">使用说明：
1.本类项目所列“灸法”、“拔罐”、“推拿”项目，指中医行业主管部门允许开展，以治疗患者相应症状为目的的中医临床治疗服务。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3.“施灸制品”包括但不限于艾条、艾炷、艾箱、艾绒、热敏灸条、雷火针灸条、太乙神针灸条、药灸条等。
4.本类别项目所列“推拿”项目，指以治疗各部位疾病为目的的情况。如医务人员在对头部疾病实施推拿治疗时，涉及对人体肩、颈、足等多个部位推拿，仅可按一次计费。
5.本类别项目所称“价格构成”，指项目价格应涵盖的各类资源消耗，用于确定计价单元的边界，不应作为临床技术标准理解，不是实际操作方式、路径、步骤、程序的强制性要求。
6.本类别项目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7.本类别项目所称“加收项”，指同一项目以不同方式提供或在不同场景应用时 ，确有必要制定差异化收费标准而细分的一类子项 。
8.本类别项目所称“扩展项”，指同一项目下以不同方式提供或在不同场景应用时，只扩展价格项目适用范围、不额外加价的一类子项，子项的价格按主项目执行。
9.本类别项目所称的“儿童”，指6周岁及以下。周岁的计算方法以法律的相关规定为准。
10.推拿类项目每日累计计费时长不超过1小时。
</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</si>
  <si>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</si>
  <si>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</si>
  <si>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</si>
  <si>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 度，处理用物等所需的人力资源和基本物质资源消耗。</t>
  </si>
  <si>
    <t>01雷火灸（太乙神针）</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</si>
  <si>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</si>
  <si>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</si>
  <si>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</si>
  <si>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</si>
  <si>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014400000030000</t>
  </si>
  <si>
    <t>隔物灸</t>
  </si>
  <si>
    <t>由医务人员将施灸制品通过间隔各类物品实施灸法，通过温和的药力和热力进行治疗，促进疏通经络，调和阴阳，扶正祛 邪，达到治疗疾病的目的。</t>
  </si>
  <si>
    <t>所定价格涵盖间隔物和施灸制品的制备，摆放，点燃，施灸等所需的人力资源和基本物质资源消耗。</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</si>
  <si>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</si>
  <si>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</si>
  <si>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</si>
  <si>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</si>
  <si>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r>
      <rPr>
        <sz val="10"/>
        <rFont val="Times New Roman"/>
        <charset val="0"/>
      </rPr>
      <t>01</t>
    </r>
    <r>
      <rPr>
        <sz val="10"/>
        <rFont val="宋体"/>
        <charset val="0"/>
      </rPr>
      <t>儿童加收</t>
    </r>
    <r>
      <rPr>
        <sz val="10"/>
        <rFont val="Times New Roman"/>
        <charset val="0"/>
      </rPr>
      <t>10%
02</t>
    </r>
    <r>
      <rPr>
        <sz val="10"/>
        <rFont val="宋体"/>
        <charset val="0"/>
      </rPr>
      <t>督灸（火龙灸）加收</t>
    </r>
    <r>
      <rPr>
        <sz val="10"/>
        <rFont val="Times New Roman"/>
        <charset val="0"/>
      </rPr>
      <t>50%</t>
    </r>
  </si>
  <si>
    <t>督灸（火龙灸）每周限收费一次。</t>
  </si>
  <si>
    <t>014400000050000</t>
  </si>
  <si>
    <t>中医拔罐</t>
  </si>
  <si>
    <t>由医务人员以罐为工具，利用各类方式方法使之吸附于体表的固定部位进行治疗，促进通经活络，行气活血，祛风散寒。</t>
  </si>
  <si>
    <t>所定价格可以涵盖清洁，罐具吸附，观 察，撤罐，处理用物所需的人力资源和基本物质资源消耗。</t>
  </si>
  <si>
    <r>
      <rPr>
        <sz val="10"/>
        <rFont val="Times New Roman"/>
        <charset val="0"/>
      </rPr>
      <t>01</t>
    </r>
    <r>
      <rPr>
        <sz val="10"/>
        <rFont val="宋体"/>
        <charset val="0"/>
      </rPr>
      <t>药物罐加收</t>
    </r>
    <r>
      <rPr>
        <sz val="10"/>
        <rFont val="Times New Roman"/>
        <charset val="0"/>
      </rPr>
      <t>10%
02</t>
    </r>
    <r>
      <rPr>
        <sz val="10"/>
        <rFont val="宋体"/>
        <charset val="0"/>
      </rPr>
      <t>水罐加收</t>
    </r>
    <r>
      <rPr>
        <sz val="10"/>
        <rFont val="Times New Roman"/>
        <charset val="0"/>
      </rPr>
      <t>10%</t>
    </r>
  </si>
  <si>
    <r>
      <rPr>
        <sz val="10"/>
        <rFont val="Times New Roman"/>
        <charset val="0"/>
      </rPr>
      <t>01</t>
    </r>
    <r>
      <rPr>
        <sz val="10"/>
        <rFont val="宋体"/>
        <charset val="0"/>
      </rPr>
      <t>火罐</t>
    </r>
    <r>
      <rPr>
        <sz val="10"/>
        <rFont val="Times New Roman"/>
        <charset val="0"/>
      </rPr>
      <t xml:space="preserve">
02</t>
    </r>
    <r>
      <rPr>
        <sz val="10"/>
        <rFont val="宋体"/>
        <charset val="0"/>
      </rPr>
      <t>电火罐</t>
    </r>
    <r>
      <rPr>
        <sz val="10"/>
        <rFont val="Times New Roman"/>
        <charset val="0"/>
      </rPr>
      <t xml:space="preserve">
03</t>
    </r>
    <r>
      <rPr>
        <sz val="10"/>
        <rFont val="宋体"/>
        <charset val="0"/>
      </rPr>
      <t>着罐</t>
    </r>
    <r>
      <rPr>
        <sz val="10"/>
        <rFont val="Times New Roman"/>
        <charset val="0"/>
      </rPr>
      <t xml:space="preserve">
04</t>
    </r>
    <r>
      <rPr>
        <sz val="10"/>
        <rFont val="宋体"/>
        <charset val="0"/>
      </rPr>
      <t>磁疗罐</t>
    </r>
    <r>
      <rPr>
        <sz val="10"/>
        <rFont val="Times New Roman"/>
        <charset val="0"/>
      </rPr>
      <t xml:space="preserve">
05</t>
    </r>
    <r>
      <rPr>
        <sz val="10"/>
        <rFont val="宋体"/>
        <charset val="0"/>
      </rPr>
      <t>真空拔罐</t>
    </r>
    <r>
      <rPr>
        <sz val="10"/>
        <rFont val="Times New Roman"/>
        <charset val="0"/>
      </rPr>
      <t xml:space="preserve">
06</t>
    </r>
    <r>
      <rPr>
        <sz val="10"/>
        <rFont val="宋体"/>
        <charset val="0"/>
      </rPr>
      <t>电罐</t>
    </r>
  </si>
  <si>
    <t>不能与其他拔罐项目同时收取。</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</si>
  <si>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</si>
  <si>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</si>
  <si>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</si>
  <si>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</si>
  <si>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</si>
  <si>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</si>
  <si>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</si>
  <si>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</si>
  <si>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</si>
  <si>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</si>
  <si>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</si>
  <si>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</si>
  <si>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</si>
  <si>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 xml:space="preserve">01儿童加收10%
</t>
  </si>
  <si>
    <t>1.操作时间少于20分钟的按50%收取，超过20分钟，每增加10分钟加收50%；2.主任医师加收60%；3.副主任医师加收30%。</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</si>
  <si>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</si>
  <si>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</si>
  <si>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</si>
  <si>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</si>
  <si>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</si>
  <si>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</si>
  <si>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r>
      <rPr>
        <sz val="10"/>
        <rFont val="Times New Roman"/>
        <charset val="0"/>
      </rPr>
      <t>01</t>
    </r>
    <r>
      <rPr>
        <sz val="10"/>
        <rFont val="宋体"/>
        <charset val="0"/>
      </rPr>
      <t>寰枢关节推拿加收</t>
    </r>
    <r>
      <rPr>
        <sz val="10"/>
        <rFont val="Times New Roman"/>
        <charset val="0"/>
      </rPr>
      <t>20%
02</t>
    </r>
    <r>
      <rPr>
        <sz val="10"/>
        <rFont val="宋体"/>
        <charset val="0"/>
      </rPr>
      <t>儿童加收</t>
    </r>
    <r>
      <rPr>
        <sz val="10"/>
        <rFont val="Times New Roman"/>
        <charset val="0"/>
      </rPr>
      <t xml:space="preserve">10%
</t>
    </r>
  </si>
  <si>
    <t>014500000040000</t>
  </si>
  <si>
    <t>肩部疾病推拿</t>
  </si>
  <si>
    <t>由医务人员遵循经络、穴位，通过各类手法和力道治疗肩周炎部疾病，起到疏通经络、理筋整复的作用。</t>
  </si>
  <si>
    <t>014500000050000</t>
  </si>
  <si>
    <t>背部疾病推拿</t>
  </si>
  <si>
    <t>由医务人员遵循经络、穴位，通过各类手法和力道治疗背部疾病，起到疏通经络、理筋整复的作用。</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</si>
  <si>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</si>
  <si>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</si>
  <si>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</si>
  <si>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</si>
  <si>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</si>
  <si>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</si>
  <si>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</si>
  <si>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</si>
  <si>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</si>
  <si>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</si>
  <si>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</si>
  <si>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</si>
  <si>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</si>
  <si>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</si>
  <si>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</si>
  <si>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</si>
  <si>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每日计费不超过4个计价单位。</t>
  </si>
  <si>
    <t>014500000110000</t>
  </si>
  <si>
    <t>中枢神经系统疾病推拿</t>
  </si>
  <si>
    <t>由医务人员遵循经络、穴位，通过各类手法和力道治疗中枢神经系统疾病，以起到疏通经络、理筋整复的作用。</t>
  </si>
  <si>
    <t>1.操作时间少于20分钟的按50%收取，超过20分钟，每增加10分钟加收50%；2.主任医师加收60%；3.副主任医师加收30%；4.不得与其他部位疾病推拿项目同时收取。</t>
  </si>
  <si>
    <t>(六)中医肛肠</t>
  </si>
  <si>
    <t>W</t>
  </si>
  <si>
    <t>直肠脱出复位治疗（手法复位）</t>
  </si>
  <si>
    <t>直肠周围硬化剂治疗</t>
  </si>
  <si>
    <t>内痔硬化剂注射治疗(枯痔治疗)</t>
  </si>
  <si>
    <t>每个痔核</t>
  </si>
  <si>
    <t>高位、复杂肛瘘挂线治疗</t>
  </si>
  <si>
    <t>血栓性外痔切除术</t>
  </si>
  <si>
    <t>环状混合痔切除术</t>
  </si>
  <si>
    <t>包括混合痔脱出嵌顿。</t>
  </si>
  <si>
    <t>吻合器、套扎器</t>
  </si>
  <si>
    <t>混合痔外剥内扎术</t>
  </si>
  <si>
    <t>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</si>
  <si>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</si>
  <si>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</si>
  <si>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</si>
  <si>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</si>
  <si>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</si>
  <si>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</si>
  <si>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</si>
  <si>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</si>
  <si>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 xml:space="preserve">包括器械扩肛
</t>
  </si>
  <si>
    <t>化脓性肛周大汗腺炎切开清创引流术</t>
  </si>
  <si>
    <t>含合并肛门直肠周围脓肿清创引流</t>
  </si>
  <si>
    <t>肛周坏死性筋膜炎清创术</t>
  </si>
  <si>
    <t>含合并肛门直肠周围脓肿清创</t>
  </si>
  <si>
    <t>肛门直肠周围脓腔搔刮术</t>
  </si>
  <si>
    <t>包括双侧及1个以上脓腔、窦道</t>
  </si>
  <si>
    <t>中医肛肠术后紧线术</t>
  </si>
  <si>
    <t>含取下挂线</t>
  </si>
  <si>
    <t>直肠前突出注射术</t>
  </si>
  <si>
    <t>指直肠前壁粘膜下层柱状注射</t>
  </si>
  <si>
    <t>藏毛窦囊肿切除术</t>
  </si>
  <si>
    <t>臀部、肛周消毒铺巾，染色，切开皮肤，剥离囊壁(如粘连可沿染色界线扩大切除)，用负压吸引器吸出剥离出的坏死组织，清洗创面，电刀、氩气刀或超声刀止血，检查创面无渗、出血，另戳口放置引流管，间断全层缝合(也可不放引流，开放创口)，外敷纱布，胶布固定。</t>
  </si>
  <si>
    <t>经直肠多普勒痔动脉结扎术</t>
  </si>
  <si>
    <t>肛周局部麻醉，消毒肠腔，经肛门在直肠多普勒仪器探头引导下逐一缝扎痔动脉，检查无渗血，外敷纱布，胶布固定。</t>
  </si>
  <si>
    <t>46</t>
  </si>
  <si>
    <t>（六）中医特殊疗法</t>
  </si>
  <si>
    <t>使用说明:
1.本类别以中医特殊疗法为重点，按照中医特殊疗法治疗方式的服务产出设立价格项目。
2.本类别所称的“价格构成”，指项目价格应涵盖的各类资源消耗，用于确定计价单元的边界，是各级医疗保障部门制定调整项目价格考虑的测算因子，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6.本类别所称的“儿童”，指6周岁及以下。周岁的计算方法以法律的相关规定为准。
7.价格构成中所称的“定位”为表面穿刺位置或实施治疗位置的确定，不含“影像学引导”等辅助设备引导定位费用；“穿刺”为主项操作涉及的必要穿刺技术。</t>
  </si>
  <si>
    <t>014600000010000</t>
  </si>
  <si>
    <t>针刀（钩活）疗法</t>
  </si>
  <si>
    <t>使用针刀、铍针、刃针等各种针刀具，对病变组织松解剥离，起到缓解症状或治疗疾病的作用。</t>
  </si>
  <si>
    <t>所定价格涵盖定位、穿刺、剥离、包扎等人力资源和基本物质资源消耗。</t>
  </si>
  <si>
    <t>01脊柱针刀疗法加收30%</t>
  </si>
  <si>
    <t>1.头部、躯干、单肢、单手、单足、脊柱可分别按一个部位计价； 2.同一疾病治疗过程中涉及多个部位的，按疾病发生部位计费。如颈椎病涉及颈椎、上肢、手部等多个部位针刀治疗的，仅可收取脊柱针刀计费；
3.每日限收取2个计价单位，同一疾病限每5天计费一次。</t>
  </si>
  <si>
    <t>014600000020000</t>
  </si>
  <si>
    <t>点穴疗法</t>
  </si>
  <si>
    <t>通过对穴位或局部点压施术，起到缓解症状或治疗疾病的作用。</t>
  </si>
  <si>
    <t>所定价格涵盖定位、施压等人力资源和基本物质资源消耗。</t>
  </si>
  <si>
    <t>不得与中医推拿疗法项目同时收费</t>
  </si>
  <si>
    <t>014600000030000</t>
  </si>
  <si>
    <t>中医烙法</t>
  </si>
  <si>
    <t>通过烙具烙烫病变部位，起到缓解症状或治疗疾病的作用。</t>
  </si>
  <si>
    <t>所定价格涵盖定位、消毒、烙烫等人力资源和基本物质资源消耗。</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</si>
  <si>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</si>
  <si>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</si>
  <si>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</si>
  <si>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</si>
  <si>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</si>
  <si>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014600000050000</t>
  </si>
  <si>
    <t>足底反射疗法</t>
  </si>
  <si>
    <t>通过手法对足部反射区进行刺激，起到缓解症状或治疗疾病的作用。</t>
  </si>
  <si>
    <t>所定价格涵盖泡洗、定位、穴位刺激等人力资源和基本物质资源消耗。</t>
  </si>
  <si>
    <t>1.不与中医推拿同时收费；2.操作时间少于20分钟的按50%收取。</t>
  </si>
  <si>
    <t>014600000060000</t>
  </si>
  <si>
    <t>红皮病清消治疗</t>
  </si>
  <si>
    <t>针对红皮病病变部位进行清创处理、中药外敷，起到促进皮损愈合的作用。</t>
  </si>
  <si>
    <t>所定价格涵盖消毒、清创、敷药、包扎等人力资源和基本物质资源消耗。</t>
  </si>
  <si>
    <t>(八)中医综合</t>
  </si>
  <si>
    <t>中药特殊调配</t>
  </si>
  <si>
    <t>入院至出院只准收取一次</t>
  </si>
  <si>
    <t>人工煎药</t>
  </si>
  <si>
    <t>含火、气等</t>
  </si>
  <si>
    <t>副</t>
  </si>
  <si>
    <t>煎药机煎药</t>
  </si>
  <si>
    <t>副（2袋/副）</t>
  </si>
  <si>
    <t>膏方煎药加收2元</t>
  </si>
  <si>
    <t>水丸制作</t>
  </si>
  <si>
    <t>含包装袋（盒）</t>
  </si>
  <si>
    <t>500克</t>
  </si>
  <si>
    <t>蜜丸制作</t>
  </si>
  <si>
    <t>胶囊制作</t>
  </si>
  <si>
    <t>临方粉碎</t>
  </si>
  <si>
    <t>味</t>
  </si>
  <si>
    <t>临方炒药</t>
  </si>
  <si>
    <t>临方蜜炙、醋炙、酒炙</t>
  </si>
  <si>
    <t>五、采供血服务价格</t>
  </si>
  <si>
    <t>1、不同规格血液按比例计价；2、其他检测检验项目按现行医疗服务价格执行。</t>
  </si>
  <si>
    <t>全血</t>
  </si>
  <si>
    <t>ABO血型全血</t>
  </si>
  <si>
    <t>200ml</t>
  </si>
  <si>
    <t>RhD阴性全血</t>
  </si>
  <si>
    <t>100ml</t>
  </si>
  <si>
    <t>手工成分血液</t>
  </si>
  <si>
    <t>红细胞</t>
  </si>
  <si>
    <t>手工分红细胞悬液</t>
  </si>
  <si>
    <t>200ml全血制备</t>
  </si>
  <si>
    <t>1u</t>
  </si>
  <si>
    <t>浓缩红细胞</t>
  </si>
  <si>
    <t>洗涤红细胞</t>
  </si>
  <si>
    <t>RhD阴性冰冻去甘油红细胞</t>
  </si>
  <si>
    <t>RhD阴性红细胞悬液</t>
  </si>
  <si>
    <t>血小板</t>
  </si>
  <si>
    <t>手工分浓缩血小板</t>
  </si>
  <si>
    <t>冰冻血小板</t>
  </si>
  <si>
    <t>洗涤血小板</t>
  </si>
  <si>
    <t>血浆</t>
  </si>
  <si>
    <t>手工分冰冻血浆</t>
  </si>
  <si>
    <t>冷沉淀</t>
  </si>
  <si>
    <t>400ml全血制备</t>
  </si>
  <si>
    <t>重组血液</t>
  </si>
  <si>
    <t>ABO重组血液</t>
  </si>
  <si>
    <t>RhD阴性重组血液</t>
  </si>
  <si>
    <t>冻融RhD阴性重组血液</t>
  </si>
  <si>
    <t>由冰冻解冻去甘油红细胞制备</t>
  </si>
  <si>
    <t>机采成分血液</t>
  </si>
  <si>
    <t>机采血小板</t>
  </si>
  <si>
    <t>血小板≥2.5*1011</t>
  </si>
  <si>
    <t>治疗量</t>
  </si>
  <si>
    <t>机采冰冻血小板</t>
  </si>
  <si>
    <t>机采粒细胞</t>
  </si>
  <si>
    <t>机采淋巴细胞</t>
  </si>
  <si>
    <t>机采年轻红细胞</t>
  </si>
  <si>
    <t>治疗性输血</t>
  </si>
  <si>
    <t>骨髓洗涤处理</t>
  </si>
  <si>
    <t>治疗性血细胞单采</t>
  </si>
  <si>
    <t>机采造血干细胞</t>
  </si>
  <si>
    <t>其他</t>
  </si>
  <si>
    <t>白细胞除滤</t>
  </si>
  <si>
    <t>血液照射</t>
  </si>
  <si>
    <t>根据临床需要在各级血站制备</t>
  </si>
  <si>
    <t>病毒灭活</t>
  </si>
  <si>
    <t>自体血采集</t>
  </si>
  <si>
    <t>包括红细胞去除</t>
  </si>
  <si>
    <t>自体血保存</t>
  </si>
  <si>
    <t>天</t>
  </si>
  <si>
    <t>冷凝集素测定</t>
  </si>
  <si>
    <t>红细胞血型系统</t>
  </si>
  <si>
    <t>弱D抗原测定</t>
  </si>
  <si>
    <t>HLA检测</t>
  </si>
  <si>
    <t>分子生物学法：ssO流式磁珠法（HLA-A、B、DRB1）</t>
  </si>
  <si>
    <t>HLA高分辨检测</t>
  </si>
  <si>
    <t>分子生物学法：ssP法</t>
  </si>
  <si>
    <t>每个位点</t>
  </si>
  <si>
    <t>谱细胞血型抗体测定</t>
  </si>
  <si>
    <t>用11种或以上谱红细胞检测</t>
  </si>
  <si>
    <t>六、实行市场调节价医疗服务项目</t>
  </si>
  <si>
    <t>O</t>
  </si>
  <si>
    <t>F14010001</t>
  </si>
  <si>
    <t>专业性尸体整容</t>
  </si>
  <si>
    <t>原140100002项目取消</t>
  </si>
  <si>
    <t>F31050001</t>
  </si>
  <si>
    <t>前牙美容修复术</t>
  </si>
  <si>
    <t>含牙体予备、酸蚀、粘接、修复；包括切角、切缘、关闭间隙、畸形牙改形、牙体缺陷和着色牙贴面等</t>
  </si>
  <si>
    <t>原310511006项目取消</t>
  </si>
  <si>
    <t>F31050002</t>
  </si>
  <si>
    <t>牙脱色术</t>
  </si>
  <si>
    <t>包括氟斑牙、四环素牙、变色牙等脱色</t>
  </si>
  <si>
    <t>专用药物</t>
  </si>
  <si>
    <t>原310511009、3105110090项目取消</t>
  </si>
  <si>
    <t>F31050003</t>
  </si>
  <si>
    <t>牙齿漂白术</t>
  </si>
  <si>
    <t>包括内漂白和外漂白</t>
  </si>
  <si>
    <t>原310511010、3105110100项目取消</t>
  </si>
  <si>
    <t>F31050004</t>
  </si>
  <si>
    <t>制戴固定式缺隙保持器</t>
  </si>
  <si>
    <t>指用于乳牙早失，使继承恒牙正常萌出替换；含试冠、牙体预备、试带环、制作、粘结、复查</t>
  </si>
  <si>
    <t>特殊材料、印模、模型制备、下颌舌弓、导萌式保持器、丝圈式保持器</t>
  </si>
  <si>
    <t>原310512005项目取消</t>
  </si>
  <si>
    <t>F31050005</t>
  </si>
  <si>
    <t>制戴活动式缺隙保持器</t>
  </si>
  <si>
    <t>指恒牙正常萌出替换</t>
  </si>
  <si>
    <t>原310512006项目取消</t>
  </si>
  <si>
    <t>F31050006</t>
  </si>
  <si>
    <t>制戴活动矫正器</t>
  </si>
  <si>
    <t>包括乳牙列或混合牙列部分错畸形的矫治</t>
  </si>
  <si>
    <t>印模、模型材料、特殊矫正装置</t>
  </si>
  <si>
    <t>原310512007项目取消</t>
  </si>
  <si>
    <t>F31050007</t>
  </si>
  <si>
    <t>洁治</t>
  </si>
  <si>
    <t>包括超声洁治或手工洁治，不含洁治后抛光</t>
  </si>
  <si>
    <t>原310513001项目取消</t>
  </si>
  <si>
    <t>F31050008</t>
  </si>
  <si>
    <t>牙面光洁术</t>
  </si>
  <si>
    <t>包括洁治后抛光；喷砂</t>
  </si>
  <si>
    <t>原310513005项目取消</t>
  </si>
  <si>
    <t>F31050009</t>
  </si>
  <si>
    <t>乳牙期安氏I类错正畸治疗</t>
  </si>
  <si>
    <t>包括：1．含乳牙早失、乳前牙反的矫治；2.使用间隙保持器、活动矫治器</t>
  </si>
  <si>
    <t>功能矫治器</t>
  </si>
  <si>
    <t>原310522001项目取消</t>
  </si>
  <si>
    <t>F31050010</t>
  </si>
  <si>
    <t>替牙期安氏I类错活动矫治器正畸治疗</t>
  </si>
  <si>
    <t>包括替牙障碍、不良口腔习惯的矫治</t>
  </si>
  <si>
    <t>活动矫治器增加的其他部件</t>
  </si>
  <si>
    <t>原310522002项目取消</t>
  </si>
  <si>
    <t>F31050011</t>
  </si>
  <si>
    <t>替牙期安氏I类错固定矫治器正畸治疗</t>
  </si>
  <si>
    <t>包括使用简单固定矫治器和常规固定矫治器治疗</t>
  </si>
  <si>
    <t>简单固定矫治器增加的其他弓丝或附件</t>
  </si>
  <si>
    <t>原310522003项目取消</t>
  </si>
  <si>
    <t>F31050012</t>
  </si>
  <si>
    <t>恒牙期安氏I类错固定矫治器治疗</t>
  </si>
  <si>
    <t>包括拥挤不拔牙病例、牙列间隙病例和简单拥挤双尖牙拔牙病例</t>
  </si>
  <si>
    <t>口外弓、上下颌扩弓装置及其他附加装置、隐形固定器特殊材料</t>
  </si>
  <si>
    <t>原310522004项目取消</t>
  </si>
  <si>
    <t>F31050013</t>
  </si>
  <si>
    <t>乳牙期安氏II类错正畸治疗</t>
  </si>
  <si>
    <t>包括：1.乳牙早失、乳前牙反的矫治；2.使用间隙保持器、活动矫治器治疗</t>
  </si>
  <si>
    <t>原310522005项目取消</t>
  </si>
  <si>
    <t>F31050014</t>
  </si>
  <si>
    <t>替牙期安氏II类错口腔不良习惯正畸治疗</t>
  </si>
  <si>
    <t>包括简单固定矫治器或活动矫治器</t>
  </si>
  <si>
    <t>口外弓或其他远中移动装置、活动矫治器的增加其他部件、鄂杆</t>
  </si>
  <si>
    <t>原310522006项目取消</t>
  </si>
  <si>
    <t>F31050015</t>
  </si>
  <si>
    <t>替牙期牙性安氏II类错活动矫治器正畸治疗</t>
  </si>
  <si>
    <t>包括：含替牙障碍、上颌前突；</t>
  </si>
  <si>
    <t>使用口外弓、使用Frankel等功能矫治器、咬合诱导</t>
  </si>
  <si>
    <t>原310522007项目取消</t>
  </si>
  <si>
    <t>F31050016</t>
  </si>
  <si>
    <t>替牙期牙性安氏II类错固定矫治器正畸治疗</t>
  </si>
  <si>
    <t>包括简单固定矫正器和常规固定矫正器</t>
  </si>
  <si>
    <t>口外弓、上下颌扩弓装置及其他附加装置、使用常规固定矫治器</t>
  </si>
  <si>
    <t>原310522008项目取消</t>
  </si>
  <si>
    <t>F31050017</t>
  </si>
  <si>
    <t>替牙期骨性安氏II类错正畸治疗</t>
  </si>
  <si>
    <t>包括：1．严重上颌前突；2．活动矫治器治疗或简单固定矫治器</t>
  </si>
  <si>
    <t>使用口外弓上下颌扩弓装置及其他附加装置、使用常规固定矫治器、使用Frankel、ActivatorTwin-Block等功能矫治器及Herbst矫治器</t>
  </si>
  <si>
    <t>原310522009项目取消</t>
  </si>
  <si>
    <t>F31050018</t>
  </si>
  <si>
    <t>恒牙早期安氏II类错功能矫治器治疗</t>
  </si>
  <si>
    <t>包括：1．严重牙性II类错和骨性II类错；2．使用Frankel功能矫治器II型或Activator功能矫治器；其他功能矫治器</t>
  </si>
  <si>
    <t>Activator增加扩弓装置、口外弓、腭杆</t>
  </si>
  <si>
    <t>原310522010项目取消</t>
  </si>
  <si>
    <t>F31050019</t>
  </si>
  <si>
    <t>恒牙期牙性安氏II类错固定矫治器治疗</t>
  </si>
  <si>
    <t>1．含上下颌所需带环、弓丝、托槽；2．包括牙性安氏II类错拥挤不拔牙病例和简单拥挤拔牙病例</t>
  </si>
  <si>
    <t>口外弓、上下颌扩弓装置及其他辅助性矫治装置、鄂杆</t>
  </si>
  <si>
    <t>原310522011项目取消</t>
  </si>
  <si>
    <t>F31050020</t>
  </si>
  <si>
    <t>恒牙期骨性安氏II类错固定矫治器拔牙治疗</t>
  </si>
  <si>
    <t>包括骨性安氏II类错拔牙病例</t>
  </si>
  <si>
    <t>口外弓、上下颌扩弓装置及其他辅助性矫治装置</t>
  </si>
  <si>
    <t>原310522012项目取消</t>
  </si>
  <si>
    <t>F31050021</t>
  </si>
  <si>
    <t>乳牙期安氏III类错正畸治疗</t>
  </si>
  <si>
    <t>包括：1．乳前牙反；2．使用活动矫治器或下颌连冠式斜面导板治疗</t>
  </si>
  <si>
    <t>原310522013项目取消</t>
  </si>
  <si>
    <t>F31050022</t>
  </si>
  <si>
    <t>替牙期安氏III类错正畸治疗</t>
  </si>
  <si>
    <t>1．包括前牙反；2．使用活动矫治器</t>
  </si>
  <si>
    <t>上颌扩弓装置、功能矫治</t>
  </si>
  <si>
    <t>原310522014项目取消</t>
  </si>
  <si>
    <t>F31050023</t>
  </si>
  <si>
    <t>恒牙早期安氏III类错功能矫治器治疗</t>
  </si>
  <si>
    <t>包括：1．严重牙性III类错和骨性III类错；2．使用rankel功能矫治器III型；其他功能矫治器</t>
  </si>
  <si>
    <t>原310522015项目取消</t>
  </si>
  <si>
    <t>F31050024</t>
  </si>
  <si>
    <t>恒牙期安氏III类错固定矫治器治疗</t>
  </si>
  <si>
    <t>包括：牙性安氏III类错拥挤不拔牙病例和简单拥挤拔牙病例</t>
  </si>
  <si>
    <t>上颌扩弓装置及其他附加装置</t>
  </si>
  <si>
    <t>原310522016项目取消</t>
  </si>
  <si>
    <t>F31050025</t>
  </si>
  <si>
    <t>恒牙期骨性安氏III类错固定矫治器拔牙治疗</t>
  </si>
  <si>
    <t>包括骨性安氏III类错拔牙病例</t>
  </si>
  <si>
    <t>前方牵引器、头帽颏兜、上颌扩弓装置及其他附加装置</t>
  </si>
  <si>
    <t>原310522017项目取消</t>
  </si>
  <si>
    <t>F31050026</t>
  </si>
  <si>
    <t>牙周病伴错合畸形活动矫治器正畸治疗</t>
  </si>
  <si>
    <t>包括局部牙周炎的正畸治疗</t>
  </si>
  <si>
    <t>原310522018项目取消</t>
  </si>
  <si>
    <t>F31050027</t>
  </si>
  <si>
    <t>牙周病伴错畸形固定矫治器正畸治疗</t>
  </si>
  <si>
    <t>原310522019项目取消</t>
  </si>
  <si>
    <t>F31050028</t>
  </si>
  <si>
    <t>创伤正畸治疗</t>
  </si>
  <si>
    <t>包括：1．由咬合因素引起的创伤；2．用活动矫治器或固定矫治器治疗</t>
  </si>
  <si>
    <t>原310522020项目取消</t>
  </si>
  <si>
    <t>F31050029</t>
  </si>
  <si>
    <t>早期颜面不对称正畸治疗</t>
  </si>
  <si>
    <t>包括：1．替牙期由错引起或颜面不对称伴错的病例；2．使用活动矫治器和固定矫治器</t>
  </si>
  <si>
    <t>原310522022项目取消</t>
  </si>
  <si>
    <t>F31050030</t>
  </si>
  <si>
    <t>恒牙期颜面不对称正畸治疗</t>
  </si>
  <si>
    <t>包括：1．恒牙期由错引起或颜面不对称伴错的早期正畸治疗；2．用活动矫治器或固定矫治器</t>
  </si>
  <si>
    <t>活动矫治器增加部件或其他附加装置</t>
  </si>
  <si>
    <t>原310522023项目取消</t>
  </si>
  <si>
    <t>F31050031</t>
  </si>
  <si>
    <t>其他颅面畸形正畸治疗</t>
  </si>
  <si>
    <t>包括：1．Crouzon综合征、Apert综合征、Treacher-Collins综合征；2．用活动矫治器或固定矫治器治疗</t>
  </si>
  <si>
    <t>活动矫治器增加其他部件、固定矫治器增加其他附加装置另加</t>
  </si>
  <si>
    <t>原310522024项目取消</t>
  </si>
  <si>
    <t>F31050032</t>
  </si>
  <si>
    <t>正颌外科术前术后正畸治疗</t>
  </si>
  <si>
    <t>包括：1．安氏II类、III类严重骨性错、严重骨性开、严重腭裂、面部偏斜及其他颅面畸形的正颌外科术前、术后正畸治疗；2．使用固定矫治器治疗</t>
  </si>
  <si>
    <t>原310522026项目取消</t>
  </si>
  <si>
    <t>F31050033</t>
  </si>
  <si>
    <t>正畸保持器治疗</t>
  </si>
  <si>
    <t>含取模型、制作用材料</t>
  </si>
  <si>
    <t>特殊材料及固定保持器、正位器、透明保持器</t>
  </si>
  <si>
    <t>每副</t>
  </si>
  <si>
    <t>原310522028项目取消</t>
  </si>
  <si>
    <t>F31050039</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</si>
  <si>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</si>
  <si>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</si>
  <si>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</si>
  <si>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</si>
  <si>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原310523007项目取消</t>
  </si>
  <si>
    <t>F31140001</t>
  </si>
  <si>
    <t>面部磨削术</t>
  </si>
  <si>
    <t>原311400018、3114000180、3114000181项目取消</t>
  </si>
  <si>
    <t>F33160021</t>
  </si>
  <si>
    <t>纹饰美容术</t>
  </si>
  <si>
    <t>包括纹眉、纹眼线、唇线、纹身等</t>
  </si>
  <si>
    <t>原331604023项目取消</t>
  </si>
  <si>
    <t>F46000001</t>
  </si>
  <si>
    <t>结肠水疗</t>
  </si>
  <si>
    <t>结肠炎、慢性便秘、肠道功能紊乱等症状及肠道清洁采用结肠水疗。调节结肠水疗仪水温、输出功率等，换衣，消毒肛门，将涂蜡的冲洗管头置入肛管直肠，冲洗时，为病人按摩腹部，经多次注药和抽液达到治疗作用，部分患者根据病情可将排出液做脱落细胞和免疫组化检查，部分患者病情需要时可加注低流量氧气灌洗，结束后蹲厕控水，洗浴换衣。含结肠灌洗治疗和肠腔内给药。不含免疫组化检查。</t>
  </si>
  <si>
    <t>原460000012项目取消</t>
  </si>
  <si>
    <t>F47000001</t>
  </si>
  <si>
    <t>医疗气功治疗</t>
  </si>
  <si>
    <t>原470000014项目取消</t>
  </si>
  <si>
    <t>F47000003</t>
  </si>
  <si>
    <t>脉冲电整体辨证治疗技术</t>
  </si>
  <si>
    <t>仪器准备，核实医嘱，评估皮肤，排除禁忌证，分析患者功能缺失的原因，制定电刺激方案，用微机将患者个体化信息与治疗方案储存，应用和调整，告知注意事项，取舒适体位，暴露治疗部位，使用多通道低频脉冲电疗机。治疗中，密切观察患者反应。治疗后，电流调零，检查皮肤，记录治疗单，衬垫，消毒，晾干备用。</t>
  </si>
  <si>
    <t>2个治疗输出通道</t>
  </si>
  <si>
    <t>每增加一个治疗输出通道加收。原470000017项目取消</t>
  </si>
  <si>
    <t>七、特需医疗服务项目</t>
  </si>
  <si>
    <t>T0103</t>
  </si>
  <si>
    <t>美容牙科技术</t>
  </si>
  <si>
    <t>T010301</t>
  </si>
  <si>
    <t>牙齿美容修复技术</t>
  </si>
  <si>
    <t>T01030101</t>
  </si>
  <si>
    <t>洁齿术</t>
  </si>
  <si>
    <t>T01030102</t>
  </si>
  <si>
    <t>牙齿修形术</t>
  </si>
  <si>
    <t>T01030103</t>
  </si>
  <si>
    <t>T01030104</t>
  </si>
  <si>
    <t>复合树脂黏结修复技术</t>
  </si>
  <si>
    <t>T01030105</t>
  </si>
  <si>
    <t>瓷贴面修复技术</t>
  </si>
  <si>
    <t>T01030106</t>
  </si>
  <si>
    <t>桩冠修复技术</t>
  </si>
  <si>
    <t>T01030107</t>
  </si>
  <si>
    <t>金属烤瓷冠桥修复技术</t>
  </si>
  <si>
    <t>T01030108</t>
  </si>
  <si>
    <t>全瓷冠技术</t>
  </si>
  <si>
    <t>T01030109</t>
  </si>
  <si>
    <t>自凝丙烯酸树脂临时冠技术</t>
  </si>
  <si>
    <t>T01030110</t>
  </si>
  <si>
    <t>可摘局部义齿美容修复技术</t>
  </si>
  <si>
    <t>T01030111</t>
  </si>
  <si>
    <t>全口义齿美容修复技术</t>
  </si>
  <si>
    <t>T01030112</t>
  </si>
  <si>
    <t>即刻义齿美容修复技术</t>
  </si>
  <si>
    <t>T01030114</t>
  </si>
  <si>
    <t>黏结铸造固定桥美容修复技术</t>
  </si>
  <si>
    <t>T01030115</t>
  </si>
  <si>
    <t>柔性义龈美容修复技术</t>
  </si>
  <si>
    <t>T01030116</t>
  </si>
  <si>
    <t>隐形义齿美容修复技术</t>
  </si>
  <si>
    <t>T01030117</t>
  </si>
  <si>
    <t>套简冠义齿美容修复技术</t>
  </si>
  <si>
    <t>T010302</t>
  </si>
  <si>
    <t>牙周美容技术操作</t>
  </si>
  <si>
    <t>T01030201</t>
  </si>
  <si>
    <t>T01030202</t>
  </si>
  <si>
    <t>牙龈成形术</t>
  </si>
  <si>
    <t>T01030203</t>
  </si>
  <si>
    <t>T01030204</t>
  </si>
  <si>
    <t>牙周骨手术</t>
  </si>
  <si>
    <t>T01030205</t>
  </si>
  <si>
    <t>根尖向复位瓣术</t>
  </si>
  <si>
    <t>T01030206</t>
  </si>
  <si>
    <t>侧向转位瓣术</t>
  </si>
  <si>
    <t>T01030208</t>
  </si>
  <si>
    <t>冠向复位瓣术</t>
  </si>
  <si>
    <t>T01030209</t>
  </si>
  <si>
    <t>自体游离龈瓣移植术</t>
  </si>
  <si>
    <t>T01030210</t>
  </si>
  <si>
    <t>牙周引导组织再生术</t>
  </si>
  <si>
    <t>T01030211</t>
  </si>
  <si>
    <t>T010302111</t>
  </si>
  <si>
    <t>牙槽骨嵴修整术</t>
  </si>
  <si>
    <t>T010302112</t>
  </si>
  <si>
    <t>T010303</t>
  </si>
  <si>
    <t>牙牙合畸形美容矫治术</t>
  </si>
  <si>
    <t>T01030301</t>
  </si>
  <si>
    <t>机械性活动性矫治器矫治术</t>
  </si>
  <si>
    <t>T01030302</t>
  </si>
  <si>
    <t>功能性矫治器矫治术</t>
  </si>
  <si>
    <t>T01030303</t>
  </si>
  <si>
    <t>固定矫治术</t>
  </si>
  <si>
    <t>T0104</t>
  </si>
  <si>
    <t>美容皮肤科</t>
  </si>
  <si>
    <t>T010401</t>
  </si>
  <si>
    <t>美容皮肤科内科</t>
  </si>
  <si>
    <t>T01040101</t>
  </si>
  <si>
    <t>诊断技术</t>
  </si>
  <si>
    <t>T010401011</t>
  </si>
  <si>
    <t>真菌镜检技术</t>
  </si>
  <si>
    <t>T010401012</t>
  </si>
  <si>
    <t>斑贴试验技术</t>
  </si>
  <si>
    <t>T010401013</t>
  </si>
  <si>
    <t>T01040203</t>
  </si>
  <si>
    <t>皮肤肿物切除术</t>
  </si>
  <si>
    <t>T01040204</t>
  </si>
  <si>
    <t>拔甲术</t>
  </si>
  <si>
    <t>T01040205</t>
  </si>
  <si>
    <t>刮除术</t>
  </si>
  <si>
    <t>T01040206</t>
  </si>
  <si>
    <t>自体表皮移植术</t>
  </si>
  <si>
    <t>T01040208</t>
  </si>
  <si>
    <t>足病修治术</t>
  </si>
  <si>
    <t>T0105</t>
  </si>
  <si>
    <t>美容中医科</t>
  </si>
  <si>
    <t>T010501</t>
  </si>
  <si>
    <t>针灸美容</t>
  </si>
  <si>
    <t>T01050101</t>
  </si>
  <si>
    <t>针刺术</t>
  </si>
  <si>
    <t>T010501011</t>
  </si>
  <si>
    <t>毫针术</t>
  </si>
  <si>
    <t>T010501012</t>
  </si>
  <si>
    <t>三棱针术</t>
  </si>
  <si>
    <t>T010501013</t>
  </si>
  <si>
    <t>皮肤针（梅花针）术</t>
  </si>
  <si>
    <t>T010501014</t>
  </si>
  <si>
    <t>皮内针术</t>
  </si>
  <si>
    <t>T010501015</t>
  </si>
  <si>
    <t>火针术</t>
  </si>
  <si>
    <t>T010501016</t>
  </si>
  <si>
    <t>电针术</t>
  </si>
  <si>
    <t>T010501017</t>
  </si>
  <si>
    <t>水针（穴位注射）术</t>
  </si>
  <si>
    <t>T01050102</t>
  </si>
  <si>
    <t>灸术</t>
  </si>
  <si>
    <t>T01050103</t>
  </si>
  <si>
    <t>耳针术</t>
  </si>
  <si>
    <t>T01050104</t>
  </si>
  <si>
    <t>拔罐术</t>
  </si>
  <si>
    <t>T010502</t>
  </si>
  <si>
    <t>中医推拿美容</t>
  </si>
  <si>
    <t>T010503</t>
  </si>
  <si>
    <t>中药外治</t>
  </si>
  <si>
    <t>T010504</t>
  </si>
  <si>
    <t>其他中医美容技术</t>
  </si>
  <si>
    <t>T01050401</t>
  </si>
  <si>
    <t>穴位埋线疗法</t>
  </si>
  <si>
    <t>T01050402</t>
  </si>
  <si>
    <t>结扎法</t>
  </si>
  <si>
    <t>T010601042</t>
  </si>
  <si>
    <t>穿耳孔术</t>
  </si>
  <si>
    <t>T010603</t>
  </si>
  <si>
    <t>美容文饰技术</t>
  </si>
  <si>
    <t>T01060301</t>
  </si>
  <si>
    <t>文眉技术</t>
  </si>
  <si>
    <t>T01060302</t>
  </si>
  <si>
    <t>文眼线技术</t>
  </si>
  <si>
    <t>T01060303</t>
  </si>
  <si>
    <t>文唇技术</t>
  </si>
  <si>
    <t>T010604</t>
  </si>
  <si>
    <t>不良文饰修复技术</t>
  </si>
  <si>
    <t>T02</t>
  </si>
  <si>
    <t>（二）女性生殖及孕产</t>
  </si>
  <si>
    <t>T0201</t>
  </si>
  <si>
    <t>T02010001</t>
  </si>
  <si>
    <t>新生儿游泳</t>
  </si>
  <si>
    <t>实施本项目,必须告知收费标准,并经新生儿家长签字同意。</t>
  </si>
  <si>
    <t>六、美容整形</t>
  </si>
  <si>
    <t>使用说明：
1.本类别以常用的美容整形的服务项目为重点，按照美容整形相关医疗服务产出设立价格项目。
2.美容整形医疗服务价格实行市场调节价，有条件开展相关服务的医疗机构按照公平合理、诚实信用、质价均等的原则自主合理制定价格，按规定及时向本地区医保部门备案，并向社会公开公示。该类别尚未覆盖的价格项目，医疗机构可在主项目的基础上，自行扩展服务产出、技术路径相近的美容整形类价格项目。
3.“价格构成”指项目价格应涵盖的各类资源消耗，用于确定计价单元的边界，不是实际操作方式、路径、步骤、程序的强制性要求。所列“设备投入”包括但不限于操作设备、器具及固定资产投入。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 “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7.本类别价格构成中所称“穿刺”为主项操作涉及的必要穿刺技术，价格构成中的穿刺操作不可收取相关费用；独立穿刺项目可按相应治疗价格项目收取。
8.本类别中涉及“包括……”“…… 等”的，属于开放型表述，所指对象不仅局限于表述中列明的事项，也包括未列明的同类事项。</t>
  </si>
  <si>
    <t>61</t>
  </si>
  <si>
    <t>临床诊疗</t>
  </si>
  <si>
    <t>016100000010000T</t>
  </si>
  <si>
    <r>
      <rPr>
        <sz val="10"/>
        <rFont val="宋体"/>
        <charset val="134"/>
      </rPr>
      <t>美容治疗费（光</t>
    </r>
    <r>
      <rPr>
        <sz val="10"/>
        <rFont val="Times New Roman"/>
        <charset val="134"/>
      </rPr>
      <t>/</t>
    </r>
    <r>
      <rPr>
        <sz val="10"/>
        <rFont val="宋体"/>
        <charset val="134"/>
      </rPr>
      <t>激光）</t>
    </r>
  </si>
  <si>
    <t>使用光源照射，改善皮肤状态。</t>
  </si>
  <si>
    <t>所定价格涵盖皮肤清洁、仪器操作、观察患者反应等步骤所需的人力资源和基本物质资源消耗。</t>
  </si>
  <si>
    <t>光斑</t>
  </si>
  <si>
    <r>
      <rPr>
        <sz val="10"/>
        <rFont val="宋体"/>
        <charset val="134"/>
      </rPr>
      <t>有条件的医疗机构可自行设立加</t>
    </r>
    <r>
      <rPr>
        <sz val="10"/>
        <rFont val="Times New Roman"/>
        <charset val="134"/>
      </rPr>
      <t>/</t>
    </r>
    <r>
      <rPr>
        <sz val="10"/>
        <rFont val="宋体"/>
        <charset val="134"/>
      </rPr>
      <t>减收项、扩展项，并报属地医保部门备案。</t>
    </r>
  </si>
  <si>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</si>
  <si>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</si>
  <si>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</si>
  <si>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</si>
  <si>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</si>
  <si>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</si>
  <si>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</si>
  <si>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</si>
  <si>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</si>
  <si>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</si>
  <si>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</si>
  <si>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</si>
  <si>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</si>
  <si>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</si>
  <si>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</si>
  <si>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</si>
  <si>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</si>
  <si>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</si>
  <si>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</si>
  <si>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</si>
  <si>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</si>
  <si>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</si>
  <si>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</si>
  <si>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</si>
  <si>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</si>
  <si>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</si>
  <si>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</si>
  <si>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</si>
  <si>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</si>
  <si>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r>
      <rPr>
        <sz val="10"/>
        <rFont val="Times New Roman"/>
        <charset val="134"/>
      </rPr>
      <t>01</t>
    </r>
    <r>
      <rPr>
        <sz val="10"/>
        <rFont val="宋体"/>
        <charset val="134"/>
      </rPr>
      <t>特殊部位</t>
    </r>
  </si>
  <si>
    <r>
      <rPr>
        <sz val="10"/>
        <rFont val="Times New Roman"/>
        <charset val="134"/>
      </rPr>
      <t>1.</t>
    </r>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指每次注射的部位，部位包括：眉间纹、鱼尾纹、眼袋纹、额纹、鼻背纹、颏部、颈阔肌、腋窝、手足等各类需要改善的部位。</t>
    </r>
    <r>
      <rPr>
        <sz val="10"/>
        <rFont val="Times New Roman"/>
        <charset val="134"/>
      </rPr>
      <t xml:space="preserve">
2.</t>
    </r>
    <r>
      <rPr>
        <sz val="10"/>
        <rFont val="宋体"/>
        <charset val="134"/>
      </rPr>
      <t>本项目中的</t>
    </r>
    <r>
      <rPr>
        <sz val="10"/>
        <rFont val="Times New Roman"/>
        <charset val="134"/>
      </rPr>
      <t>“</t>
    </r>
    <r>
      <rPr>
        <sz val="10"/>
        <rFont val="宋体"/>
        <charset val="134"/>
      </rPr>
      <t>特殊部位</t>
    </r>
    <r>
      <rPr>
        <sz val="10"/>
        <rFont val="Times New Roman"/>
        <charset val="134"/>
      </rPr>
      <t>”</t>
    </r>
    <r>
      <rPr>
        <sz val="10"/>
        <rFont val="宋体"/>
        <charset val="134"/>
      </rPr>
      <t>指：咬肌、斜方肌、腓肠肌。</t>
    </r>
  </si>
  <si>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</si>
  <si>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</si>
  <si>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</si>
  <si>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</si>
  <si>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</si>
  <si>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</si>
  <si>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</si>
  <si>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</si>
  <si>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</si>
  <si>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</si>
  <si>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</si>
  <si>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r>
      <rPr>
        <sz val="10"/>
        <rFont val="宋体"/>
        <charset val="134"/>
      </rPr>
      <t>完成</t>
    </r>
    <r>
      <rPr>
        <sz val="10"/>
        <rFont val="Times New Roman"/>
        <charset val="134"/>
      </rPr>
      <t>1</t>
    </r>
    <r>
      <rPr>
        <sz val="10"/>
        <rFont val="宋体"/>
        <charset val="134"/>
      </rPr>
      <t>个疗程计价收费</t>
    </r>
    <r>
      <rPr>
        <sz val="10"/>
        <rFont val="Times New Roman"/>
        <charset val="134"/>
      </rPr>
      <t>1</t>
    </r>
    <r>
      <rPr>
        <sz val="10"/>
        <rFont val="宋体"/>
        <charset val="134"/>
      </rPr>
      <t>次。在本院开展的美容整形治疗不得同时收取方案设计费。</t>
    </r>
  </si>
  <si>
    <t>62</t>
  </si>
  <si>
    <t>手术治疗</t>
  </si>
  <si>
    <t>016200000010000T</t>
  </si>
  <si>
    <t>减张美容缝合费</t>
  </si>
  <si>
    <t>通过各种方式实现减张美容缝合。</t>
  </si>
  <si>
    <t>所定价格涵盖止血、切口远端锚定、表皮精细缝合、包扎等步骤所需的人力资源及基本物质资源消耗。</t>
  </si>
  <si>
    <t>每切口</t>
  </si>
  <si>
    <r>
      <rPr>
        <sz val="10"/>
        <rFont val="宋体"/>
        <charset val="134"/>
      </rPr>
      <t>面部每切口以</t>
    </r>
    <r>
      <rPr>
        <sz val="10"/>
        <rFont val="Times New Roman"/>
        <charset val="134"/>
      </rPr>
      <t>3</t>
    </r>
    <r>
      <rPr>
        <sz val="10"/>
        <rFont val="宋体"/>
        <charset val="134"/>
      </rPr>
      <t>厘米为基础计价，躯干部每切口以</t>
    </r>
    <r>
      <rPr>
        <sz val="10"/>
        <rFont val="Times New Roman"/>
        <charset val="134"/>
      </rPr>
      <t>5</t>
    </r>
    <r>
      <rPr>
        <sz val="10"/>
        <rFont val="宋体"/>
        <charset val="134"/>
      </rPr>
      <t>厘米为基础计价，超过长度按厘米加收。</t>
    </r>
  </si>
  <si>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</si>
  <si>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</si>
  <si>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</si>
  <si>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</si>
  <si>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</si>
  <si>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</si>
  <si>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</si>
  <si>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</si>
  <si>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</si>
  <si>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200</t>
    </r>
    <r>
      <rPr>
        <sz val="10"/>
        <rFont val="宋体"/>
        <charset val="134"/>
      </rPr>
      <t>平方厘米为基础计价，不足</t>
    </r>
    <r>
      <rPr>
        <sz val="10"/>
        <rFont val="Times New Roman"/>
        <charset val="134"/>
      </rPr>
      <t>200</t>
    </r>
    <r>
      <rPr>
        <sz val="10"/>
        <rFont val="宋体"/>
        <charset val="134"/>
      </rPr>
      <t>平方厘米按</t>
    </r>
    <r>
      <rPr>
        <sz val="10"/>
        <rFont val="Times New Roman"/>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</si>
  <si>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</si>
  <si>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</si>
  <si>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</si>
  <si>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</si>
  <si>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</si>
  <si>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</si>
  <si>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</si>
  <si>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</si>
  <si>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r>
      <rPr>
        <sz val="10"/>
        <rFont val="Times New Roman"/>
        <charset val="134"/>
      </rPr>
      <t>01</t>
    </r>
    <r>
      <rPr>
        <sz val="10"/>
        <rFont val="宋体"/>
        <charset val="134"/>
      </rPr>
      <t>再次手术</t>
    </r>
    <r>
      <rPr>
        <sz val="10"/>
        <rFont val="Times New Roman"/>
        <charset val="134"/>
      </rPr>
      <t xml:space="preserve">
11</t>
    </r>
    <r>
      <rPr>
        <sz val="10"/>
        <rFont val="宋体"/>
        <charset val="134"/>
      </rPr>
      <t>浅表肌肉腱膜折叠</t>
    </r>
    <r>
      <rPr>
        <sz val="10"/>
        <rFont val="Times New Roman"/>
        <charset val="134"/>
      </rPr>
      <t xml:space="preserve">
21</t>
    </r>
    <r>
      <rPr>
        <sz val="10"/>
        <rFont val="宋体"/>
        <charset val="134"/>
      </rPr>
      <t>骨膜下除皱</t>
    </r>
  </si>
  <si>
    <r>
      <rPr>
        <sz val="10"/>
        <rFont val="宋体"/>
        <charset val="134"/>
      </rPr>
      <t>1.本项目中的</t>
    </r>
    <r>
      <rPr>
        <sz val="10"/>
        <rFont val="Times New Roman"/>
        <charset val="134"/>
      </rPr>
      <t>“</t>
    </r>
    <r>
      <rPr>
        <sz val="10"/>
        <rFont val="宋体"/>
        <charset val="134"/>
      </rPr>
      <t>部位</t>
    </r>
    <r>
      <rPr>
        <sz val="10"/>
        <rFont val="Times New Roman"/>
        <charset val="134"/>
      </rPr>
      <t>”</t>
    </r>
    <r>
      <rPr>
        <sz val="10"/>
        <rFont val="宋体"/>
        <charset val="134"/>
      </rPr>
      <t>指额部、颞部、颊部、颈部、下颌部等。                    2.除皱费不能与皱纹抚平费同时收费。</t>
    </r>
  </si>
  <si>
    <t>016200000060000T</t>
  </si>
  <si>
    <t>皱纹抚平费</t>
  </si>
  <si>
    <t>通过手术方式改善患者皱纹，满足患者需求。</t>
  </si>
  <si>
    <t>所定价格涵盖手术计划、术区准备、消毒、切开、止血、缝合等步骤所需人力资源和基本物质资源消耗。</t>
  </si>
  <si>
    <r>
      <rPr>
        <sz val="10"/>
        <rFont val="宋体"/>
        <charset val="134"/>
      </rPr>
      <t>1.本项目中的</t>
    </r>
    <r>
      <rPr>
        <sz val="10"/>
        <rFont val="Times New Roman"/>
        <charset val="134"/>
      </rPr>
      <t>“</t>
    </r>
    <r>
      <rPr>
        <sz val="10"/>
        <rFont val="宋体"/>
        <charset val="134"/>
      </rPr>
      <t>部位</t>
    </r>
    <r>
      <rPr>
        <sz val="10"/>
        <rFont val="Times New Roman"/>
        <charset val="134"/>
      </rPr>
      <t>”</t>
    </r>
    <r>
      <rPr>
        <sz val="10"/>
        <rFont val="宋体"/>
        <charset val="134"/>
      </rPr>
      <t>指：额部、颞部、颊部、颈部、下颌部等。                2.除皱费不能与皱纹抚平费同时收费。</t>
    </r>
  </si>
  <si>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</si>
  <si>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</si>
  <si>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</si>
  <si>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</si>
  <si>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r>
      <rPr>
        <sz val="10"/>
        <rFont val="宋体"/>
        <charset val="134"/>
      </rPr>
      <t>面颈部以</t>
    </r>
    <r>
      <rPr>
        <sz val="10"/>
        <rFont val="Times New Roman"/>
        <charset val="134"/>
      </rPr>
      <t>4</t>
    </r>
    <r>
      <rPr>
        <sz val="10"/>
        <rFont val="宋体"/>
        <charset val="134"/>
      </rPr>
      <t>平方厘米为基础计价；躯干四肢以</t>
    </r>
    <r>
      <rPr>
        <sz val="10"/>
        <rFont val="Times New Roman"/>
        <charset val="134"/>
      </rPr>
      <t>16</t>
    </r>
    <r>
      <rPr>
        <sz val="10"/>
        <rFont val="宋体"/>
        <charset val="134"/>
      </rPr>
      <t>平方厘米为基础计价。</t>
    </r>
  </si>
  <si>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</si>
  <si>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</si>
  <si>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</si>
  <si>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</si>
  <si>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</si>
  <si>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</si>
  <si>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</si>
  <si>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</si>
  <si>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100</t>
    </r>
    <r>
      <rPr>
        <sz val="10"/>
        <rFont val="宋体"/>
        <charset val="134"/>
      </rPr>
      <t>个毛囊单位为基础计价。</t>
    </r>
  </si>
  <si>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</si>
  <si>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</si>
  <si>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</si>
  <si>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</si>
  <si>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20</t>
    </r>
    <r>
      <rPr>
        <sz val="10"/>
        <rFont val="宋体"/>
        <charset val="134"/>
      </rPr>
      <t>个毛囊单位为基础计价。</t>
    </r>
  </si>
  <si>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</si>
  <si>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</si>
  <si>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</si>
  <si>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</si>
  <si>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</si>
  <si>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</si>
  <si>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</si>
  <si>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</si>
  <si>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0"/>
        <rFont val="Times New Roman"/>
        <charset val="134"/>
      </rPr>
      <t>1.</t>
    </r>
    <r>
      <rPr>
        <sz val="10"/>
        <rFont val="宋体"/>
        <charset val="134"/>
      </rPr>
      <t>本项目中的</t>
    </r>
    <r>
      <rPr>
        <sz val="10"/>
        <rFont val="Times New Roman"/>
        <charset val="134"/>
      </rPr>
      <t>“</t>
    </r>
    <r>
      <rPr>
        <sz val="10"/>
        <rFont val="宋体"/>
        <charset val="134"/>
      </rPr>
      <t>体毛</t>
    </r>
    <r>
      <rPr>
        <sz val="10"/>
        <rFont val="Times New Roman"/>
        <charset val="134"/>
      </rPr>
      <t>”</t>
    </r>
    <r>
      <rPr>
        <sz val="10"/>
        <rFont val="宋体"/>
        <charset val="134"/>
      </rPr>
      <t>指：除头发、眉毛、睫毛以外的各种体毛。</t>
    </r>
    <r>
      <rPr>
        <sz val="10"/>
        <rFont val="Times New Roman"/>
        <charset val="134"/>
      </rPr>
      <t xml:space="preserve">
2.</t>
    </r>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20</t>
    </r>
    <r>
      <rPr>
        <sz val="10"/>
        <rFont val="宋体"/>
        <charset val="134"/>
      </rPr>
      <t>个毛囊单位为基础计价。</t>
    </r>
  </si>
  <si>
    <t>016200000130000T</t>
  </si>
  <si>
    <t>眉上部整形费</t>
  </si>
  <si>
    <t>通过手术方式改善患者眉上部外观，并改善上睑皮肤松弛，满足患者需求。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</si>
  <si>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涉及真皮或肌肉</t>
    </r>
  </si>
  <si>
    <r>
      <rPr>
        <sz val="10"/>
        <rFont val="Times New Roman"/>
        <charset val="134"/>
      </rPr>
      <t>01</t>
    </r>
    <r>
      <rPr>
        <sz val="10"/>
        <rFont val="宋体"/>
        <charset val="134"/>
      </rPr>
      <t>眉再造</t>
    </r>
    <r>
      <rPr>
        <sz val="10"/>
        <rFont val="Times New Roman"/>
        <charset val="134"/>
      </rPr>
      <t xml:space="preserve">
11</t>
    </r>
    <r>
      <rPr>
        <sz val="10"/>
        <rFont val="宋体"/>
        <charset val="134"/>
      </rPr>
      <t>隆眉</t>
    </r>
    <r>
      <rPr>
        <sz val="10"/>
        <rFont val="Times New Roman"/>
        <charset val="134"/>
      </rPr>
      <t xml:space="preserve">
21</t>
    </r>
    <r>
      <rPr>
        <sz val="10"/>
        <rFont val="宋体"/>
        <charset val="134"/>
      </rPr>
      <t>眉下部整形</t>
    </r>
  </si>
  <si>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</si>
  <si>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</si>
  <si>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</si>
  <si>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</si>
  <si>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</si>
  <si>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通过整形手术方式去除眼睑脂肪、皮肤、肌肉，满足患者需求。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</si>
  <si>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睑板楔形切除</t>
    </r>
    <r>
      <rPr>
        <sz val="10"/>
        <rFont val="Times New Roman"/>
        <charset val="134"/>
      </rPr>
      <t xml:space="preserve">
21</t>
    </r>
    <r>
      <rPr>
        <sz val="10"/>
        <rFont val="宋体"/>
        <charset val="134"/>
      </rPr>
      <t>外眦锚定</t>
    </r>
  </si>
  <si>
    <t>016200000160000T</t>
  </si>
  <si>
    <t>重睑整形费</t>
  </si>
  <si>
    <t>通过整形手术方式实现重睑成形，满足患者需求。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</si>
  <si>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上睑提肌腱膜调整</t>
    </r>
    <r>
      <rPr>
        <sz val="10"/>
        <rFont val="Times New Roman"/>
        <charset val="134"/>
      </rPr>
      <t xml:space="preserve">
21</t>
    </r>
    <r>
      <rPr>
        <sz val="10"/>
        <rFont val="宋体"/>
        <charset val="134"/>
      </rPr>
      <t>筋膜鞘异常</t>
    </r>
  </si>
  <si>
    <t>016200000170000T</t>
  </si>
  <si>
    <t>眦整形费</t>
  </si>
  <si>
    <t>通过整形手术方式改善患者眦部外观，满足患者需求。</t>
  </si>
  <si>
    <r>
      <rPr>
        <sz val="10"/>
        <rFont val="Times New Roman"/>
        <charset val="134"/>
      </rPr>
      <t>01</t>
    </r>
    <r>
      <rPr>
        <sz val="10"/>
        <rFont val="宋体"/>
        <charset val="134"/>
      </rPr>
      <t>再次手术</t>
    </r>
  </si>
  <si>
    <r>
      <rPr>
        <sz val="10"/>
        <rFont val="Times New Roman"/>
        <charset val="134"/>
      </rPr>
      <t>01</t>
    </r>
    <r>
      <rPr>
        <sz val="10"/>
        <rFont val="宋体"/>
        <charset val="134"/>
      </rPr>
      <t>外眦眼轮匝肌离断</t>
    </r>
  </si>
  <si>
    <t>内眦外眦可分别计价。</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</si>
  <si>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</si>
  <si>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</si>
  <si>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</si>
  <si>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</si>
  <si>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</si>
  <si>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</si>
  <si>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</si>
  <si>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r>
      <rPr>
        <sz val="10"/>
        <rFont val="Times New Roman"/>
        <charset val="134"/>
      </rPr>
      <t>01</t>
    </r>
    <r>
      <rPr>
        <sz val="10"/>
        <rFont val="宋体"/>
        <charset val="134"/>
      </rPr>
      <t>眼轮匝肌下脂肪整形</t>
    </r>
  </si>
  <si>
    <t>下睑眶隔脂肪整形费参照此项收费。</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</si>
  <si>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</si>
  <si>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</si>
  <si>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</si>
  <si>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</si>
  <si>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</si>
  <si>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</si>
  <si>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</si>
  <si>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</si>
  <si>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</si>
  <si>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</si>
  <si>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</si>
  <si>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r>
      <rPr>
        <sz val="10"/>
        <rFont val="Times New Roman"/>
        <charset val="134"/>
      </rPr>
      <t>01</t>
    </r>
    <r>
      <rPr>
        <sz val="10"/>
        <rFont val="宋体"/>
        <charset val="134"/>
      </rPr>
      <t>耳廓其他部位整形</t>
    </r>
  </si>
  <si>
    <r>
      <rPr>
        <sz val="10"/>
        <rFont val="宋体"/>
        <charset val="134"/>
      </rPr>
      <t>本项目中的</t>
    </r>
    <r>
      <rPr>
        <sz val="10"/>
        <rFont val="Times New Roman"/>
        <charset val="134"/>
      </rPr>
      <t>“</t>
    </r>
    <r>
      <rPr>
        <sz val="10"/>
        <rFont val="宋体"/>
        <charset val="134"/>
      </rPr>
      <t>耳廓其他部位</t>
    </r>
    <r>
      <rPr>
        <sz val="10"/>
        <rFont val="Times New Roman"/>
        <charset val="134"/>
      </rPr>
      <t>”</t>
    </r>
    <r>
      <rPr>
        <sz val="10"/>
        <rFont val="宋体"/>
        <charset val="134"/>
      </rPr>
      <t>中的部位指：对耳屏、屏间切迹、耳甲艇、耳甲腔、耳轮成形、耳舟、耳轮脚等。</t>
    </r>
  </si>
  <si>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</si>
  <si>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</si>
  <si>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</si>
  <si>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</si>
  <si>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</si>
  <si>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</si>
  <si>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</si>
  <si>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</si>
  <si>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</si>
  <si>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016200000250000T</t>
  </si>
  <si>
    <t>鼻部畸形整形费（局部）</t>
  </si>
  <si>
    <t>通过整形手术方式进行鼻部局部软组织形态调整。</t>
  </si>
  <si>
    <t>016200000260000T</t>
  </si>
  <si>
    <t>隆鼻费</t>
  </si>
  <si>
    <t>通过整形手术方式调整鼻部高度，满足患者需求。</t>
  </si>
  <si>
    <t>所定价格涵盖手术计划、术区准备、消毒、切开、修整、创面覆盖、止血、缝合等步骤所需的人力资源和基本物质资源消耗。</t>
  </si>
  <si>
    <r>
      <rPr>
        <sz val="10"/>
        <rFont val="Times New Roman"/>
        <charset val="134"/>
      </rPr>
      <t>01</t>
    </r>
    <r>
      <rPr>
        <sz val="10"/>
        <rFont val="宋体"/>
        <charset val="134"/>
      </rPr>
      <t>再次手术</t>
    </r>
    <r>
      <rPr>
        <sz val="10"/>
        <rFont val="Times New Roman"/>
        <charset val="134"/>
      </rPr>
      <t xml:space="preserve">
11</t>
    </r>
    <r>
      <rPr>
        <sz val="10"/>
        <rFont val="宋体"/>
        <charset val="134"/>
      </rPr>
      <t>自体组织移植</t>
    </r>
  </si>
  <si>
    <t>016200000270000T</t>
  </si>
  <si>
    <t>鼻再造费</t>
  </si>
  <si>
    <t>通过整形手术方式进行部分或全部鼻再造，满足患者需求。</t>
  </si>
  <si>
    <r>
      <rPr>
        <sz val="10"/>
        <rFont val="Times New Roman"/>
        <charset val="134"/>
      </rPr>
      <t>01</t>
    </r>
    <r>
      <rPr>
        <sz val="10"/>
        <rFont val="宋体"/>
        <charset val="134"/>
      </rPr>
      <t>自体组织移植</t>
    </r>
  </si>
  <si>
    <t>016200000280000T</t>
  </si>
  <si>
    <t>鼻翼整形费</t>
  </si>
  <si>
    <t>通过整形手术方式修整鼻翼，满足患者需求。</t>
  </si>
  <si>
    <r>
      <rPr>
        <sz val="10"/>
        <rFont val="Times New Roman"/>
        <charset val="134"/>
      </rPr>
      <t>01</t>
    </r>
    <r>
      <rPr>
        <sz val="10"/>
        <rFont val="宋体"/>
        <charset val="134"/>
      </rPr>
      <t>鼻槛整形</t>
    </r>
  </si>
  <si>
    <t>016200000290000T</t>
  </si>
  <si>
    <t>鼻尖整形费</t>
  </si>
  <si>
    <t>通过整形手术方式在鼻尖位置填充移植物或改变鼻尖形态，满足患者需求。</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</si>
  <si>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</si>
  <si>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</si>
  <si>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</si>
  <si>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</si>
  <si>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</si>
  <si>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</si>
  <si>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</si>
  <si>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</si>
  <si>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</si>
  <si>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016200000330000T</t>
  </si>
  <si>
    <t>鼻底基整形费</t>
  </si>
  <si>
    <t>通过整形手术方式填充自体或异体组织矫正鼻基底形态，满足患者需求。</t>
  </si>
  <si>
    <t>016200000340000T</t>
  </si>
  <si>
    <t>红唇整形费</t>
  </si>
  <si>
    <t>通过整形手术方式整体改善红唇形态，满足患者需求。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</si>
  <si>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口轮匝肌重建</t>
    </r>
    <r>
      <rPr>
        <sz val="10"/>
        <rFont val="Times New Roman"/>
        <charset val="134"/>
      </rPr>
      <t xml:space="preserve">
21</t>
    </r>
    <r>
      <rPr>
        <sz val="10"/>
        <rFont val="宋体"/>
        <charset val="134"/>
      </rPr>
      <t>红唇精细结构形态调整</t>
    </r>
  </si>
  <si>
    <t>上下唇可分别计价收费。</t>
  </si>
  <si>
    <t>016200000350000T</t>
  </si>
  <si>
    <t>唇珠整形费</t>
  </si>
  <si>
    <t>通过整形手术方式改善唇珠形态，满足患者需求。</t>
  </si>
  <si>
    <t>016200000360000T</t>
  </si>
  <si>
    <t>人中整形费</t>
  </si>
  <si>
    <t>通过整形手术方式改善人中外观形态，满足患者需求。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</si>
  <si>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口轮匝肌重建</t>
    </r>
  </si>
  <si>
    <t>016200000370000T</t>
  </si>
  <si>
    <t>口角整形费</t>
  </si>
  <si>
    <t>通过整形手术方式改善口角外观形态，满足患者需求。</t>
  </si>
  <si>
    <t>016200000380000T</t>
  </si>
  <si>
    <t>唇部继发畸形整形费</t>
  </si>
  <si>
    <t>通过整形手术方式进行唇部皮肤形态调整，满足患者需求。</t>
  </si>
  <si>
    <r>
      <rPr>
        <sz val="10"/>
        <rFont val="Times New Roman"/>
        <charset val="134"/>
      </rPr>
      <t>01</t>
    </r>
    <r>
      <rPr>
        <sz val="10"/>
        <rFont val="宋体"/>
        <charset val="134"/>
      </rPr>
      <t>唇部肌肉形态调整</t>
    </r>
  </si>
  <si>
    <t>016200000390000T</t>
  </si>
  <si>
    <t>下颌截骨整形费</t>
  </si>
  <si>
    <t>通过整形截骨手术方式改善患者下颌骨轮廓形态，满足患者需求。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</si>
  <si>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长弧形截骨</t>
    </r>
  </si>
  <si>
    <r>
      <rPr>
        <sz val="10"/>
        <rFont val="Times New Roman"/>
        <charset val="134"/>
      </rPr>
      <t>01</t>
    </r>
    <r>
      <rPr>
        <sz val="10"/>
        <rFont val="宋体"/>
        <charset val="134"/>
      </rPr>
      <t>上颌截骨整形</t>
    </r>
  </si>
  <si>
    <t>016200000400000T</t>
  </si>
  <si>
    <t>颏部轮廓整形费</t>
  </si>
  <si>
    <t>通过整形手术方式修整颏部轮廓，满足患者需求。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</si>
  <si>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自体骨移植</t>
    </r>
    <r>
      <rPr>
        <sz val="10"/>
        <rFont val="Times New Roman"/>
        <charset val="134"/>
      </rPr>
      <t xml:space="preserve">
21</t>
    </r>
    <r>
      <rPr>
        <sz val="10"/>
        <rFont val="宋体"/>
        <charset val="134"/>
      </rPr>
      <t>复杂截骨</t>
    </r>
  </si>
  <si>
    <r>
      <rPr>
        <sz val="10"/>
        <rFont val="宋体"/>
        <charset val="134"/>
      </rPr>
      <t>本项目中的</t>
    </r>
    <r>
      <rPr>
        <sz val="10"/>
        <rFont val="Times New Roman"/>
        <charset val="134"/>
      </rPr>
      <t>“</t>
    </r>
    <r>
      <rPr>
        <sz val="10"/>
        <rFont val="宋体"/>
        <charset val="134"/>
      </rPr>
      <t>复杂截骨</t>
    </r>
    <r>
      <rPr>
        <sz val="10"/>
        <rFont val="Times New Roman"/>
        <charset val="134"/>
      </rPr>
      <t>”</t>
    </r>
    <r>
      <rPr>
        <sz val="10"/>
        <rFont val="宋体"/>
        <charset val="134"/>
      </rPr>
      <t>指：抽屉截骨、阶梯截骨、楔形截骨、</t>
    </r>
    <r>
      <rPr>
        <sz val="10"/>
        <rFont val="Times New Roman"/>
        <charset val="134"/>
      </rPr>
      <t>U</t>
    </r>
    <r>
      <rPr>
        <sz val="10"/>
        <rFont val="宋体"/>
        <charset val="134"/>
      </rPr>
      <t>型截骨。</t>
    </r>
  </si>
  <si>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</si>
  <si>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</si>
  <si>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</si>
  <si>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</si>
  <si>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</si>
  <si>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</si>
  <si>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</si>
  <si>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</si>
  <si>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</si>
  <si>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</si>
  <si>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</si>
  <si>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r>
      <rPr>
        <sz val="10"/>
        <rFont val="Times New Roman"/>
        <charset val="134"/>
      </rPr>
      <t>01</t>
    </r>
    <r>
      <rPr>
        <sz val="10"/>
        <rFont val="宋体"/>
        <charset val="134"/>
      </rPr>
      <t>颅颌面骨延长器取出</t>
    </r>
  </si>
  <si>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</si>
  <si>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</si>
  <si>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</si>
  <si>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</si>
  <si>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r>
      <rPr>
        <sz val="10"/>
        <rFont val="Times New Roman"/>
        <charset val="134"/>
      </rPr>
      <t>01</t>
    </r>
    <r>
      <rPr>
        <sz val="10"/>
        <rFont val="宋体"/>
        <charset val="134"/>
      </rPr>
      <t>颧弓轮廓整形</t>
    </r>
    <r>
      <rPr>
        <sz val="10"/>
        <rFont val="Times New Roman"/>
        <charset val="134"/>
      </rPr>
      <t xml:space="preserve"> 
11</t>
    </r>
    <r>
      <rPr>
        <sz val="10"/>
        <rFont val="宋体"/>
        <charset val="134"/>
      </rPr>
      <t>上颌轮廓整形</t>
    </r>
  </si>
  <si>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</si>
  <si>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</si>
  <si>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</si>
  <si>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</si>
  <si>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r>
      <rPr>
        <sz val="10"/>
        <rFont val="Times New Roman"/>
        <charset val="134"/>
      </rPr>
      <t>01</t>
    </r>
    <r>
      <rPr>
        <sz val="10"/>
        <rFont val="宋体"/>
        <charset val="134"/>
      </rPr>
      <t>根尖下截骨</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</si>
  <si>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指左侧上颌骨、右侧上颌骨、左侧下颌骨、右侧下颌骨，不同部位可分别计费。</t>
    </r>
  </si>
  <si>
    <t>016200000460000T</t>
  </si>
  <si>
    <t>颅颌面畸形修复费（常规）</t>
  </si>
  <si>
    <t>通过整形手术方式整复畸形颅颌面，改善外观形态，满足患者需求。</t>
  </si>
  <si>
    <r>
      <rPr>
        <sz val="10"/>
        <rFont val="Times New Roman"/>
        <charset val="134"/>
      </rPr>
      <t>01</t>
    </r>
    <r>
      <rPr>
        <sz val="10"/>
        <rFont val="宋体"/>
        <charset val="134"/>
      </rPr>
      <t>自体骨移植</t>
    </r>
  </si>
  <si>
    <t>016200000470000T</t>
  </si>
  <si>
    <t>颅颌面畸形修复费（复杂）</t>
  </si>
  <si>
    <t>通过整形手术方式整复复杂颅颌面畸形，改善外观形态，满足患者需求。</t>
  </si>
  <si>
    <r>
      <rPr>
        <sz val="10"/>
        <rFont val="Times New Roman"/>
        <charset val="134"/>
      </rPr>
      <t xml:space="preserve">
01</t>
    </r>
    <r>
      <rPr>
        <sz val="10"/>
        <rFont val="宋体"/>
        <charset val="134"/>
      </rPr>
      <t>自体骨移植</t>
    </r>
    <r>
      <rPr>
        <sz val="10"/>
        <rFont val="Times New Roman"/>
        <charset val="134"/>
      </rPr>
      <t xml:space="preserve">
</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</si>
  <si>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指涉及颅内、眶内侧壁等部位的颅颌面畸形。</t>
    </r>
  </si>
  <si>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</si>
  <si>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</si>
  <si>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</si>
  <si>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</si>
  <si>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r>
      <rPr>
        <sz val="10"/>
        <rFont val="宋体"/>
        <charset val="134"/>
      </rPr>
      <t>本项目中的</t>
    </r>
    <r>
      <rPr>
        <sz val="10"/>
        <rFont val="Times New Roman"/>
        <charset val="134"/>
      </rPr>
      <t>“</t>
    </r>
    <r>
      <rPr>
        <sz val="10"/>
        <rFont val="宋体"/>
        <charset val="134"/>
      </rPr>
      <t>颌面骨</t>
    </r>
    <r>
      <rPr>
        <sz val="10"/>
        <rFont val="Times New Roman"/>
        <charset val="134"/>
      </rPr>
      <t>”</t>
    </r>
    <r>
      <rPr>
        <sz val="10"/>
        <rFont val="宋体"/>
        <charset val="134"/>
      </rPr>
      <t>包括：上颌骨。下颌骨、颧骨、颧弓骨、鼻骨、眶骨。</t>
    </r>
  </si>
  <si>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</si>
  <si>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</si>
  <si>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</si>
  <si>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</si>
  <si>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</si>
  <si>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</si>
  <si>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</si>
  <si>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</si>
  <si>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</si>
  <si>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r>
      <rPr>
        <sz val="10"/>
        <rFont val="宋体"/>
        <charset val="134"/>
      </rPr>
      <t>1.头面颈部以</t>
    </r>
    <r>
      <rPr>
        <sz val="10"/>
        <rFont val="Times New Roman"/>
        <charset val="134"/>
      </rPr>
      <t>2×2</t>
    </r>
    <r>
      <rPr>
        <sz val="10"/>
        <rFont val="宋体"/>
        <charset val="134"/>
      </rPr>
      <t>平方厘米为基础计价，躯干四肢以</t>
    </r>
    <r>
      <rPr>
        <sz val="10"/>
        <rFont val="Times New Roman"/>
        <charset val="134"/>
      </rPr>
      <t>3×3</t>
    </r>
    <r>
      <rPr>
        <sz val="10"/>
        <rFont val="宋体"/>
        <charset val="134"/>
      </rPr>
      <t>平方厘米为基础计价。2.医疗机构单纯使用“脂肪抽吸（不含脂肪注射）”时设置一定比例减收，并报属地医保部门备案。</t>
    </r>
  </si>
  <si>
    <t>016200000510000T</t>
  </si>
  <si>
    <t>颈部整形费</t>
  </si>
  <si>
    <t>通过整形手术方式改善患者颈部外观，满足患者需求。</t>
  </si>
  <si>
    <r>
      <rPr>
        <sz val="10"/>
        <rFont val="Times New Roman"/>
        <charset val="134"/>
      </rPr>
      <t>01</t>
    </r>
    <r>
      <rPr>
        <sz val="10"/>
        <rFont val="宋体"/>
        <charset val="134"/>
      </rPr>
      <t>再次手术</t>
    </r>
    <r>
      <rPr>
        <sz val="10"/>
        <rFont val="Times New Roman"/>
        <charset val="134"/>
      </rPr>
      <t xml:space="preserve">
11</t>
    </r>
    <r>
      <rPr>
        <sz val="10"/>
        <rFont val="宋体"/>
        <charset val="134"/>
      </rPr>
      <t>胸锁乳突肌上移</t>
    </r>
  </si>
  <si>
    <t>016200000520000T</t>
  </si>
  <si>
    <t>喉结整形费</t>
  </si>
  <si>
    <t>通过整形手术方式改善喉结整体外观，满足患者需求。</t>
  </si>
  <si>
    <t>所定价格涵盖手术计划、术区准备、消毒、切开、修整、止血、缝合等步骤所需人力资源和基本物质资源消耗。</t>
  </si>
  <si>
    <r>
      <rPr>
        <sz val="10"/>
        <rFont val="Times New Roman"/>
        <charset val="134"/>
      </rPr>
      <t xml:space="preserve">
01</t>
    </r>
    <r>
      <rPr>
        <sz val="10"/>
        <rFont val="宋体"/>
        <charset val="134"/>
      </rPr>
      <t>磨削</t>
    </r>
  </si>
  <si>
    <t>016200000530000T</t>
  </si>
  <si>
    <t>腋臭切除费</t>
  </si>
  <si>
    <t>通过手术切除腋臭，改善患者腋臭情况，满足患者需求。</t>
  </si>
  <si>
    <t>所定价格涵盖手术计划、术区准备、消毒、切开、切除、缝合等步骤所需的人力资源及基本物质资源消耗。</t>
  </si>
  <si>
    <r>
      <rPr>
        <sz val="10"/>
        <rFont val="Times New Roman"/>
        <charset val="134"/>
      </rPr>
      <t>01</t>
    </r>
    <r>
      <rPr>
        <sz val="10"/>
        <rFont val="宋体"/>
        <charset val="134"/>
      </rPr>
      <t>再次手术</t>
    </r>
    <r>
      <rPr>
        <sz val="10"/>
        <rFont val="Times New Roman"/>
        <charset val="134"/>
      </rPr>
      <t xml:space="preserve">
11</t>
    </r>
    <r>
      <rPr>
        <sz val="10"/>
        <rFont val="宋体"/>
        <charset val="134"/>
      </rPr>
      <t>保留皮片大汗腺</t>
    </r>
  </si>
  <si>
    <t>016200000540000T</t>
  </si>
  <si>
    <t>上臂整形费</t>
  </si>
  <si>
    <t>通过整形手术方式改善患者上臂松弛，改善外观形态，满足患者需求。</t>
  </si>
  <si>
    <t>所定价格涵盖手术计划、术区准备、消毒、切开、修整、缝合等步骤所需人力资源和基本物质资源消耗。</t>
  </si>
  <si>
    <r>
      <rPr>
        <sz val="10"/>
        <rFont val="Times New Roman"/>
        <charset val="134"/>
      </rPr>
      <t>01</t>
    </r>
    <r>
      <rPr>
        <sz val="10"/>
        <rFont val="宋体"/>
        <charset val="134"/>
      </rPr>
      <t>联合腋窝松弛</t>
    </r>
    <r>
      <rPr>
        <sz val="10"/>
        <rFont val="Times New Roman"/>
        <charset val="134"/>
      </rPr>
      <t xml:space="preserve">
11</t>
    </r>
    <r>
      <rPr>
        <sz val="10"/>
        <rFont val="宋体"/>
        <charset val="134"/>
      </rPr>
      <t>联合侧胸壁松弛</t>
    </r>
  </si>
  <si>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</si>
  <si>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</si>
  <si>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</si>
  <si>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</si>
  <si>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r>
      <rPr>
        <sz val="10"/>
        <rFont val="Times New Roman"/>
        <charset val="134"/>
      </rPr>
      <t>01</t>
    </r>
    <r>
      <rPr>
        <sz val="10"/>
        <rFont val="宋体"/>
        <charset val="134"/>
      </rPr>
      <t>腹壁肌筋膜系统折叠</t>
    </r>
    <r>
      <rPr>
        <sz val="10"/>
        <rFont val="Times New Roman"/>
        <charset val="134"/>
      </rPr>
      <t xml:space="preserve">
11</t>
    </r>
    <r>
      <rPr>
        <sz val="10"/>
        <rFont val="宋体"/>
        <charset val="134"/>
      </rPr>
      <t>大范围腹壁整形</t>
    </r>
  </si>
  <si>
    <t>大范围腹壁整形指：整形范围超过腋中线或覆盖躯干环周。</t>
  </si>
  <si>
    <t>016200000560000T</t>
  </si>
  <si>
    <t>大腿整形费</t>
  </si>
  <si>
    <t>通过整形手术方式改善患者大腿松弛，改善大腿外观形态。</t>
  </si>
  <si>
    <r>
      <rPr>
        <sz val="10"/>
        <rFont val="Times New Roman"/>
        <charset val="134"/>
      </rPr>
      <t>01</t>
    </r>
    <r>
      <rPr>
        <sz val="10"/>
        <rFont val="宋体"/>
        <charset val="134"/>
      </rPr>
      <t>联合臀部松弛</t>
    </r>
  </si>
  <si>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</si>
  <si>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</si>
  <si>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</si>
  <si>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</si>
  <si>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</si>
  <si>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</si>
  <si>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</si>
  <si>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</si>
  <si>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r>
      <rPr>
        <sz val="10"/>
        <rFont val="Times New Roman"/>
        <charset val="134"/>
      </rPr>
      <t>01</t>
    </r>
    <r>
      <rPr>
        <sz val="10"/>
        <rFont val="宋体"/>
        <charset val="134"/>
      </rPr>
      <t>微创手术</t>
    </r>
  </si>
  <si>
    <r>
      <rPr>
        <sz val="10"/>
        <rFont val="宋体"/>
        <charset val="134"/>
      </rPr>
      <t>微创切口指切口＜</t>
    </r>
    <r>
      <rPr>
        <sz val="10"/>
        <rFont val="Times New Roman"/>
        <charset val="134"/>
      </rPr>
      <t>2</t>
    </r>
    <r>
      <rPr>
        <sz val="10"/>
        <rFont val="宋体"/>
        <charset val="134"/>
      </rPr>
      <t>厘米。</t>
    </r>
  </si>
  <si>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</si>
  <si>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</si>
  <si>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</si>
  <si>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</si>
  <si>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r>
      <rPr>
        <sz val="10"/>
        <rFont val="Times New Roman"/>
        <charset val="134"/>
      </rPr>
      <t>01</t>
    </r>
    <r>
      <rPr>
        <sz val="10"/>
        <rFont val="宋体"/>
        <charset val="134"/>
      </rPr>
      <t>软组织加强</t>
    </r>
  </si>
  <si>
    <t>016200000600000T</t>
  </si>
  <si>
    <t>巨乳整形费</t>
  </si>
  <si>
    <t>通过整形方式治疗巨乳，满足患者需求。</t>
  </si>
  <si>
    <t>所定价格涵盖手术计划、术区准备、消毒、切开、切除组织、评估血供、乳房塑形、缝合等步骤所需的人力资源和基本物质资源消耗。</t>
  </si>
  <si>
    <r>
      <rPr>
        <sz val="10"/>
        <rFont val="Times New Roman"/>
        <charset val="134"/>
      </rPr>
      <t>01</t>
    </r>
    <r>
      <rPr>
        <sz val="10"/>
        <rFont val="宋体"/>
        <charset val="134"/>
      </rPr>
      <t>再次手术</t>
    </r>
    <r>
      <rPr>
        <sz val="10"/>
        <rFont val="Times New Roman"/>
        <charset val="134"/>
      </rPr>
      <t xml:space="preserve">
11</t>
    </r>
    <r>
      <rPr>
        <sz val="10"/>
        <rFont val="宋体"/>
        <charset val="134"/>
      </rPr>
      <t>中度及重度加收</t>
    </r>
  </si>
  <si>
    <r>
      <rPr>
        <sz val="10"/>
        <rFont val="宋体"/>
        <charset val="134"/>
      </rPr>
      <t>中度及重度指：切除量</t>
    </r>
    <r>
      <rPr>
        <sz val="10"/>
        <rFont val="Times New Roman"/>
        <charset val="134"/>
      </rPr>
      <t>≥200g</t>
    </r>
    <r>
      <rPr>
        <sz val="10"/>
        <rFont val="宋体"/>
        <charset val="134"/>
      </rPr>
      <t>。</t>
    </r>
  </si>
  <si>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</si>
  <si>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</si>
  <si>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</si>
  <si>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</si>
  <si>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</si>
  <si>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</si>
  <si>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</si>
  <si>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</si>
  <si>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</si>
  <si>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r>
      <rPr>
        <sz val="10"/>
        <rFont val="Times New Roman"/>
        <charset val="134"/>
      </rPr>
      <t>01</t>
    </r>
    <r>
      <rPr>
        <sz val="10"/>
        <rFont val="宋体"/>
        <charset val="134"/>
      </rPr>
      <t>中度及重度加收</t>
    </r>
  </si>
  <si>
    <r>
      <rPr>
        <sz val="10"/>
        <rFont val="宋体"/>
        <charset val="134"/>
      </rPr>
      <t>中度及重度指：乳晕最大径</t>
    </r>
    <r>
      <rPr>
        <sz val="10"/>
        <rFont val="Times New Roman"/>
        <charset val="134"/>
      </rPr>
      <t>≥4</t>
    </r>
    <r>
      <rPr>
        <sz val="10"/>
        <rFont val="宋体"/>
        <charset val="134"/>
      </rPr>
      <t>厘米。</t>
    </r>
  </si>
  <si>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</si>
  <si>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</si>
  <si>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</si>
  <si>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</si>
  <si>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</si>
  <si>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</si>
  <si>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</si>
  <si>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</si>
  <si>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</si>
  <si>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</si>
  <si>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</si>
  <si>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r>
      <rPr>
        <sz val="10"/>
        <rFont val="Times New Roman"/>
        <charset val="134"/>
      </rPr>
      <t>01</t>
    </r>
    <r>
      <rPr>
        <sz val="10"/>
        <rFont val="宋体"/>
        <charset val="134"/>
      </rPr>
      <t>微创手术</t>
    </r>
    <r>
      <rPr>
        <sz val="10"/>
        <rFont val="Times New Roman"/>
        <charset val="134"/>
      </rPr>
      <t xml:space="preserve">
11</t>
    </r>
    <r>
      <rPr>
        <sz val="10"/>
        <rFont val="宋体"/>
        <charset val="134"/>
      </rPr>
      <t>中度及重度加收</t>
    </r>
  </si>
  <si>
    <r>
      <rPr>
        <sz val="10"/>
        <rFont val="Times New Roman"/>
        <charset val="134"/>
      </rPr>
      <t>1.</t>
    </r>
    <r>
      <rPr>
        <sz val="10"/>
        <rFont val="宋体"/>
        <charset val="134"/>
      </rPr>
      <t>微创切口指切口＜</t>
    </r>
    <r>
      <rPr>
        <sz val="10"/>
        <rFont val="Times New Roman"/>
        <charset val="134"/>
      </rPr>
      <t>2</t>
    </r>
    <r>
      <rPr>
        <sz val="10"/>
        <rFont val="宋体"/>
        <charset val="134"/>
      </rPr>
      <t>厘米。</t>
    </r>
    <r>
      <rPr>
        <sz val="10"/>
        <rFont val="Times New Roman"/>
        <charset val="134"/>
      </rPr>
      <t xml:space="preserve">
2.</t>
    </r>
    <r>
      <rPr>
        <sz val="10"/>
        <rFont val="宋体"/>
        <charset val="134"/>
      </rPr>
      <t>中度及重度指根据</t>
    </r>
    <r>
      <rPr>
        <sz val="10"/>
        <rFont val="Times New Roman"/>
        <charset val="134"/>
      </rPr>
      <t>Simon</t>
    </r>
    <r>
      <rPr>
        <sz val="10"/>
        <rFont val="宋体"/>
        <charset val="134"/>
      </rPr>
      <t>分级中度及以上的情况。</t>
    </r>
  </si>
  <si>
    <t>016200000660000T</t>
  </si>
  <si>
    <t>隆乳费（假体置入）</t>
  </si>
  <si>
    <t>通过置入乳房假体增大乳房，满足患者需求。</t>
  </si>
  <si>
    <t>所定价格涵盖手术计划、术区准备、消毒、切开、腔隙剥离、假体置入、缝合等步骤所需的人力资源和基本物质资源消耗。</t>
  </si>
  <si>
    <r>
      <rPr>
        <sz val="10"/>
        <rFont val="Times New Roman"/>
        <charset val="134"/>
      </rPr>
      <t>01</t>
    </r>
    <r>
      <rPr>
        <sz val="10"/>
        <rFont val="宋体"/>
        <charset val="134"/>
      </rPr>
      <t>软组织加强</t>
    </r>
    <r>
      <rPr>
        <sz val="10"/>
        <rFont val="Times New Roman"/>
        <charset val="134"/>
      </rPr>
      <t xml:space="preserve">
11</t>
    </r>
    <r>
      <rPr>
        <sz val="10"/>
        <rFont val="宋体"/>
        <charset val="134"/>
      </rPr>
      <t>双平面层次</t>
    </r>
    <r>
      <rPr>
        <sz val="10"/>
        <rFont val="Times New Roman"/>
        <charset val="134"/>
      </rPr>
      <t xml:space="preserve">
21</t>
    </r>
    <r>
      <rPr>
        <sz val="10"/>
        <rFont val="宋体"/>
        <charset val="134"/>
      </rPr>
      <t>再次手术</t>
    </r>
  </si>
  <si>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</si>
  <si>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</si>
  <si>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</si>
  <si>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</si>
  <si>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r>
      <rPr>
        <sz val="10"/>
        <rFont val="Times New Roman"/>
        <charset val="134"/>
      </rPr>
      <t>01</t>
    </r>
    <r>
      <rPr>
        <sz val="10"/>
        <rFont val="宋体"/>
        <charset val="134"/>
      </rPr>
      <t>挛缩松解</t>
    </r>
  </si>
  <si>
    <r>
      <rPr>
        <sz val="10"/>
        <rFont val="Times New Roman"/>
        <charset val="134"/>
      </rPr>
      <t>01</t>
    </r>
    <r>
      <rPr>
        <sz val="10"/>
        <rFont val="宋体"/>
        <charset val="134"/>
      </rPr>
      <t>自体脂肪注射隆臀</t>
    </r>
  </si>
  <si>
    <t>016200000680000T</t>
  </si>
  <si>
    <t>乳房再造费（假体置入）</t>
  </si>
  <si>
    <t>通过置入人工假体再造乳房，满足患者需求。</t>
  </si>
  <si>
    <t>所定价格涵盖手术计划、术区准备、消毒、切开、假体置入、缝合等步骤所需的人力资源和基本物质资源消耗。</t>
  </si>
  <si>
    <r>
      <rPr>
        <sz val="10"/>
        <rFont val="Times New Roman"/>
        <charset val="134"/>
      </rPr>
      <t>01</t>
    </r>
    <r>
      <rPr>
        <sz val="10"/>
        <rFont val="宋体"/>
        <charset val="134"/>
      </rPr>
      <t>微创手术</t>
    </r>
    <r>
      <rPr>
        <sz val="10"/>
        <rFont val="Times New Roman"/>
        <charset val="134"/>
      </rPr>
      <t xml:space="preserve">
11</t>
    </r>
    <r>
      <rPr>
        <sz val="10"/>
        <rFont val="宋体"/>
        <charset val="134"/>
      </rPr>
      <t>软组织加强</t>
    </r>
    <r>
      <rPr>
        <sz val="10"/>
        <rFont val="Times New Roman"/>
        <charset val="134"/>
      </rPr>
      <t xml:space="preserve">
21</t>
    </r>
    <r>
      <rPr>
        <sz val="10"/>
        <rFont val="宋体"/>
        <charset val="134"/>
      </rPr>
      <t>纤维包膜切除</t>
    </r>
  </si>
  <si>
    <r>
      <rPr>
        <sz val="10"/>
        <rFont val="Times New Roman"/>
        <charset val="134"/>
      </rPr>
      <t>01</t>
    </r>
    <r>
      <rPr>
        <sz val="10"/>
        <rFont val="宋体"/>
        <charset val="134"/>
      </rPr>
      <t>乳房扩张器置入乳房再造</t>
    </r>
  </si>
  <si>
    <r>
      <rPr>
        <sz val="10"/>
        <rFont val="宋体"/>
        <charset val="134"/>
      </rPr>
      <t>本项目中的</t>
    </r>
    <r>
      <rPr>
        <sz val="10"/>
        <rFont val="Times New Roman"/>
        <charset val="134"/>
      </rPr>
      <t>“</t>
    </r>
    <r>
      <rPr>
        <sz val="10"/>
        <rFont val="宋体"/>
        <charset val="134"/>
      </rPr>
      <t>微创手术</t>
    </r>
    <r>
      <rPr>
        <sz val="10"/>
        <rFont val="Times New Roman"/>
        <charset val="134"/>
      </rPr>
      <t>”</t>
    </r>
    <r>
      <rPr>
        <sz val="10"/>
        <rFont val="宋体"/>
        <charset val="134"/>
      </rPr>
      <t>指切口</t>
    </r>
    <r>
      <rPr>
        <sz val="10"/>
        <rFont val="Times New Roman"/>
        <charset val="134"/>
      </rPr>
      <t>≤5</t>
    </r>
    <r>
      <rPr>
        <sz val="10"/>
        <rFont val="宋体"/>
        <charset val="134"/>
      </rPr>
      <t>厘米。</t>
    </r>
  </si>
  <si>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</si>
  <si>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</si>
  <si>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</si>
  <si>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</si>
  <si>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</si>
  <si>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</si>
  <si>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</si>
  <si>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</si>
  <si>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r>
      <rPr>
        <sz val="10"/>
        <rFont val="Times New Roman"/>
        <charset val="134"/>
      </rPr>
      <t>01</t>
    </r>
    <r>
      <rPr>
        <sz val="10"/>
        <rFont val="宋体"/>
        <charset val="134"/>
      </rPr>
      <t>多血管蒂</t>
    </r>
    <r>
      <rPr>
        <sz val="10"/>
        <rFont val="Times New Roman"/>
        <charset val="134"/>
      </rPr>
      <t xml:space="preserve">
11</t>
    </r>
    <r>
      <rPr>
        <sz val="10"/>
        <rFont val="宋体"/>
        <charset val="134"/>
      </rPr>
      <t>腋窝或胸壁重建</t>
    </r>
    <r>
      <rPr>
        <sz val="10"/>
        <rFont val="Times New Roman"/>
        <charset val="134"/>
      </rPr>
      <t xml:space="preserve">
21</t>
    </r>
    <r>
      <rPr>
        <sz val="10"/>
        <rFont val="宋体"/>
        <charset val="134"/>
      </rPr>
      <t>联合乳房假体植入</t>
    </r>
  </si>
  <si>
    <t>016200000710000T</t>
  </si>
  <si>
    <t>阴蒂美容整形费</t>
  </si>
  <si>
    <t>通过美容整形方式改善阴蒂美观度，满足患者需求。</t>
  </si>
  <si>
    <r>
      <rPr>
        <sz val="10"/>
        <rFont val="Times New Roman"/>
        <charset val="134"/>
      </rPr>
      <t>01</t>
    </r>
    <r>
      <rPr>
        <sz val="10"/>
        <rFont val="宋体"/>
        <charset val="134"/>
      </rPr>
      <t>组织缺失</t>
    </r>
  </si>
  <si>
    <t>016200000720000T</t>
  </si>
  <si>
    <t>阴唇美容整形费</t>
  </si>
  <si>
    <t>通过美容整形方式改善外阴美观度，满足患者需求。</t>
  </si>
  <si>
    <r>
      <rPr>
        <sz val="10"/>
        <rFont val="Times New Roman"/>
        <charset val="134"/>
      </rPr>
      <t>01</t>
    </r>
    <r>
      <rPr>
        <sz val="10"/>
        <rFont val="宋体"/>
        <charset val="134"/>
      </rPr>
      <t>复杂情况</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</si>
  <si>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指结构</t>
    </r>
    <r>
      <rPr>
        <sz val="10"/>
        <rFont val="Times New Roman"/>
        <charset val="134"/>
      </rPr>
      <t>/</t>
    </r>
    <r>
      <rPr>
        <sz val="10"/>
        <rFont val="宋体"/>
        <charset val="134"/>
      </rPr>
      <t>组织缺失或合并阴蒂包皮增生的情况。</t>
    </r>
  </si>
  <si>
    <t>016200000730000T</t>
  </si>
  <si>
    <t>处女膜整形费</t>
  </si>
  <si>
    <t>通过美容整形方式改善处女膜形态或外观，满足患者需求。</t>
  </si>
  <si>
    <t>所定价格涵盖手术计划、术区准备、消毒、修整、缝合等步骤所需人力资源和基本物质资源消耗。</t>
  </si>
  <si>
    <t>016200000740000T</t>
  </si>
  <si>
    <t>阴道整形费</t>
  </si>
  <si>
    <t>通过美容整形方式改善阴道外观和功能，满足患者需求。</t>
  </si>
  <si>
    <t>016200000750000T</t>
  </si>
  <si>
    <t>阴道再造费</t>
  </si>
  <si>
    <t>通过美容整形方式再造阴道功能及外观，满足患者需求。</t>
  </si>
  <si>
    <r>
      <rPr>
        <sz val="10"/>
        <rFont val="宋体"/>
        <charset val="134"/>
      </rPr>
      <t>所定价格涵盖手术计划、术区准备、消毒、切开、修整、缝合等步骤所需的人力资源和基本物质资源消耗。</t>
    </r>
    <r>
      <rPr>
        <sz val="10"/>
        <rFont val="Times New Roman"/>
        <charset val="134"/>
      </rPr>
      <t xml:space="preserve">   </t>
    </r>
  </si>
  <si>
    <t>016200000760000T</t>
  </si>
  <si>
    <t>后连合整形费</t>
  </si>
  <si>
    <t>通过美容整形方式改善后连合的功能及整体美观度，满足患者需求。</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</si>
  <si>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</si>
  <si>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</si>
  <si>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</si>
  <si>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</si>
  <si>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016200000780000T</t>
  </si>
  <si>
    <t>材料置入整形费</t>
  </si>
  <si>
    <t>通过整形手术方式置入人工材料，改善患者外观，满足患者需求。</t>
  </si>
  <si>
    <r>
      <rPr>
        <sz val="10"/>
        <rFont val="Times New Roman"/>
        <charset val="134"/>
      </rPr>
      <t>01</t>
    </r>
    <r>
      <rPr>
        <sz val="10"/>
        <rFont val="宋体"/>
        <charset val="134"/>
      </rPr>
      <t>人工材料取出</t>
    </r>
  </si>
  <si>
    <t>016200000790000T</t>
  </si>
  <si>
    <t>组织置入整形费</t>
  </si>
  <si>
    <r>
      <rPr>
        <sz val="10"/>
        <rFont val="宋体"/>
        <charset val="134"/>
      </rPr>
      <t>通过整形手术方式置入自体</t>
    </r>
    <r>
      <rPr>
        <sz val="10"/>
        <rFont val="Times New Roman"/>
        <charset val="134"/>
      </rPr>
      <t>/</t>
    </r>
    <r>
      <rPr>
        <sz val="10"/>
        <rFont val="宋体"/>
        <charset val="134"/>
      </rPr>
      <t>异体组织，改善患者外观，满足患者需求。</t>
    </r>
  </si>
  <si>
    <r>
      <rPr>
        <sz val="10"/>
        <rFont val="Times New Roman"/>
        <charset val="134"/>
      </rPr>
      <t>01</t>
    </r>
    <r>
      <rPr>
        <sz val="10"/>
        <rFont val="宋体"/>
        <charset val="134"/>
      </rPr>
      <t>自体</t>
    </r>
    <r>
      <rPr>
        <sz val="10"/>
        <rFont val="Times New Roman"/>
        <charset val="134"/>
      </rPr>
      <t>/</t>
    </r>
    <r>
      <rPr>
        <sz val="10"/>
        <rFont val="宋体"/>
        <charset val="134"/>
      </rPr>
      <t>异体组织取出</t>
    </r>
  </si>
  <si>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</si>
  <si>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</si>
  <si>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</si>
  <si>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</si>
  <si>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r>
      <rPr>
        <sz val="10"/>
        <rFont val="Times New Roman"/>
        <charset val="134"/>
      </rPr>
      <t>01</t>
    </r>
    <r>
      <rPr>
        <sz val="10"/>
        <rFont val="宋体"/>
        <charset val="134"/>
      </rPr>
      <t>面颈部</t>
    </r>
  </si>
  <si>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</si>
  <si>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</si>
  <si>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</si>
  <si>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</si>
  <si>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r>
      <rPr>
        <sz val="10"/>
        <rFont val="Times New Roman"/>
        <charset val="134"/>
      </rPr>
      <t>01</t>
    </r>
    <r>
      <rPr>
        <sz val="10"/>
        <rFont val="宋体"/>
        <charset val="134"/>
      </rPr>
      <t>浅深悬韧带切断</t>
    </r>
    <r>
      <rPr>
        <sz val="10"/>
        <rFont val="Times New Roman"/>
        <charset val="134"/>
      </rPr>
      <t xml:space="preserve">
11</t>
    </r>
    <r>
      <rPr>
        <sz val="10"/>
        <rFont val="宋体"/>
        <charset val="134"/>
      </rPr>
      <t>自体组织覆盖</t>
    </r>
  </si>
  <si>
    <t>016200000820000T</t>
  </si>
  <si>
    <t>阴茎增粗整形费</t>
  </si>
  <si>
    <t>通过整形手术方式增粗阴茎，改善整体外观，满足患者需求。</t>
  </si>
  <si>
    <r>
      <rPr>
        <sz val="10"/>
        <rFont val="Times New Roman"/>
        <charset val="134"/>
      </rPr>
      <t>01</t>
    </r>
    <r>
      <rPr>
        <sz val="10"/>
        <rFont val="宋体"/>
        <charset val="134"/>
      </rPr>
      <t>自体组织移植</t>
    </r>
    <r>
      <rPr>
        <sz val="10"/>
        <rFont val="Times New Roman"/>
        <charset val="134"/>
      </rPr>
      <t xml:space="preserve">
11</t>
    </r>
    <r>
      <rPr>
        <sz val="10"/>
        <rFont val="宋体"/>
        <charset val="134"/>
      </rPr>
      <t>人工材料填充</t>
    </r>
  </si>
  <si>
    <t>016200000830000T</t>
  </si>
  <si>
    <t>阴茎再造费</t>
  </si>
  <si>
    <t>通过整形手术方式再造阴茎，满足患者需求。</t>
  </si>
  <si>
    <r>
      <rPr>
        <sz val="10"/>
        <rFont val="Times New Roman"/>
        <charset val="134"/>
      </rPr>
      <t>01</t>
    </r>
    <r>
      <rPr>
        <sz val="10"/>
        <rFont val="宋体"/>
        <charset val="134"/>
      </rPr>
      <t>特殊组织整形</t>
    </r>
  </si>
  <si>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</si>
  <si>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</si>
  <si>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</si>
  <si>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</si>
  <si>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</si>
  <si>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r>
      <rPr>
        <sz val="10"/>
        <rFont val="Times New Roman"/>
        <charset val="134"/>
      </rPr>
      <t>01</t>
    </r>
    <r>
      <rPr>
        <sz val="10"/>
        <rFont val="宋体"/>
        <charset val="134"/>
      </rPr>
      <t>阴茎包皮系带延长</t>
    </r>
  </si>
  <si>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</si>
  <si>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</si>
  <si>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</si>
  <si>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</si>
  <si>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</si>
  <si>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</si>
  <si>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</si>
  <si>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</si>
  <si>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</si>
  <si>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</si>
  <si>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</si>
  <si>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</si>
  <si>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</si>
  <si>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</si>
  <si>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</si>
  <si>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未定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</si>
</sst>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10"/>
      <name val="宋体"/>
      <charset val="134"/>
      <scheme val="minor"/>
    </font>
    <font>
      <sz val="10"/>
      <name val="宋体"/>
      <charset val="134"/>
      <scheme val="minor"/>
    </font>
    <font>
      <strike/>
      <sz val="11"/>
      <color theme="1"/>
      <name val="宋体"/>
      <charset val="134"/>
      <scheme val="minor"/>
    </font>
    <font>
      <strike/>
      <sz val="10"/>
      <color rgb="FFFF0000"/>
      <name val="宋体"/>
      <charset val="134"/>
      <scheme val="minor"/>
    </font>
    <font>
      <sz val="11"/>
      <name val="宋体"/>
      <charset val="134"/>
      <scheme val="minor"/>
    </font>
    <font>
      <sz val="11"/>
      <color rgb="FFFF0000"/>
      <name val="宋体"/>
      <charset val="134"/>
      <scheme val="minor"/>
    </font>
    <font>
      <sz val="10"/>
      <name val="宋体"/>
      <charset val="134"/>
    </font>
    <font>
      <sz val="10"/>
      <color theme="1"/>
      <name val="宋体"/>
      <charset val="134"/>
    </font>
    <font>
      <b/>
      <sz val="10"/>
      <name val="宋体"/>
      <charset val="134"/>
    </font>
    <font>
      <sz val="10"/>
      <name val="黑体"/>
      <charset val="134"/>
    </font>
    <font>
      <strike/>
      <sz val="10"/>
      <color theme="1"/>
      <name val="宋体"/>
      <charset val="134"/>
    </font>
    <font>
      <strike/>
      <sz val="10"/>
      <name val="宋体"/>
      <charset val="134"/>
    </font>
    <font>
      <strike/>
      <sz val="10"/>
      <name val="宋体"/>
      <charset val="134"/>
      <scheme val="minor"/>
    </font>
    <font>
      <sz val="10"/>
      <name val="Times New Roman"/>
      <charset val="134"/>
    </font>
    <font>
      <sz val="10"/>
      <color rgb="FFFF0000"/>
      <name val="宋体"/>
      <charset val="134"/>
      <scheme val="minor"/>
    </font>
    <font>
      <sz val="10"/>
      <color rgb="FFFF0000"/>
      <name val="宋体"/>
      <charset val="134"/>
    </font>
    <font>
      <i/>
      <sz val="10"/>
      <name val="宋体"/>
      <charset val="134"/>
    </font>
    <font>
      <b/>
      <sz val="10"/>
      <name val="黑体"/>
      <charset val="134"/>
    </font>
    <font>
      <sz val="10"/>
      <name val="宋体"/>
      <charset val="134"/>
      <scheme val="major"/>
    </font>
    <font>
      <sz val="10"/>
      <name val="Times New Roman"/>
      <charset val="0"/>
    </font>
    <font>
      <sz val="10"/>
      <name val="楷体"/>
      <charset val="134"/>
    </font>
    <font>
      <sz val="12"/>
      <name val="宋体"/>
      <charset val="134"/>
      <scheme val="minor"/>
    </font>
    <font>
      <sz val="10"/>
      <name val="Calibri"/>
      <charset val="0"/>
    </font>
    <font>
      <strike/>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0"/>
      <name val="宋体"/>
      <charset val="0"/>
    </font>
    <font>
      <sz val="10"/>
      <color indexed="8"/>
      <name val="Arial"/>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xf numFmtId="0" fontId="44" fillId="0" borderId="0"/>
    <xf numFmtId="0" fontId="0" fillId="0" borderId="0"/>
    <xf numFmtId="0" fontId="0" fillId="0" borderId="0"/>
    <xf numFmtId="0" fontId="0" fillId="0" borderId="0"/>
    <xf numFmtId="0" fontId="0" fillId="0" borderId="0">
      <alignment vertical="center"/>
    </xf>
  </cellStyleXfs>
  <cellXfs count="18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horizontal="center" vertical="center" wrapText="1"/>
    </xf>
    <xf numFmtId="0" fontId="7" fillId="0" borderId="0" xfId="0" applyFont="1" applyFill="1" applyAlignment="1">
      <alignment vertical="center" wrapText="1"/>
    </xf>
    <xf numFmtId="0" fontId="0" fillId="0" borderId="0" xfId="0" applyFont="1" applyFill="1" applyAlignment="1">
      <alignment horizontal="center" vertical="center"/>
    </xf>
    <xf numFmtId="0" fontId="8" fillId="0" borderId="0" xfId="0" applyFont="1" applyFill="1" applyAlignment="1">
      <alignment horizontal="center" vertical="center"/>
    </xf>
    <xf numFmtId="0" fontId="1" fillId="0" borderId="1" xfId="53" applyFont="1" applyFill="1" applyBorder="1" applyAlignment="1" applyProtection="1">
      <alignment horizontal="center" vertical="center" wrapText="1"/>
      <protection locked="0"/>
    </xf>
    <xf numFmtId="1" fontId="1" fillId="0" borderId="1" xfId="53"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9" fillId="0" borderId="1" xfId="53" applyNumberFormat="1" applyFont="1" applyFill="1" applyBorder="1" applyAlignment="1" applyProtection="1">
      <alignment horizontal="center" vertical="center" wrapText="1"/>
      <protection locked="0"/>
    </xf>
    <xf numFmtId="49" fontId="1" fillId="0" borderId="1" xfId="3"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0" fontId="2" fillId="0" borderId="1" xfId="3" applyNumberFormat="1" applyFont="1" applyFill="1" applyBorder="1" applyAlignment="1" applyProtection="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10"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2" fillId="0" borderId="1" xfId="53"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0" fillId="0" borderId="1" xfId="0" applyFont="1" applyFill="1" applyBorder="1" applyAlignment="1">
      <alignment vertical="center"/>
    </xf>
    <xf numFmtId="0" fontId="7" fillId="0" borderId="1" xfId="53"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53"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10" fontId="8" fillId="0" borderId="1" xfId="3"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49" fontId="8" fillId="0" borderId="1" xfId="3" applyNumberFormat="1" applyFont="1" applyFill="1" applyBorder="1" applyAlignment="1">
      <alignment vertical="center" wrapText="1"/>
    </xf>
    <xf numFmtId="0" fontId="7" fillId="0" borderId="1" xfId="49" applyFont="1" applyFill="1" applyBorder="1" applyAlignment="1">
      <alignment horizontal="center" vertical="center" wrapText="1"/>
    </xf>
    <xf numFmtId="0" fontId="7" fillId="0" borderId="1" xfId="51" applyNumberFormat="1" applyFont="1" applyFill="1" applyBorder="1" applyAlignment="1">
      <alignment horizontal="center" vertical="center" wrapText="1" shrinkToFit="1"/>
    </xf>
    <xf numFmtId="0" fontId="7" fillId="0" borderId="1" xfId="51" applyFont="1" applyFill="1" applyBorder="1" applyAlignment="1">
      <alignment horizontal="left" vertical="center" wrapText="1" shrinkToFit="1"/>
    </xf>
    <xf numFmtId="0" fontId="7" fillId="0" borderId="1" xfId="51" applyFont="1" applyFill="1" applyBorder="1" applyAlignment="1">
      <alignment vertical="center" wrapText="1"/>
    </xf>
    <xf numFmtId="0" fontId="7" fillId="0" borderId="1" xfId="50" applyFont="1" applyFill="1" applyBorder="1" applyAlignment="1">
      <alignment horizontal="left" vertical="center" wrapText="1"/>
    </xf>
    <xf numFmtId="0" fontId="1" fillId="0" borderId="1" xfId="53" applyFont="1" applyFill="1" applyBorder="1" applyAlignment="1" applyProtection="1">
      <alignment horizontal="left" vertical="center" wrapText="1"/>
      <protection locked="0"/>
    </xf>
    <xf numFmtId="1" fontId="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10" fontId="7" fillId="0" borderId="1" xfId="3"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0" fontId="7" fillId="0" borderId="1" xfId="49" applyNumberFormat="1"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7" fillId="0" borderId="1" xfId="49" applyNumberFormat="1" applyFont="1" applyFill="1" applyBorder="1" applyAlignment="1">
      <alignment horizontal="left" vertical="center" wrapText="1"/>
    </xf>
    <xf numFmtId="0" fontId="7" fillId="0" borderId="1" xfId="49" applyNumberFormat="1" applyFont="1" applyFill="1" applyBorder="1" applyAlignment="1">
      <alignment vertical="center" wrapText="1"/>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8" fillId="0" borderId="1" xfId="0" applyFont="1" applyFill="1" applyBorder="1" applyAlignment="1">
      <alignment horizontal="left" vertical="center" wrapText="1"/>
    </xf>
    <xf numFmtId="0" fontId="3" fillId="0" borderId="1" xfId="0" applyFont="1" applyFill="1" applyBorder="1" applyAlignment="1">
      <alignment vertical="center"/>
    </xf>
    <xf numFmtId="10" fontId="11" fillId="0" borderId="1" xfId="3"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1" fillId="0" borderId="1" xfId="0" applyFont="1" applyFill="1" applyBorder="1" applyAlignment="1" applyProtection="1">
      <alignment vertical="center" wrapText="1"/>
      <protection locked="0"/>
    </xf>
    <xf numFmtId="49" fontId="11" fillId="0" borderId="1" xfId="3" applyNumberFormat="1" applyFont="1" applyFill="1" applyBorder="1" applyAlignment="1">
      <alignment vertical="center" wrapText="1"/>
    </xf>
    <xf numFmtId="0" fontId="3" fillId="0" borderId="1" xfId="0" applyFont="1" applyFill="1" applyBorder="1" applyAlignment="1">
      <alignment vertical="center" wrapText="1"/>
    </xf>
    <xf numFmtId="0" fontId="7" fillId="0" borderId="1" xfId="52"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0" fontId="13" fillId="0" borderId="1" xfId="3"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9" fontId="2" fillId="0" borderId="1" xfId="3"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0" fontId="15" fillId="0" borderId="1" xfId="3" applyNumberFormat="1" applyFont="1" applyFill="1" applyBorder="1" applyAlignment="1" applyProtection="1">
      <alignment horizontal="center" vertic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0" fontId="15" fillId="0" borderId="0" xfId="0" applyFont="1" applyFill="1" applyAlignment="1">
      <alignment vertical="center" wrapText="1"/>
    </xf>
    <xf numFmtId="0" fontId="1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53"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left" wrapText="1"/>
    </xf>
    <xf numFmtId="0" fontId="2" fillId="0" borderId="2" xfId="0" applyFont="1" applyFill="1" applyBorder="1" applyAlignment="1">
      <alignment horizontal="center" vertical="center" wrapText="1"/>
    </xf>
    <xf numFmtId="10" fontId="2" fillId="0" borderId="2" xfId="3" applyNumberFormat="1" applyFont="1" applyFill="1" applyBorder="1" applyAlignment="1" applyProtection="1">
      <alignment horizontal="center" vertical="center" wrapText="1"/>
    </xf>
    <xf numFmtId="10" fontId="8" fillId="0" borderId="2" xfId="3"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49" fontId="8" fillId="0" borderId="2" xfId="3" applyNumberFormat="1" applyFont="1" applyFill="1" applyBorder="1" applyAlignment="1">
      <alignment vertical="center" wrapText="1"/>
    </xf>
    <xf numFmtId="0" fontId="7"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1" fontId="7" fillId="0" borderId="1" xfId="0" applyNumberFormat="1" applyFont="1" applyFill="1" applyBorder="1" applyAlignment="1">
      <alignment horizontal="left" vertical="center" wrapText="1"/>
    </xf>
    <xf numFmtId="0" fontId="7" fillId="0" borderId="1" xfId="0" applyFont="1" applyFill="1" applyBorder="1" applyAlignment="1">
      <alignment vertical="top"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vertical="center" wrapText="1"/>
      <protection locked="0"/>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left" vertical="center"/>
    </xf>
    <xf numFmtId="0" fontId="7" fillId="0" borderId="1" xfId="0" applyFont="1" applyFill="1" applyBorder="1" applyAlignment="1">
      <alignment horizontal="left" wrapText="1"/>
    </xf>
    <xf numFmtId="0" fontId="7" fillId="0" borderId="1" xfId="53"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53" applyFont="1" applyFill="1" applyBorder="1" applyAlignment="1">
      <alignment horizontal="left" vertical="center" wrapText="1"/>
    </xf>
    <xf numFmtId="0" fontId="2" fillId="0" borderId="1" xfId="0" applyFont="1" applyFill="1" applyBorder="1" applyAlignment="1">
      <alignment vertical="center" wrapText="1" shrinkToFi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12" fillId="0" borderId="1" xfId="0" applyFont="1" applyFill="1" applyBorder="1" applyAlignment="1">
      <alignment vertical="center" wrapText="1"/>
    </xf>
    <xf numFmtId="0" fontId="2" fillId="0" borderId="1" xfId="0" applyFont="1" applyFill="1" applyBorder="1" applyAlignment="1">
      <alignment horizontal="left" vertical="center" wrapText="1" shrinkToFit="1"/>
    </xf>
    <xf numFmtId="1" fontId="7" fillId="0" borderId="1" xfId="0" applyNumberFormat="1"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1" fontId="7" fillId="0" borderId="1" xfId="0" applyNumberFormat="1" applyFont="1" applyFill="1" applyBorder="1" applyAlignment="1">
      <alignment horizontal="justify" vertical="center" wrapText="1"/>
    </xf>
    <xf numFmtId="1" fontId="12" fillId="0" borderId="1" xfId="0" applyNumberFormat="1" applyFont="1" applyFill="1" applyBorder="1" applyAlignment="1">
      <alignment horizontal="center" vertical="center" wrapText="1"/>
    </xf>
    <xf numFmtId="1" fontId="12" fillId="0" borderId="1" xfId="0" applyNumberFormat="1" applyFont="1" applyFill="1" applyBorder="1" applyAlignment="1">
      <alignment horizontal="left" vertical="center" wrapText="1"/>
    </xf>
    <xf numFmtId="1" fontId="7" fillId="0" borderId="1" xfId="0" applyNumberFormat="1" applyFont="1" applyFill="1" applyBorder="1" applyAlignment="1">
      <alignment horizontal="left" vertical="center"/>
    </xf>
    <xf numFmtId="1" fontId="7" fillId="0" borderId="1" xfId="0" applyNumberFormat="1" applyFont="1" applyFill="1" applyBorder="1" applyAlignment="1">
      <alignment horizontal="center" vertical="center"/>
    </xf>
    <xf numFmtId="2" fontId="7"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pplyProtection="1">
      <alignment horizontal="left" vertical="center"/>
      <protection locked="0"/>
    </xf>
    <xf numFmtId="0" fontId="2" fillId="0" borderId="1" xfId="0" applyFont="1" applyFill="1" applyBorder="1" applyAlignment="1">
      <alignment horizontal="left" vertical="center"/>
    </xf>
    <xf numFmtId="0" fontId="22" fillId="0" borderId="1" xfId="0" applyFont="1" applyFill="1" applyBorder="1" applyAlignment="1">
      <alignment vertical="center" wrapText="1"/>
    </xf>
    <xf numFmtId="0" fontId="22" fillId="0" borderId="1" xfId="0" applyFont="1" applyFill="1" applyBorder="1" applyAlignment="1">
      <alignment vertical="center"/>
    </xf>
    <xf numFmtId="9" fontId="7" fillId="0" borderId="1" xfId="3" applyFont="1" applyFill="1" applyBorder="1" applyAlignment="1">
      <alignment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7" fillId="0" borderId="0" xfId="0" applyFont="1" applyFill="1" applyAlignment="1">
      <alignment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53" applyFont="1" applyFill="1" applyBorder="1" applyAlignment="1" applyProtection="1">
      <alignment horizontal="center" vertical="center" wrapText="1"/>
      <protection locked="0"/>
    </xf>
    <xf numFmtId="0" fontId="7" fillId="0" borderId="2" xfId="53" applyFont="1" applyFill="1" applyBorder="1" applyAlignment="1" applyProtection="1">
      <alignment horizontal="left" vertical="center" wrapText="1"/>
      <protection locked="0"/>
    </xf>
    <xf numFmtId="0" fontId="7" fillId="0" borderId="2"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1" xfId="54" applyFont="1" applyFill="1" applyBorder="1" applyAlignment="1">
      <alignment horizontal="center"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0" fontId="7" fillId="0" borderId="1" xfId="53" applyFont="1" applyFill="1" applyBorder="1" applyAlignment="1">
      <alignment horizontal="center" vertical="center" wrapText="1"/>
    </xf>
    <xf numFmtId="0" fontId="7" fillId="0" borderId="1" xfId="0" applyFont="1" applyFill="1" applyBorder="1" applyAlignment="1">
      <alignment horizontal="left" vertical="top" wrapText="1"/>
    </xf>
    <xf numFmtId="0" fontId="13" fillId="0" borderId="1" xfId="3" applyNumberFormat="1" applyFont="1" applyFill="1" applyBorder="1" applyAlignment="1" applyProtection="1">
      <alignment horizontal="center" vertical="center" wrapText="1"/>
    </xf>
    <xf numFmtId="9" fontId="20" fillId="0" borderId="1" xfId="0" applyNumberFormat="1" applyFont="1" applyFill="1" applyBorder="1" applyAlignment="1">
      <alignment horizontal="center" vertical="center" wrapText="1"/>
    </xf>
    <xf numFmtId="0" fontId="2" fillId="0" borderId="1" xfId="3" applyNumberFormat="1" applyFont="1" applyFill="1" applyBorder="1" applyAlignment="1" applyProtection="1">
      <alignment horizontal="center" vertical="center" wrapText="1"/>
    </xf>
    <xf numFmtId="0" fontId="2" fillId="0" borderId="1" xfId="0" applyFont="1" applyFill="1" applyBorder="1" applyAlignment="1">
      <alignment vertical="center"/>
    </xf>
    <xf numFmtId="0" fontId="14" fillId="0" borderId="1" xfId="0" applyFont="1" applyFill="1" applyBorder="1" applyAlignment="1">
      <alignment vertical="center" wrapText="1"/>
    </xf>
    <xf numFmtId="0" fontId="2"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20" fillId="0" borderId="1" xfId="0" applyFont="1" applyFill="1" applyBorder="1" applyAlignment="1" quotePrefix="1">
      <alignment horizontal="left" vertical="center" wrapText="1"/>
    </xf>
    <xf numFmtId="0" fontId="2" fillId="0" borderId="1" xfId="0" applyFont="1" applyFill="1" applyBorder="1" applyAlignment="1" quotePrefix="1">
      <alignment horizontal="center" vertical="center"/>
    </xf>
    <xf numFmtId="0" fontId="7" fillId="0" borderId="1" xfId="0" applyFont="1" applyFill="1" applyBorder="1" applyAlignment="1" quotePrefix="1">
      <alignment horizontal="left" vertical="center" wrapText="1"/>
    </xf>
    <xf numFmtId="0" fontId="7" fillId="0" borderId="2" xfId="0" applyFont="1" applyFill="1" applyBorder="1" applyAlignment="1" quotePrefix="1">
      <alignment horizontal="left" vertical="center" wrapText="1"/>
    </xf>
    <xf numFmtId="0" fontId="7" fillId="0" borderId="2" xfId="0" applyFont="1" applyFill="1" applyBorder="1" applyAlignment="1" quotePrefix="1">
      <alignment horizontal="center" vertical="center" wrapText="1"/>
    </xf>
    <xf numFmtId="0" fontId="7" fillId="0" borderId="1"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1" xfId="49"/>
    <cellStyle name="常规_Sheet1_2011年新增项目审核111209" xfId="50"/>
    <cellStyle name="常规 11" xfId="51"/>
    <cellStyle name="常规 20" xfId="52"/>
    <cellStyle name="常规 2" xfId="53"/>
    <cellStyle name="常规 7" xfId="54"/>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u\Desktop\&#24066;&#21307;&#20445;&#23616;\&#37073;&#24030;&#24066;&#31435;&#39033;&#25351;&#21335;&#23545;&#25509;&#24037;&#20316;\&#65288;&#31532;&#21313;&#25209;&#65289;&#21628;&#21560;&#12289;&#39592;&#39612;&#32908;&#32905;&#12289;&#31070;&#32463;&#31995;&#32479;&#12289;&#27852;&#23615;&#12289;&#30109;&#30002;&#20083;&#12289;&#29289;&#29702;&#27835;&#30103;\&#19987;&#23478;&#32452;&#23450;&#20215;\&#31070;&#32463;&#31995;&#3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Desktop\&#24066;&#21307;&#20445;&#23616;\&#37073;&#24030;&#24066;&#31435;&#39033;&#25351;&#21335;&#23545;&#25509;&#24037;&#20316;\&#65288;&#31532;&#21313;&#25209;&#65289;&#21628;&#21560;&#12289;&#39592;&#39612;&#32908;&#32905;&#12289;&#31070;&#32463;&#31995;&#32479;&#12289;&#27852;&#23615;&#12289;&#30109;&#30002;&#20083;&#12289;&#29289;&#29702;&#27835;&#30103;\&#19987;&#23478;&#32452;&#23450;&#20215;\&#27852;&#23615;&#31995;&#3247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Administrator\Desktop\2026&#24180;&#29289;&#20215;&#24037;&#20316;\&#37073;&#24030;&#24066;&#21439;&#32423;&#21307;&#30103;&#26381;&#21153;&#20215;&#26684;&#39033;&#30446;&#35268;&#33539;&#26631;&#20934;&#29256;2026.5.20(&#26368;&#26032;&#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C4" t="str">
            <v>脑电图检查费</v>
          </cell>
          <cell r="D4" t="str">
            <v>脑电图与脑地形图价格平均，加上脑地形图价格的90%（脑电图与脑地形图同时收取比例90%）定价。加收比例13%（按照动态脑电图每小时折算价格加收）。</v>
          </cell>
          <cell r="E4" t="str">
            <v>通过脑电图仪器采集分析脑电活动。</v>
          </cell>
          <cell r="F4" t="str">
            <v>所定价格涵盖设备准备、安装、记录、分析、出具报告等步骤所需的人力资源和基本物质资源消耗。</v>
          </cell>
          <cell r="G4" t="str">
            <v>01床旁加收
11特殊电极脑电图检查
21特殊诱发脑电图检查
31高密度脑电图检查</v>
          </cell>
          <cell r="H4" t="str">
            <v/>
          </cell>
          <cell r="I4" t="str">
            <v>次</v>
          </cell>
          <cell r="J4">
            <v>88</v>
          </cell>
          <cell r="K4">
            <v>88</v>
          </cell>
          <cell r="L4">
            <v>81</v>
          </cell>
          <cell r="M4">
            <v>65.6</v>
          </cell>
          <cell r="N4">
            <v>58.1</v>
          </cell>
          <cell r="O4" t="str">
            <v>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4.4个小时及以内按一次收费，4个小时以上每增加1小时加收13%。
</v>
          </cell>
          <cell r="P4" t="str">
            <v>甲类</v>
          </cell>
        </row>
        <row r="5">
          <cell r="C5" t="str">
            <v/>
          </cell>
        </row>
        <row r="5">
          <cell r="L5">
            <v>81</v>
          </cell>
          <cell r="M5">
            <v>65.6</v>
          </cell>
          <cell r="N5">
            <v>58.1</v>
          </cell>
        </row>
        <row r="6">
          <cell r="C6" t="str">
            <v/>
          </cell>
          <cell r="D6" t="str">
            <v/>
          </cell>
          <cell r="E6" t="str">
            <v/>
          </cell>
          <cell r="F6" t="str">
            <v/>
          </cell>
          <cell r="G6" t="str">
            <v/>
          </cell>
          <cell r="H6" t="str">
            <v/>
          </cell>
          <cell r="I6" t="str">
            <v/>
          </cell>
          <cell r="J6" t="str">
            <v/>
          </cell>
        </row>
        <row r="6">
          <cell r="L6">
            <v>81</v>
          </cell>
          <cell r="M6">
            <v>65.6</v>
          </cell>
          <cell r="N6">
            <v>58.1</v>
          </cell>
          <cell r="O6" t="str">
            <v/>
          </cell>
        </row>
        <row r="6">
          <cell r="S6" t="str">
            <v/>
          </cell>
        </row>
        <row r="7">
          <cell r="C7" t="str">
            <v/>
          </cell>
          <cell r="D7" t="str">
            <v/>
          </cell>
          <cell r="E7" t="str">
            <v/>
          </cell>
          <cell r="F7" t="str">
            <v/>
          </cell>
          <cell r="G7" t="str">
            <v/>
          </cell>
          <cell r="H7" t="str">
            <v/>
          </cell>
          <cell r="I7" t="str">
            <v/>
          </cell>
        </row>
        <row r="7">
          <cell r="L7">
            <v>81</v>
          </cell>
          <cell r="M7">
            <v>65.6</v>
          </cell>
          <cell r="N7">
            <v>58.1</v>
          </cell>
          <cell r="O7" t="str">
            <v/>
          </cell>
        </row>
        <row r="7">
          <cell r="S7" t="str">
            <v/>
          </cell>
        </row>
        <row r="8">
          <cell r="C8" t="str">
            <v/>
          </cell>
          <cell r="D8" t="str">
            <v/>
          </cell>
          <cell r="E8" t="str">
            <v/>
          </cell>
          <cell r="F8" t="str">
            <v/>
          </cell>
          <cell r="G8" t="str">
            <v/>
          </cell>
          <cell r="H8" t="str">
            <v/>
          </cell>
          <cell r="I8" t="str">
            <v/>
          </cell>
          <cell r="J8" t="str">
            <v/>
          </cell>
        </row>
        <row r="8">
          <cell r="L8">
            <v>81</v>
          </cell>
          <cell r="M8">
            <v>65.6</v>
          </cell>
          <cell r="N8">
            <v>58.1</v>
          </cell>
          <cell r="O8" t="str">
            <v/>
          </cell>
        </row>
        <row r="8">
          <cell r="S8" t="str">
            <v/>
          </cell>
        </row>
        <row r="9">
          <cell r="C9" t="str">
            <v>脑电图检查费-床旁（加收）</v>
          </cell>
          <cell r="D9" t="str">
            <v>平移现行床旁脑电图加收价格。</v>
          </cell>
          <cell r="E9" t="str">
            <v/>
          </cell>
          <cell r="F9" t="str">
            <v/>
          </cell>
          <cell r="G9" t="str">
            <v/>
          </cell>
          <cell r="H9" t="str">
            <v/>
          </cell>
          <cell r="I9" t="str">
            <v>次</v>
          </cell>
          <cell r="J9">
            <v>15</v>
          </cell>
          <cell r="K9">
            <v>15</v>
          </cell>
          <cell r="L9">
            <v>10</v>
          </cell>
          <cell r="M9">
            <v>9</v>
          </cell>
          <cell r="N9">
            <v>9</v>
          </cell>
          <cell r="O9" t="str">
            <v/>
          </cell>
          <cell r="P9" t="str">
            <v>甲类</v>
          </cell>
        </row>
        <row r="9">
          <cell r="R9" t="str">
            <v>限术中、重症监护室或经诊断无法移动的患者使用时支付。</v>
          </cell>
        </row>
        <row r="10">
          <cell r="C10" t="str">
            <v>脑电图检查费-特殊电极脑电图检查（加收）</v>
          </cell>
          <cell r="D10" t="str">
            <v>平移现行特殊脑电图价格。</v>
          </cell>
          <cell r="E10" t="str">
            <v/>
          </cell>
          <cell r="F10" t="str">
            <v/>
          </cell>
          <cell r="G10" t="str">
            <v/>
          </cell>
          <cell r="H10" t="str">
            <v/>
          </cell>
          <cell r="I10" t="str">
            <v>次</v>
          </cell>
          <cell r="J10">
            <v>12</v>
          </cell>
          <cell r="K10">
            <v>12</v>
          </cell>
          <cell r="L10">
            <v>11</v>
          </cell>
          <cell r="M10">
            <v>8.8</v>
          </cell>
          <cell r="N10">
            <v>7.8</v>
          </cell>
          <cell r="O10" t="str">
            <v>同一次检查仅加收一次。</v>
          </cell>
          <cell r="P10" t="str">
            <v>甲类</v>
          </cell>
        </row>
        <row r="10">
          <cell r="S10" t="str">
            <v/>
          </cell>
        </row>
        <row r="11">
          <cell r="C11" t="str">
            <v>脑电图检查费-特殊诱发脑电图检查（加收）</v>
          </cell>
          <cell r="D11" t="str">
            <v>平移现行特殊脑电图价格。</v>
          </cell>
          <cell r="E11" t="str">
            <v/>
          </cell>
          <cell r="F11" t="str">
            <v/>
          </cell>
          <cell r="G11" t="str">
            <v/>
          </cell>
          <cell r="H11" t="str">
            <v/>
          </cell>
          <cell r="I11" t="str">
            <v>次</v>
          </cell>
          <cell r="J11">
            <v>12</v>
          </cell>
          <cell r="K11">
            <v>12</v>
          </cell>
          <cell r="L11">
            <v>11</v>
          </cell>
          <cell r="M11">
            <v>8.8</v>
          </cell>
          <cell r="N11">
            <v>7.8</v>
          </cell>
          <cell r="O11" t="str">
            <v>同一次检查仅加收一次。</v>
          </cell>
          <cell r="P11" t="str">
            <v>甲类</v>
          </cell>
        </row>
        <row r="11">
          <cell r="S11" t="str">
            <v/>
          </cell>
        </row>
        <row r="12">
          <cell r="C12" t="str">
            <v>脑电图检查费-高密度脑电图检查（加收）</v>
          </cell>
          <cell r="D12" t="str">
            <v>主项目价格25%。</v>
          </cell>
          <cell r="E12" t="str">
            <v/>
          </cell>
          <cell r="F12" t="str">
            <v/>
          </cell>
          <cell r="G12" t="str">
            <v/>
          </cell>
          <cell r="H12" t="str">
            <v/>
          </cell>
          <cell r="I12" t="str">
            <v>次</v>
          </cell>
          <cell r="J12">
            <v>22</v>
          </cell>
          <cell r="K12">
            <v>22</v>
          </cell>
          <cell r="L12">
            <v>20.3</v>
          </cell>
          <cell r="M12">
            <v>16.4</v>
          </cell>
          <cell r="N12">
            <v>14.5</v>
          </cell>
          <cell r="O12" t="str">
            <v/>
          </cell>
          <cell r="P12" t="str">
            <v>甲类</v>
          </cell>
        </row>
        <row r="12">
          <cell r="S12" t="str">
            <v/>
          </cell>
        </row>
        <row r="13">
          <cell r="C13" t="str">
            <v>脑磁图检查费</v>
          </cell>
          <cell r="D13" t="str">
            <v>暂缓对接</v>
          </cell>
          <cell r="E13" t="str">
            <v>通过仪器采集分析脑磁图电波，</v>
          </cell>
          <cell r="F13" t="str">
            <v>所定价格涵盖设备准备、安装、定位、采集、记录、出具报告等步骤所需的人力资源和基本物质资源消耗。</v>
          </cell>
          <cell r="G13" t="str">
            <v/>
          </cell>
          <cell r="H13" t="str">
            <v/>
          </cell>
          <cell r="I13" t="str">
            <v>次</v>
          </cell>
          <cell r="J13" t="str">
            <v>暂缓对接</v>
          </cell>
          <cell r="K13" t="str">
            <v>暂缓对接</v>
          </cell>
          <cell r="L13" t="str">
            <v/>
          </cell>
          <cell r="M13" t="str">
            <v/>
          </cell>
          <cell r="N13" t="str">
            <v/>
          </cell>
          <cell r="O13" t="str">
            <v/>
          </cell>
        </row>
        <row r="13">
          <cell r="S13" t="str">
            <v/>
          </cell>
        </row>
        <row r="14">
          <cell r="C14" t="str">
            <v>针极肌电图检查费</v>
          </cell>
          <cell r="D14" t="str">
            <v>平移肌电图价格。每增加1条肌肉加收90%。</v>
          </cell>
          <cell r="E14" t="str">
            <v>通过仪器采集分析静息状态或特定运动中各组肌群数据。</v>
          </cell>
          <cell r="F14" t="str">
            <v>所定价格涵盖设备准备、安装、采集、分析、出具报告等步骤所需的人力资源和基本物质资源消耗。</v>
          </cell>
          <cell r="G14" t="str">
            <v>01床旁加收
11单纤维检查
21震颤分析</v>
          </cell>
          <cell r="H14" t="str">
            <v/>
          </cell>
          <cell r="I14" t="str">
            <v>次</v>
          </cell>
          <cell r="J14">
            <v>33</v>
          </cell>
          <cell r="K14">
            <v>33</v>
          </cell>
          <cell r="L14">
            <v>31.8</v>
          </cell>
          <cell r="M14">
            <v>29.6</v>
          </cell>
          <cell r="N14">
            <v>29.6</v>
          </cell>
          <cell r="O14" t="str">
            <v>1.次指1条肌肉，每增加1条肌肉加收90%，超过12条肌肉的按12条肌肉收费。
2.震颤分析按单侧（头部左右侧、单肢）收费。
</v>
          </cell>
          <cell r="P14" t="str">
            <v>甲类</v>
          </cell>
        </row>
        <row r="14">
          <cell r="S14" t="str">
            <v/>
          </cell>
        </row>
        <row r="15">
          <cell r="C15" t="str">
            <v/>
          </cell>
          <cell r="D15" t="str">
            <v/>
          </cell>
          <cell r="E15" t="str">
            <v/>
          </cell>
          <cell r="F15" t="str">
            <v/>
          </cell>
          <cell r="G15" t="str">
            <v/>
          </cell>
          <cell r="H15" t="str">
            <v/>
          </cell>
          <cell r="I15" t="str">
            <v/>
          </cell>
          <cell r="J15" t="str">
            <v/>
          </cell>
        </row>
        <row r="15">
          <cell r="L15">
            <v>31.8</v>
          </cell>
          <cell r="M15">
            <v>29.6</v>
          </cell>
          <cell r="N15">
            <v>29.6</v>
          </cell>
          <cell r="O15" t="str">
            <v/>
          </cell>
        </row>
        <row r="15">
          <cell r="S15" t="str">
            <v/>
          </cell>
        </row>
        <row r="16">
          <cell r="C16" t="str">
            <v/>
          </cell>
          <cell r="D16" t="str">
            <v/>
          </cell>
          <cell r="E16" t="str">
            <v/>
          </cell>
          <cell r="F16" t="str">
            <v/>
          </cell>
          <cell r="G16" t="str">
            <v/>
          </cell>
          <cell r="H16" t="str">
            <v/>
          </cell>
          <cell r="I16" t="str">
            <v/>
          </cell>
          <cell r="J16" t="str">
            <v/>
          </cell>
        </row>
        <row r="16">
          <cell r="L16">
            <v>31.8</v>
          </cell>
          <cell r="M16">
            <v>29.6</v>
          </cell>
          <cell r="N16">
            <v>29.6</v>
          </cell>
          <cell r="O16" t="str">
            <v/>
          </cell>
        </row>
        <row r="16">
          <cell r="S16" t="str">
            <v/>
          </cell>
        </row>
        <row r="17">
          <cell r="C17" t="str">
            <v/>
          </cell>
          <cell r="D17" t="str">
            <v/>
          </cell>
          <cell r="E17" t="str">
            <v/>
          </cell>
          <cell r="F17" t="str">
            <v/>
          </cell>
          <cell r="G17" t="str">
            <v/>
          </cell>
          <cell r="H17" t="str">
            <v/>
          </cell>
          <cell r="I17" t="str">
            <v/>
          </cell>
          <cell r="J17" t="str">
            <v/>
          </cell>
        </row>
        <row r="17">
          <cell r="L17">
            <v>31.8</v>
          </cell>
          <cell r="M17">
            <v>29.6</v>
          </cell>
          <cell r="N17">
            <v>29.6</v>
          </cell>
          <cell r="O17" t="str">
            <v/>
          </cell>
        </row>
        <row r="17">
          <cell r="S17" t="str">
            <v/>
          </cell>
        </row>
        <row r="18">
          <cell r="C18" t="str">
            <v/>
          </cell>
          <cell r="D18" t="str">
            <v/>
          </cell>
          <cell r="E18" t="str">
            <v/>
          </cell>
          <cell r="F18" t="str">
            <v/>
          </cell>
          <cell r="G18" t="str">
            <v/>
          </cell>
          <cell r="H18" t="str">
            <v/>
          </cell>
          <cell r="I18" t="str">
            <v/>
          </cell>
          <cell r="J18" t="str">
            <v/>
          </cell>
        </row>
        <row r="18">
          <cell r="L18">
            <v>31.8</v>
          </cell>
          <cell r="M18">
            <v>29.6</v>
          </cell>
          <cell r="N18">
            <v>29.6</v>
          </cell>
          <cell r="O18" t="str">
            <v/>
          </cell>
        </row>
        <row r="18">
          <cell r="S18" t="str">
            <v/>
          </cell>
        </row>
        <row r="19">
          <cell r="C19" t="str">
            <v/>
          </cell>
          <cell r="D19" t="str">
            <v/>
          </cell>
          <cell r="E19" t="str">
            <v/>
          </cell>
          <cell r="F19" t="str">
            <v/>
          </cell>
          <cell r="G19" t="str">
            <v/>
          </cell>
          <cell r="H19" t="str">
            <v/>
          </cell>
          <cell r="I19" t="str">
            <v/>
          </cell>
          <cell r="J19" t="str">
            <v/>
          </cell>
        </row>
        <row r="19">
          <cell r="L19">
            <v>31.8</v>
          </cell>
          <cell r="M19">
            <v>29.6</v>
          </cell>
          <cell r="N19">
            <v>29.6</v>
          </cell>
          <cell r="O19" t="str">
            <v/>
          </cell>
        </row>
        <row r="19">
          <cell r="S19" t="str">
            <v/>
          </cell>
        </row>
        <row r="20">
          <cell r="C20" t="str">
            <v>针极肌电图检查费-床旁（加收）</v>
          </cell>
          <cell r="D20" t="str">
            <v>参照脑电图床旁加收定价。</v>
          </cell>
          <cell r="E20" t="str">
            <v/>
          </cell>
          <cell r="F20" t="str">
            <v/>
          </cell>
          <cell r="G20" t="str">
            <v/>
          </cell>
          <cell r="H20" t="str">
            <v/>
          </cell>
          <cell r="I20" t="str">
            <v>次</v>
          </cell>
          <cell r="J20">
            <v>15</v>
          </cell>
          <cell r="K20">
            <v>15</v>
          </cell>
          <cell r="L20">
            <v>10</v>
          </cell>
          <cell r="M20">
            <v>9</v>
          </cell>
          <cell r="N20">
            <v>9</v>
          </cell>
          <cell r="O20" t="str">
            <v/>
          </cell>
          <cell r="P20" t="str">
            <v>甲类</v>
          </cell>
        </row>
        <row r="20">
          <cell r="R20" t="str">
            <v>限术中、重症监护室或经诊断无法移动的患者使用时支付。</v>
          </cell>
          <cell r="S20" t="str">
            <v/>
          </cell>
        </row>
        <row r="21">
          <cell r="C21" t="str">
            <v>针极肌电图检查费-单纤维检查（加收）</v>
          </cell>
          <cell r="D21" t="str">
            <v>平移现行单纤维肌电图价格。</v>
          </cell>
          <cell r="E21" t="str">
            <v/>
          </cell>
          <cell r="F21" t="str">
            <v/>
          </cell>
          <cell r="G21" t="str">
            <v/>
          </cell>
          <cell r="H21" t="str">
            <v/>
          </cell>
          <cell r="I21" t="str">
            <v>每条肌肉</v>
          </cell>
          <cell r="J21">
            <v>12</v>
          </cell>
          <cell r="K21">
            <v>12</v>
          </cell>
          <cell r="L21">
            <v>9.6</v>
          </cell>
          <cell r="M21">
            <v>7.7</v>
          </cell>
          <cell r="N21">
            <v>7.7</v>
          </cell>
          <cell r="O21" t="str">
            <v/>
          </cell>
          <cell r="P21" t="str">
            <v>甲类</v>
          </cell>
        </row>
        <row r="21">
          <cell r="S21" t="str">
            <v/>
          </cell>
        </row>
        <row r="22">
          <cell r="C22" t="str">
            <v>针极肌电图检查费-震颤分析（加收）</v>
          </cell>
          <cell r="D22" t="str">
            <v>参照“多功能神经肌肉功能监测”价格除以2。</v>
          </cell>
          <cell r="E22" t="str">
            <v/>
          </cell>
          <cell r="F22" t="str">
            <v/>
          </cell>
          <cell r="G22" t="str">
            <v/>
          </cell>
          <cell r="H22" t="str">
            <v/>
          </cell>
          <cell r="I22" t="str">
            <v>单侧（头部左右侧、单肢）</v>
          </cell>
          <cell r="J22">
            <v>50</v>
          </cell>
          <cell r="K22">
            <v>50</v>
          </cell>
          <cell r="L22">
            <v>32.2</v>
          </cell>
          <cell r="M22">
            <v>27.4</v>
          </cell>
          <cell r="N22">
            <v>22.9</v>
          </cell>
        </row>
        <row r="22">
          <cell r="P22" t="str">
            <v>甲类</v>
          </cell>
        </row>
        <row r="22">
          <cell r="S22" t="str">
            <v/>
          </cell>
        </row>
        <row r="23">
          <cell r="C23" t="str">
            <v>神经传导速度测定费</v>
          </cell>
          <cell r="D23" t="str">
            <v>平移现行神经传导速度测定价格。</v>
          </cell>
          <cell r="E23" t="str">
            <v>通过仪器对感觉神经或混合神经进行测量。</v>
          </cell>
          <cell r="F23" t="str">
            <v>所定价格涵盖设备准备、安装、刺激、分析、出具报告等步骤所需的人力资源和基本物质资源消耗。</v>
          </cell>
          <cell r="G23" t="str">
            <v>01床旁加收
11长时程运动诱发试验
21寸移运动神经传导测定</v>
          </cell>
          <cell r="H23" t="str">
            <v/>
          </cell>
          <cell r="I23" t="str">
            <v>每根神经</v>
          </cell>
          <cell r="J23">
            <v>22</v>
          </cell>
          <cell r="K23">
            <v>22</v>
          </cell>
          <cell r="L23">
            <v>22</v>
          </cell>
          <cell r="M23">
            <v>16.9</v>
          </cell>
          <cell r="N23">
            <v>14</v>
          </cell>
          <cell r="O23" t="str">
            <v>长时程运动诱发试验按次收费。</v>
          </cell>
          <cell r="P23" t="str">
            <v>甲类</v>
          </cell>
        </row>
        <row r="23">
          <cell r="S23" t="str">
            <v/>
          </cell>
        </row>
        <row r="24">
          <cell r="C24" t="str">
            <v>神经传导速度测定费-床旁（加收）</v>
          </cell>
          <cell r="D24" t="str">
            <v>参照脑电图床旁加收定价。</v>
          </cell>
          <cell r="E24" t="str">
            <v/>
          </cell>
          <cell r="F24" t="str">
            <v/>
          </cell>
          <cell r="G24" t="str">
            <v/>
          </cell>
          <cell r="H24" t="str">
            <v/>
          </cell>
          <cell r="I24" t="str">
            <v>每根神经</v>
          </cell>
          <cell r="J24">
            <v>15</v>
          </cell>
          <cell r="K24">
            <v>15</v>
          </cell>
          <cell r="L24">
            <v>10</v>
          </cell>
          <cell r="M24">
            <v>9</v>
          </cell>
          <cell r="N24">
            <v>9</v>
          </cell>
          <cell r="O24" t="str">
            <v/>
          </cell>
          <cell r="P24" t="str">
            <v>甲类</v>
          </cell>
        </row>
        <row r="24">
          <cell r="R24" t="str">
            <v>限术中、重症监护室或经诊断无法移动的患者使用时支付。</v>
          </cell>
          <cell r="S24" t="str">
            <v/>
          </cell>
        </row>
        <row r="25">
          <cell r="C25" t="str">
            <v>神经传导速度测定费-长时程运动诱发试验（加收）</v>
          </cell>
          <cell r="D25" t="str">
            <v>参照神经电图44元+运动诱发电位78元定价。</v>
          </cell>
          <cell r="E25" t="str">
            <v/>
          </cell>
          <cell r="F25" t="str">
            <v/>
          </cell>
          <cell r="G25" t="str">
            <v/>
          </cell>
          <cell r="H25" t="str">
            <v/>
          </cell>
          <cell r="I25" t="str">
            <v>次</v>
          </cell>
          <cell r="J25">
            <v>100</v>
          </cell>
          <cell r="K25">
            <v>100</v>
          </cell>
          <cell r="L25">
            <v>69.9</v>
          </cell>
          <cell r="M25">
            <v>66</v>
          </cell>
          <cell r="N25">
            <v>64</v>
          </cell>
        </row>
        <row r="25">
          <cell r="P25" t="str">
            <v>甲类</v>
          </cell>
        </row>
        <row r="25">
          <cell r="S25" t="str">
            <v/>
          </cell>
        </row>
        <row r="26">
          <cell r="C26" t="str">
            <v>神经传导速度测定费-寸移运动神经传导测定（加收）</v>
          </cell>
          <cell r="D26" t="str">
            <v>参照“神经传导速度测定”定价。</v>
          </cell>
          <cell r="E26" t="str">
            <v/>
          </cell>
          <cell r="F26" t="str">
            <v/>
          </cell>
          <cell r="G26" t="str">
            <v/>
          </cell>
          <cell r="H26" t="str">
            <v/>
          </cell>
          <cell r="I26" t="str">
            <v>每根神经</v>
          </cell>
          <cell r="J26">
            <v>22</v>
          </cell>
          <cell r="K26">
            <v>22</v>
          </cell>
          <cell r="L26">
            <v>22</v>
          </cell>
          <cell r="M26">
            <v>16.9</v>
          </cell>
          <cell r="N26">
            <v>14</v>
          </cell>
          <cell r="O26" t="str">
            <v/>
          </cell>
          <cell r="P26" t="str">
            <v>甲类</v>
          </cell>
        </row>
        <row r="26">
          <cell r="S26" t="str">
            <v/>
          </cell>
        </row>
        <row r="27">
          <cell r="C27" t="str">
            <v>神经电图费</v>
          </cell>
          <cell r="D27" t="str">
            <v>平移现行神经电图价格和牵头省份神经数量（4根）定价</v>
          </cell>
          <cell r="E27" t="str">
            <v>通过仪器刺激周围神经，评定H反射、F波、瞬目反射以及重复神经电刺激等周围神经功能。</v>
          </cell>
          <cell r="F27" t="str">
            <v>所定价格涵盖设备准备、安装、刺激、记录、分析、出具报告等步骤所需的人力资源和基本物质资源消耗。</v>
          </cell>
          <cell r="G27" t="str">
            <v>01床旁加收</v>
          </cell>
          <cell r="H27" t="str">
            <v/>
          </cell>
          <cell r="I27" t="str">
            <v>次</v>
          </cell>
          <cell r="J27">
            <v>176</v>
          </cell>
          <cell r="K27">
            <v>176</v>
          </cell>
          <cell r="L27">
            <v>151</v>
          </cell>
          <cell r="M27">
            <v>120</v>
          </cell>
          <cell r="N27">
            <v>104</v>
          </cell>
          <cell r="O27" t="str">
            <v/>
          </cell>
          <cell r="P27" t="str">
            <v>甲类</v>
          </cell>
        </row>
        <row r="27">
          <cell r="S27" t="str">
            <v/>
          </cell>
        </row>
        <row r="28">
          <cell r="C28" t="str">
            <v>神经电图费-床旁（加收）</v>
          </cell>
          <cell r="D28" t="str">
            <v>参照脑电图床旁加收定价。</v>
          </cell>
          <cell r="E28" t="str">
            <v/>
          </cell>
          <cell r="F28" t="str">
            <v/>
          </cell>
          <cell r="G28" t="str">
            <v/>
          </cell>
          <cell r="H28" t="str">
            <v/>
          </cell>
          <cell r="I28" t="str">
            <v>次</v>
          </cell>
          <cell r="J28">
            <v>15</v>
          </cell>
          <cell r="K28">
            <v>15</v>
          </cell>
          <cell r="L28">
            <v>10</v>
          </cell>
          <cell r="M28">
            <v>9</v>
          </cell>
          <cell r="N28">
            <v>9</v>
          </cell>
          <cell r="O28" t="str">
            <v/>
          </cell>
          <cell r="P28" t="str">
            <v>甲类</v>
          </cell>
        </row>
        <row r="28">
          <cell r="R28" t="str">
            <v>限术中、重症监护室或经诊断无法移动的患者使用时支付。</v>
          </cell>
          <cell r="S28" t="str">
            <v/>
          </cell>
        </row>
        <row r="29">
          <cell r="C29" t="str">
            <v>皮肤交感反应检查费</v>
          </cell>
          <cell r="D29" t="str">
            <v>参照植物神经功能检查价格定价</v>
          </cell>
          <cell r="E29" t="str">
            <v>通过仪器刺激对四肢交感神经功能进行检查。</v>
          </cell>
          <cell r="F29" t="str">
            <v>所定价格涵盖设备准备、安装、刺激、采集、分析、出具报告等步骤所需的人力资源和基本物质资源消耗。</v>
          </cell>
          <cell r="G29" t="str">
            <v/>
          </cell>
          <cell r="H29" t="str">
            <v/>
          </cell>
          <cell r="I29" t="str">
            <v>次</v>
          </cell>
          <cell r="J29">
            <v>33</v>
          </cell>
          <cell r="K29">
            <v>33</v>
          </cell>
          <cell r="L29">
            <v>30</v>
          </cell>
          <cell r="M29">
            <v>25</v>
          </cell>
          <cell r="N29">
            <v>20</v>
          </cell>
          <cell r="O29" t="str">
            <v/>
          </cell>
          <cell r="P29" t="str">
            <v>甲类</v>
          </cell>
        </row>
        <row r="29">
          <cell r="S29" t="str">
            <v>平移了植物神经功能检查项目</v>
          </cell>
        </row>
        <row r="30">
          <cell r="C30" t="str">
            <v>事件相关电位费</v>
          </cell>
          <cell r="D30" t="str">
            <v>平移现行事件相关电位价格。</v>
          </cell>
          <cell r="E30" t="str">
            <v>通过采集脑诱发电位，对患者注意力、记忆力等认知功能进行评估。</v>
          </cell>
          <cell r="F30" t="str">
            <v>所定价格涵盖设备准备、安装、刺激、采集、分析、出具报告等步骤所需的人力资源和基本物质资源消耗。</v>
          </cell>
          <cell r="G30" t="str">
            <v/>
          </cell>
          <cell r="H30" t="str">
            <v/>
          </cell>
          <cell r="I30" t="str">
            <v>项</v>
          </cell>
          <cell r="J30">
            <v>78</v>
          </cell>
          <cell r="K30">
            <v>78</v>
          </cell>
          <cell r="L30">
            <v>51</v>
          </cell>
          <cell r="M30">
            <v>44</v>
          </cell>
          <cell r="N30">
            <v>42</v>
          </cell>
          <cell r="O30" t="str">
            <v>超过3项的按3项收费。</v>
          </cell>
          <cell r="P30" t="str">
            <v>甲类</v>
          </cell>
        </row>
        <row r="30">
          <cell r="S30" t="str">
            <v>平移了事件相关电位项目</v>
          </cell>
        </row>
        <row r="31">
          <cell r="C31" t="str">
            <v>脑干听觉诱发电位费</v>
          </cell>
          <cell r="D31" t="str">
            <v>平移现行脑干听觉诱发电位价格。</v>
          </cell>
          <cell r="E31" t="str">
            <v>通过仪器测定主观听阈和双侧听觉诱发电位，评定听觉传导通路功能。</v>
          </cell>
          <cell r="F31" t="str">
            <v>所定价格涵盖设备准备、安装、刺激、采集、分析、出具报告等步骤所需的人力资源和基本物质资源消耗。</v>
          </cell>
          <cell r="G31" t="str">
            <v>01床旁加收</v>
          </cell>
          <cell r="H31" t="str">
            <v/>
          </cell>
          <cell r="I31" t="str">
            <v>次</v>
          </cell>
          <cell r="J31">
            <v>66</v>
          </cell>
          <cell r="K31">
            <v>66</v>
          </cell>
          <cell r="L31">
            <v>51</v>
          </cell>
          <cell r="M31">
            <v>44</v>
          </cell>
          <cell r="N31">
            <v>42</v>
          </cell>
          <cell r="O31" t="str">
            <v>不与耳鼻喉科立项指南中的“听阈检查费”同时收取。</v>
          </cell>
          <cell r="P31" t="str">
            <v>甲类</v>
          </cell>
        </row>
        <row r="31">
          <cell r="S31" t="str">
            <v>平移了脑干听觉诱发电位项目</v>
          </cell>
        </row>
        <row r="32">
          <cell r="C32" t="str">
            <v>脑干听觉诱发电位费-床旁（加收）</v>
          </cell>
          <cell r="D32" t="str">
            <v>参照脑电图床旁加收定价。</v>
          </cell>
          <cell r="E32" t="str">
            <v/>
          </cell>
          <cell r="F32" t="str">
            <v/>
          </cell>
          <cell r="G32" t="str">
            <v/>
          </cell>
          <cell r="H32" t="str">
            <v/>
          </cell>
          <cell r="I32" t="str">
            <v>次</v>
          </cell>
          <cell r="J32">
            <v>15</v>
          </cell>
          <cell r="K32">
            <v>15</v>
          </cell>
          <cell r="L32">
            <v>10</v>
          </cell>
          <cell r="M32">
            <v>9</v>
          </cell>
          <cell r="N32">
            <v>9</v>
          </cell>
          <cell r="O32" t="str">
            <v/>
          </cell>
          <cell r="P32" t="str">
            <v>甲类</v>
          </cell>
        </row>
        <row r="32">
          <cell r="R32" t="str">
            <v>限术中、重症监护室或经诊断无法移动的患者使用时支付。</v>
          </cell>
          <cell r="S32" t="str">
            <v/>
          </cell>
        </row>
        <row r="33">
          <cell r="C33" t="str">
            <v>体感诱发电位费</v>
          </cell>
          <cell r="D33" t="str">
            <v>与运动诱发电位费收费金额之和保持平衡，减去运动诱发电位费用后计算出体感诱发电位价格。</v>
          </cell>
          <cell r="E33" t="str">
            <v>通过刺激体感通路采集分析诱发电位。</v>
          </cell>
          <cell r="F33" t="str">
            <v>所定价格涵盖设备准备、安装、刺激、采集、分析、出具报告等步骤所需的人力资源和基本物质资源消耗。</v>
          </cell>
          <cell r="G33" t="str">
            <v>01床旁加收</v>
          </cell>
          <cell r="H33" t="str">
            <v/>
          </cell>
          <cell r="I33" t="str">
            <v>单肢</v>
          </cell>
          <cell r="J33">
            <v>57</v>
          </cell>
          <cell r="K33">
            <v>57</v>
          </cell>
          <cell r="L33">
            <v>44</v>
          </cell>
          <cell r="M33">
            <v>38</v>
          </cell>
          <cell r="N33">
            <v>36.3</v>
          </cell>
          <cell r="O33" t="str">
            <v/>
          </cell>
          <cell r="P33" t="str">
            <v>甲类</v>
          </cell>
        </row>
        <row r="33">
          <cell r="S33" t="str">
            <v>参考省市比价，使用体感诱发电位比价关系</v>
          </cell>
        </row>
        <row r="34">
          <cell r="C34" t="str">
            <v/>
          </cell>
          <cell r="D34" t="str">
            <v/>
          </cell>
          <cell r="E34" t="str">
            <v/>
          </cell>
          <cell r="F34" t="str">
            <v/>
          </cell>
          <cell r="G34" t="str">
            <v/>
          </cell>
          <cell r="H34" t="str">
            <v/>
          </cell>
          <cell r="I34" t="str">
            <v/>
          </cell>
          <cell r="J34" t="str">
            <v/>
          </cell>
        </row>
        <row r="34">
          <cell r="L34">
            <v>44</v>
          </cell>
          <cell r="M34">
            <v>38</v>
          </cell>
          <cell r="N34">
            <v>36.3</v>
          </cell>
          <cell r="O34" t="str">
            <v/>
          </cell>
        </row>
        <row r="34">
          <cell r="S34" t="str">
            <v/>
          </cell>
        </row>
        <row r="35">
          <cell r="C35" t="str">
            <v>体感诱发电位费-床旁（加收）</v>
          </cell>
          <cell r="D35" t="str">
            <v>参照脑电图床旁加收定价。</v>
          </cell>
          <cell r="E35" t="str">
            <v/>
          </cell>
          <cell r="F35" t="str">
            <v/>
          </cell>
          <cell r="G35" t="str">
            <v/>
          </cell>
          <cell r="H35" t="str">
            <v/>
          </cell>
          <cell r="I35" t="str">
            <v>单肢</v>
          </cell>
          <cell r="J35">
            <v>15</v>
          </cell>
          <cell r="K35">
            <v>15</v>
          </cell>
          <cell r="L35">
            <v>10</v>
          </cell>
          <cell r="M35">
            <v>9</v>
          </cell>
          <cell r="N35">
            <v>9</v>
          </cell>
          <cell r="O35" t="str">
            <v/>
          </cell>
          <cell r="P35" t="str">
            <v>甲类</v>
          </cell>
        </row>
        <row r="35">
          <cell r="R35" t="str">
            <v>限术中、重症监护室或经诊断无法移动的患者使用时支付。</v>
          </cell>
          <cell r="S35" t="str">
            <v/>
          </cell>
        </row>
        <row r="36">
          <cell r="C36" t="str">
            <v>运动诱发电位费</v>
          </cell>
          <cell r="D36" t="str">
            <v>参照现行运动诱发电位一次做双侧定价。</v>
          </cell>
          <cell r="E36" t="str">
            <v>通过刺激运动通路采集分析诱发电位。</v>
          </cell>
          <cell r="F36" t="str">
            <v>所定价格涵盖设备准备、安装、刺激、采集、分析、出具报告等步骤所需的人力资源和基本物质资源消耗。</v>
          </cell>
          <cell r="G36" t="str">
            <v/>
          </cell>
          <cell r="H36" t="str">
            <v/>
          </cell>
          <cell r="I36" t="str">
            <v>单肢</v>
          </cell>
          <cell r="J36">
            <v>40</v>
          </cell>
          <cell r="K36">
            <v>40</v>
          </cell>
          <cell r="L36">
            <v>26</v>
          </cell>
          <cell r="M36">
            <v>22</v>
          </cell>
          <cell r="N36">
            <v>21</v>
          </cell>
          <cell r="O36" t="str">
            <v/>
          </cell>
          <cell r="P36" t="str">
            <v>甲类</v>
          </cell>
        </row>
        <row r="36">
          <cell r="S36" t="str">
            <v/>
          </cell>
        </row>
        <row r="37">
          <cell r="C37" t="str">
            <v/>
          </cell>
          <cell r="D37" t="str">
            <v/>
          </cell>
          <cell r="E37" t="str">
            <v/>
          </cell>
          <cell r="F37" t="str">
            <v/>
          </cell>
          <cell r="G37" t="str">
            <v/>
          </cell>
          <cell r="H37" t="str">
            <v/>
          </cell>
          <cell r="I37" t="str">
            <v/>
          </cell>
          <cell r="J37" t="str">
            <v/>
          </cell>
        </row>
        <row r="37">
          <cell r="L37">
            <v>26</v>
          </cell>
          <cell r="M37">
            <v>22</v>
          </cell>
          <cell r="N37">
            <v>21</v>
          </cell>
          <cell r="O37" t="str">
            <v/>
          </cell>
        </row>
        <row r="37">
          <cell r="S37" t="str">
            <v/>
          </cell>
        </row>
        <row r="38">
          <cell r="C38" t="str">
            <v>睡眠神经多导监测费</v>
          </cell>
          <cell r="D38" t="str">
            <v>参照睡眠呼吸监测费定价。</v>
          </cell>
          <cell r="E38" t="str">
            <v>重点对睡眠状态下患者脑电、肌电、心电等电生理指标进行监测，同步监测患者体动、呼吸行为和功能。</v>
          </cell>
          <cell r="F38" t="str">
            <v>所定价格涵盖设备准备、安装、记录、分析、出具报告等步骤所需的人力资源和基本物质资源消耗。</v>
          </cell>
          <cell r="G38" t="str">
            <v>01便携睡眠神经多导监测减收</v>
          </cell>
          <cell r="H38" t="str">
            <v/>
          </cell>
          <cell r="I38" t="str">
            <v>次</v>
          </cell>
          <cell r="J38">
            <v>390</v>
          </cell>
          <cell r="K38">
            <v>390</v>
          </cell>
          <cell r="L38">
            <v>255</v>
          </cell>
          <cell r="M38">
            <v>215</v>
          </cell>
          <cell r="N38">
            <v>210</v>
          </cell>
          <cell r="O38" t="str">
            <v>不与呼吸系统类立项指南中的“睡眠呼吸监测费”同时收取。</v>
          </cell>
          <cell r="P38" t="str">
            <v>乙类</v>
          </cell>
          <cell r="Q38">
            <v>0.2</v>
          </cell>
          <cell r="R38">
            <v>0.2</v>
          </cell>
          <cell r="S38" t="str">
            <v/>
          </cell>
        </row>
        <row r="39">
          <cell r="C39" t="str">
            <v>睡眠神经多导监测费-便携睡眠神经多导监测（减收）</v>
          </cell>
          <cell r="D39" t="str">
            <v/>
          </cell>
          <cell r="E39" t="str">
            <v/>
          </cell>
          <cell r="F39" t="str">
            <v/>
          </cell>
          <cell r="G39" t="str">
            <v/>
          </cell>
          <cell r="H39" t="str">
            <v/>
          </cell>
          <cell r="I39" t="str">
            <v>次</v>
          </cell>
          <cell r="J39">
            <v>-312</v>
          </cell>
          <cell r="K39">
            <v>-312</v>
          </cell>
          <cell r="L39">
            <v>-204</v>
          </cell>
          <cell r="M39">
            <v>-172</v>
          </cell>
          <cell r="N39">
            <v>-168</v>
          </cell>
          <cell r="O39" t="str">
            <v/>
          </cell>
          <cell r="P39" t="str">
            <v>乙类</v>
          </cell>
          <cell r="Q39">
            <v>0.2</v>
          </cell>
          <cell r="R39">
            <v>0.2</v>
          </cell>
          <cell r="S39" t="str">
            <v/>
          </cell>
        </row>
        <row r="40">
          <cell r="C40" t="str">
            <v>颅内压监测费（有创）</v>
          </cell>
          <cell r="D40" t="str">
            <v>平移现行颅内压监测价格。</v>
          </cell>
          <cell r="E40" t="str">
            <v>通过有创方式监测颅内压变化。</v>
          </cell>
          <cell r="F40" t="str">
            <v>所定价格涵盖摆位、设备准备、安装、监测、记录、分析等步骤所需的人力资源和基本物质资源消耗。</v>
          </cell>
          <cell r="G40" t="str">
            <v/>
          </cell>
          <cell r="H40" t="str">
            <v/>
          </cell>
          <cell r="I40" t="str">
            <v>小时</v>
          </cell>
          <cell r="J40">
            <v>5.5</v>
          </cell>
          <cell r="K40">
            <v>5.5</v>
          </cell>
          <cell r="L40">
            <v>5</v>
          </cell>
          <cell r="M40">
            <v>3.8</v>
          </cell>
          <cell r="N40">
            <v>3</v>
          </cell>
          <cell r="O40" t="str">
            <v/>
          </cell>
          <cell r="P40" t="str">
            <v>甲类</v>
          </cell>
        </row>
        <row r="40">
          <cell r="S40" t="str">
            <v>平移了颅内压监测项目</v>
          </cell>
        </row>
        <row r="41">
          <cell r="C41" t="str">
            <v/>
          </cell>
          <cell r="D41" t="str">
            <v/>
          </cell>
          <cell r="E41" t="str">
            <v/>
          </cell>
          <cell r="F41" t="str">
            <v/>
          </cell>
          <cell r="G41" t="str">
            <v/>
          </cell>
          <cell r="H41" t="str">
            <v/>
          </cell>
          <cell r="I41" t="str">
            <v/>
          </cell>
          <cell r="J41" t="str">
            <v/>
          </cell>
        </row>
        <row r="41">
          <cell r="L41">
            <v>5</v>
          </cell>
          <cell r="M41">
            <v>3.8</v>
          </cell>
          <cell r="N41">
            <v>3</v>
          </cell>
          <cell r="O41" t="str">
            <v/>
          </cell>
        </row>
        <row r="41">
          <cell r="S41" t="str">
            <v/>
          </cell>
        </row>
        <row r="42">
          <cell r="C42" t="str">
            <v>颅内压监测费（无创）</v>
          </cell>
          <cell r="D42" t="str">
            <v>参照现行无创颅内压监测价格折算。</v>
          </cell>
          <cell r="E42" t="str">
            <v>通过无创方式监测颅内压变化。</v>
          </cell>
          <cell r="F42" t="str">
            <v>所定价格涵盖摆位、设备准备、安装、监测、记录、分析等步骤所需的人力资源和基本物质资源消耗。</v>
          </cell>
          <cell r="G42" t="str">
            <v/>
          </cell>
          <cell r="H42" t="str">
            <v/>
          </cell>
          <cell r="I42" t="str">
            <v>小时</v>
          </cell>
          <cell r="J42">
            <v>3</v>
          </cell>
          <cell r="K42">
            <v>3</v>
          </cell>
          <cell r="L42">
            <v>3</v>
          </cell>
          <cell r="M42">
            <v>2.5</v>
          </cell>
          <cell r="N42">
            <v>2.3</v>
          </cell>
          <cell r="O42" t="str">
            <v/>
          </cell>
          <cell r="P42" t="str">
            <v>甲类</v>
          </cell>
        </row>
        <row r="42">
          <cell r="S42" t="str">
            <v/>
          </cell>
        </row>
        <row r="43">
          <cell r="C43" t="str">
            <v>脑血管造影费</v>
          </cell>
          <cell r="D43" t="str">
            <v>参照现行经皮穿刺动脉置管全脑血管造影一次4根折算定基础价，每根加收10%。</v>
          </cell>
          <cell r="E43" t="str">
            <v>通过介入方式对脑血管进行造影检查。</v>
          </cell>
          <cell r="F43" t="str">
            <v>所定价格涵盖手术计划、术区准备、消毒铺巾、建立通路、脑血管造影、撤除、闭合血管通路等步骤所需的人力资源和基本物质资源消耗。</v>
          </cell>
          <cell r="G43" t="str">
            <v/>
          </cell>
          <cell r="H43" t="str">
            <v/>
          </cell>
          <cell r="I43" t="str">
            <v>次</v>
          </cell>
          <cell r="J43">
            <v>2085</v>
          </cell>
          <cell r="K43">
            <v>1876</v>
          </cell>
          <cell r="L43">
            <v>1667</v>
          </cell>
          <cell r="M43">
            <v>1451</v>
          </cell>
          <cell r="N43">
            <v>1451</v>
          </cell>
          <cell r="O43" t="str">
            <v>次指3根及以下血管，超过3根血管，每增加1根血管加收10%。超过8根血管，按8根血管收费。</v>
          </cell>
          <cell r="P43" t="str">
            <v>乙类</v>
          </cell>
          <cell r="Q43">
            <v>0.1</v>
          </cell>
          <cell r="R43">
            <v>0.1</v>
          </cell>
          <cell r="S43" t="str">
            <v/>
          </cell>
        </row>
        <row r="44">
          <cell r="C44" t="str">
            <v>脊髓血管造影费</v>
          </cell>
          <cell r="D44" t="str">
            <v>参照牵头省份加收比例5%倒退基础定价。</v>
          </cell>
          <cell r="E44" t="str">
            <v>通过介入方式对脊髓血管进行造影检查。</v>
          </cell>
          <cell r="F44" t="str">
            <v>所定价格涵盖手术计划、术区准备、消毒铺巾、建立通路、脊髓血管造影、撤除、闭合血管通路等步骤所需的人力资源和基本物质资源消耗。</v>
          </cell>
          <cell r="G44" t="str">
            <v/>
          </cell>
          <cell r="H44" t="str">
            <v/>
          </cell>
          <cell r="I44" t="str">
            <v>次</v>
          </cell>
          <cell r="J44">
            <v>1900</v>
          </cell>
          <cell r="K44">
            <v>1710</v>
          </cell>
          <cell r="L44">
            <v>1520</v>
          </cell>
          <cell r="M44">
            <v>1322</v>
          </cell>
          <cell r="N44">
            <v>933</v>
          </cell>
          <cell r="O44" t="str">
            <v>次指4根及以下血管，超过4根血管，每增加1根血管加收5%。超过12根血管按12根血管收费。</v>
          </cell>
          <cell r="P44" t="str">
            <v>乙类</v>
          </cell>
          <cell r="Q44">
            <v>0.1</v>
          </cell>
          <cell r="R44">
            <v>0.2</v>
          </cell>
          <cell r="S44" t="str">
            <v/>
          </cell>
        </row>
        <row r="45">
          <cell r="C45" t="str">
            <v>无创神经刺激治疗费</v>
          </cell>
          <cell r="D45" t="str">
            <v>平移经颅磁刺激治疗价格。</v>
          </cell>
          <cell r="E45" t="str">
            <v>通过仪器经颅电/磁刺激神经系统的相关部位。</v>
          </cell>
          <cell r="F45" t="str">
            <v>所定价格涵盖连接电极、设置参数、电/磁刺激治疗等步骤所需的人力资源和基本物质资源消耗。</v>
          </cell>
          <cell r="G45" t="str">
            <v/>
          </cell>
          <cell r="H45" t="str">
            <v/>
          </cell>
          <cell r="I45" t="str">
            <v>次</v>
          </cell>
          <cell r="J45">
            <v>60</v>
          </cell>
          <cell r="K45">
            <v>60</v>
          </cell>
          <cell r="L45">
            <v>55</v>
          </cell>
          <cell r="M45">
            <v>49.5</v>
          </cell>
          <cell r="N45">
            <v>49.5</v>
          </cell>
          <cell r="O45" t="str">
            <v>1.用于昏迷、意识功能障碍治疗时，不得同时收取康复类相关项目费用。
2.每日治疗超过2次的，按2次计费。</v>
          </cell>
          <cell r="P45" t="str">
            <v>丙类</v>
          </cell>
        </row>
        <row r="45">
          <cell r="S45" t="str">
            <v>平移了经颅磁刺激治疗项目</v>
          </cell>
        </row>
        <row r="46">
          <cell r="C46" t="str">
            <v/>
          </cell>
          <cell r="D46" t="str">
            <v/>
          </cell>
          <cell r="E46" t="str">
            <v/>
          </cell>
          <cell r="F46" t="str">
            <v/>
          </cell>
          <cell r="G46" t="str">
            <v/>
          </cell>
          <cell r="H46" t="str">
            <v/>
          </cell>
          <cell r="I46" t="str">
            <v/>
          </cell>
          <cell r="J46" t="str">
            <v/>
          </cell>
        </row>
        <row r="46">
          <cell r="L46">
            <v>55</v>
          </cell>
          <cell r="M46">
            <v>49.5</v>
          </cell>
          <cell r="N46">
            <v>49.5</v>
          </cell>
          <cell r="O46" t="str">
            <v/>
          </cell>
        </row>
        <row r="46">
          <cell r="S46" t="str">
            <v/>
          </cell>
        </row>
        <row r="47">
          <cell r="C47" t="str">
            <v>脑血管球囊扩张费（介入）</v>
          </cell>
          <cell r="D47" t="str">
            <v>参照现行经皮穿刺脑血管腔内球囊成形术价格下浮10%。</v>
          </cell>
          <cell r="E47" t="str">
            <v>通过球囊扩张脑血管。</v>
          </cell>
          <cell r="F47" t="str">
            <v>所定价格涵盖手术计划、术区准备、消毒铺巾、建立通路、球囊扩张、撤除、闭合通路，必要时造影确认治疗效果等步骤所需的人力资源和基本物质资源消耗。不含脑血管造影费用。</v>
          </cell>
          <cell r="G47" t="str">
            <v>01颅内血管
02儿童加收</v>
          </cell>
          <cell r="H47" t="str">
            <v/>
          </cell>
          <cell r="I47" t="str">
            <v>血管</v>
          </cell>
          <cell r="J47">
            <v>2300</v>
          </cell>
          <cell r="K47">
            <v>2070</v>
          </cell>
          <cell r="L47">
            <v>1840</v>
          </cell>
          <cell r="M47">
            <v>1600</v>
          </cell>
          <cell r="N47">
            <v>1600</v>
          </cell>
          <cell r="O47" t="str">
            <v>1.同一血管扩张颅内和颅外多处狭窄的按2根血管计价，颅内部分适用颅内血管加收。
2.脑静脉窦扩张适用颅内血管加收。
3.脑血管治疗后立即行造影确认治疗效果的，不得重复收取脑血管造影费用。</v>
          </cell>
          <cell r="P47" t="str">
            <v>乙类</v>
          </cell>
          <cell r="Q47">
            <v>0.1</v>
          </cell>
        </row>
        <row r="47">
          <cell r="S47" t="str">
            <v/>
          </cell>
        </row>
        <row r="48">
          <cell r="C48" t="str">
            <v>脑血管球囊扩张费（介入）-儿童（加收）</v>
          </cell>
          <cell r="D48" t="str">
            <v/>
          </cell>
          <cell r="E48" t="str">
            <v/>
          </cell>
          <cell r="F48" t="str">
            <v/>
          </cell>
          <cell r="G48" t="str">
            <v/>
          </cell>
          <cell r="H48" t="str">
            <v/>
          </cell>
          <cell r="I48" t="str">
            <v>血管</v>
          </cell>
          <cell r="J48">
            <v>690</v>
          </cell>
          <cell r="K48">
            <v>621</v>
          </cell>
          <cell r="L48">
            <v>552</v>
          </cell>
          <cell r="M48">
            <v>480</v>
          </cell>
          <cell r="N48">
            <v>480</v>
          </cell>
          <cell r="O48" t="str">
            <v/>
          </cell>
          <cell r="P48" t="str">
            <v>乙类</v>
          </cell>
          <cell r="Q48">
            <v>0.1</v>
          </cell>
        </row>
        <row r="48">
          <cell r="S48" t="str">
            <v>加收30%</v>
          </cell>
        </row>
        <row r="49">
          <cell r="C49" t="str">
            <v>脑血管球囊扩张费（介入）-颅内血管（加收）</v>
          </cell>
          <cell r="D49" t="str">
            <v/>
          </cell>
          <cell r="E49" t="str">
            <v/>
          </cell>
          <cell r="F49" t="str">
            <v/>
          </cell>
          <cell r="G49" t="str">
            <v/>
          </cell>
          <cell r="H49" t="str">
            <v/>
          </cell>
          <cell r="I49" t="str">
            <v>血管</v>
          </cell>
          <cell r="J49">
            <v>460</v>
          </cell>
          <cell r="K49">
            <v>414</v>
          </cell>
          <cell r="L49">
            <v>368</v>
          </cell>
          <cell r="M49">
            <v>320</v>
          </cell>
          <cell r="N49">
            <v>320</v>
          </cell>
          <cell r="O49" t="str">
            <v/>
          </cell>
          <cell r="P49" t="str">
            <v>乙类</v>
          </cell>
          <cell r="Q49">
            <v>0.1</v>
          </cell>
        </row>
        <row r="49">
          <cell r="S49" t="str">
            <v>加收20%</v>
          </cell>
        </row>
        <row r="50">
          <cell r="C50" t="str">
            <v>脑血管支架置入费（介入）</v>
          </cell>
          <cell r="D50" t="str">
            <v>参照现行经皮穿刺脑血管腔内支架植入术价格下浮10%。</v>
          </cell>
          <cell r="E50" t="str">
            <v>通过支架扩张脑血管。</v>
          </cell>
          <cell r="F50" t="str">
            <v>所定价格涵盖手术计划、术区准备、消毒铺巾、建立通路、支架置入、撤除、闭合通路，必要时球囊扩张及造影确认治疗效果等步骤所需的人力资源和基本物质资源消耗。不含脑血管造影费用。</v>
          </cell>
          <cell r="G50" t="str">
            <v>01颅内血管
02儿童加收</v>
          </cell>
          <cell r="H50" t="str">
            <v/>
          </cell>
          <cell r="I50" t="str">
            <v>血管</v>
          </cell>
          <cell r="J50">
            <v>3600</v>
          </cell>
          <cell r="K50">
            <v>3240</v>
          </cell>
          <cell r="L50">
            <v>2900</v>
          </cell>
          <cell r="M50">
            <v>2520</v>
          </cell>
          <cell r="N50">
            <v>2520</v>
          </cell>
          <cell r="O50" t="str">
            <v>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v>
          </cell>
          <cell r="P50" t="str">
            <v>乙类</v>
          </cell>
          <cell r="Q50">
            <v>0.1</v>
          </cell>
          <cell r="R50">
            <v>0.2</v>
          </cell>
          <cell r="S50" t="str">
            <v/>
          </cell>
        </row>
        <row r="51">
          <cell r="C51" t="str">
            <v>脑血管支架置入费（介入）-儿童（加收）</v>
          </cell>
          <cell r="D51" t="str">
            <v/>
          </cell>
          <cell r="E51" t="str">
            <v/>
          </cell>
          <cell r="F51" t="str">
            <v/>
          </cell>
          <cell r="G51" t="str">
            <v/>
          </cell>
          <cell r="H51" t="str">
            <v/>
          </cell>
          <cell r="I51" t="str">
            <v>血管</v>
          </cell>
          <cell r="J51">
            <v>1080</v>
          </cell>
          <cell r="K51">
            <v>972</v>
          </cell>
          <cell r="L51">
            <v>870</v>
          </cell>
          <cell r="M51">
            <v>756</v>
          </cell>
          <cell r="N51">
            <v>756</v>
          </cell>
          <cell r="O51" t="str">
            <v/>
          </cell>
          <cell r="P51" t="str">
            <v>乙类</v>
          </cell>
          <cell r="Q51">
            <v>0.1</v>
          </cell>
        </row>
        <row r="51">
          <cell r="S51" t="str">
            <v>加收30%</v>
          </cell>
        </row>
        <row r="52">
          <cell r="C52" t="str">
            <v>脑血管支架置入费（介入）-颅内血管（加收）</v>
          </cell>
          <cell r="D52" t="str">
            <v/>
          </cell>
          <cell r="E52" t="str">
            <v/>
          </cell>
          <cell r="F52" t="str">
            <v/>
          </cell>
          <cell r="G52" t="str">
            <v/>
          </cell>
          <cell r="H52" t="str">
            <v/>
          </cell>
          <cell r="I52" t="str">
            <v>血管</v>
          </cell>
          <cell r="J52">
            <v>720</v>
          </cell>
          <cell r="K52">
            <v>648</v>
          </cell>
          <cell r="L52">
            <v>580</v>
          </cell>
          <cell r="M52">
            <v>504</v>
          </cell>
          <cell r="N52">
            <v>504</v>
          </cell>
          <cell r="O52" t="str">
            <v/>
          </cell>
          <cell r="P52" t="str">
            <v>乙类</v>
          </cell>
          <cell r="Q52">
            <v>0.1</v>
          </cell>
        </row>
        <row r="52">
          <cell r="S52" t="str">
            <v>加收20%</v>
          </cell>
        </row>
        <row r="53">
          <cell r="C53" t="str">
            <v>慢性闭塞脑血管逆向再通费（介入）</v>
          </cell>
          <cell r="D53" t="str">
            <v>参照现行经皮穿刺脑血管腔内支架植入术价格定价。</v>
          </cell>
          <cell r="E53" t="str">
            <v>通过血管闭塞端近段及远端两端操作开通血管。</v>
          </cell>
          <cell r="F53" t="str">
            <v>所定价格涵盖手术计划、导管送至闭塞段远端、连通闭塞段两端的血管腔、闭合通路，必要时造影确认治疗效果等步骤所需的人力资源和基本物质资源消耗。不含脑血管造影费用。</v>
          </cell>
          <cell r="G53" t="str">
            <v>01颅内血管
02儿童加收</v>
          </cell>
          <cell r="H53" t="str">
            <v/>
          </cell>
          <cell r="I53" t="str">
            <v>血管</v>
          </cell>
          <cell r="J53">
            <v>4015</v>
          </cell>
          <cell r="K53">
            <v>3614</v>
          </cell>
          <cell r="L53">
            <v>3229</v>
          </cell>
          <cell r="M53">
            <v>2809</v>
          </cell>
          <cell r="N53">
            <v>2809</v>
          </cell>
          <cell r="O53" t="str">
            <v>1.同一血管开通颅内和颅外多处闭塞的按2根血管计价，颅内部分适用颅内血管加收。
2.不与脑血管球囊扩张费（介入）和脑血管支架置入费（介入）同时收取。
3.治疗后立即行造影确认治疗效果的，不得重复收取造影费用。</v>
          </cell>
          <cell r="P53" t="str">
            <v>乙类</v>
          </cell>
          <cell r="Q53">
            <v>0.2</v>
          </cell>
        </row>
        <row r="53">
          <cell r="S53" t="str">
            <v>参照现行经皮穿刺脑血管腔内支架植入术价格定价。</v>
          </cell>
        </row>
        <row r="54">
          <cell r="C54" t="str">
            <v>慢性闭塞脑血管逆向再通费（介入）-儿童（加收）</v>
          </cell>
          <cell r="D54" t="str">
            <v/>
          </cell>
          <cell r="E54" t="str">
            <v/>
          </cell>
          <cell r="F54" t="str">
            <v/>
          </cell>
          <cell r="G54" t="str">
            <v/>
          </cell>
          <cell r="H54" t="str">
            <v/>
          </cell>
          <cell r="I54" t="str">
            <v>血管</v>
          </cell>
          <cell r="J54">
            <v>1205</v>
          </cell>
          <cell r="K54">
            <v>1084</v>
          </cell>
          <cell r="L54">
            <v>969</v>
          </cell>
          <cell r="M54">
            <v>843</v>
          </cell>
          <cell r="N54">
            <v>843</v>
          </cell>
          <cell r="O54" t="str">
            <v/>
          </cell>
          <cell r="P54" t="str">
            <v>乙类</v>
          </cell>
          <cell r="Q54">
            <v>0.2</v>
          </cell>
        </row>
        <row r="54">
          <cell r="S54" t="str">
            <v/>
          </cell>
        </row>
        <row r="55">
          <cell r="C55" t="str">
            <v>慢性闭塞脑血管逆向再通费（介入）-颅内血管（加收）</v>
          </cell>
          <cell r="D55" t="str">
            <v/>
          </cell>
          <cell r="E55" t="str">
            <v/>
          </cell>
          <cell r="F55" t="str">
            <v/>
          </cell>
          <cell r="G55" t="str">
            <v/>
          </cell>
          <cell r="H55" t="str">
            <v/>
          </cell>
          <cell r="I55" t="str">
            <v>血管</v>
          </cell>
          <cell r="J55">
            <v>803</v>
          </cell>
          <cell r="K55">
            <v>723</v>
          </cell>
          <cell r="L55">
            <v>646</v>
          </cell>
          <cell r="M55">
            <v>562</v>
          </cell>
          <cell r="N55">
            <v>562</v>
          </cell>
          <cell r="O55" t="str">
            <v/>
          </cell>
          <cell r="P55" t="str">
            <v>乙类</v>
          </cell>
          <cell r="Q55">
            <v>0.2</v>
          </cell>
        </row>
        <row r="55">
          <cell r="S55" t="str">
            <v/>
          </cell>
        </row>
        <row r="56">
          <cell r="C56" t="str">
            <v>脑血管腔内减容费（介入）</v>
          </cell>
          <cell r="D56" t="str">
            <v>平移现行经皮穿刺脑血管腔内血栓取出术价格.</v>
          </cell>
          <cell r="E56" t="str">
            <v>通过激光、旋切、旋磨、振波、血栓抽吸等各种物理或机械方式消除脑血管腔内斑块或血栓。</v>
          </cell>
          <cell r="F56" t="str">
            <v>所定价格涵盖手术计划、术区准备、消毒铺巾、建立通路、通过各种方式消除斑块、撤除、闭合通路，必要时造影确认治疗效果等步骤所需的人力资源和基本物质资源消耗。不含脑血管造影费用。</v>
          </cell>
          <cell r="G56" t="str">
            <v>01儿童加收</v>
          </cell>
          <cell r="H56" t="str">
            <v/>
          </cell>
          <cell r="I56" t="str">
            <v>血管</v>
          </cell>
          <cell r="J56">
            <v>3500</v>
          </cell>
          <cell r="K56">
            <v>3150</v>
          </cell>
          <cell r="L56">
            <v>3150</v>
          </cell>
          <cell r="M56">
            <v>2741</v>
          </cell>
          <cell r="N56">
            <v>2615</v>
          </cell>
          <cell r="O56" t="str">
            <v>治疗后立即行造影确认治疗效果的，不得重复收取造影费用。</v>
          </cell>
          <cell r="P56" t="str">
            <v>乙类</v>
          </cell>
          <cell r="Q56">
            <v>0.2</v>
          </cell>
          <cell r="R56">
            <v>0.2</v>
          </cell>
          <cell r="S56" t="str">
            <v>平移了2615项目</v>
          </cell>
        </row>
        <row r="57">
          <cell r="C57" t="str">
            <v>脑血管腔内减容费（介入）-儿童（加收）</v>
          </cell>
          <cell r="D57" t="str">
            <v/>
          </cell>
          <cell r="E57" t="str">
            <v/>
          </cell>
          <cell r="F57" t="str">
            <v/>
          </cell>
          <cell r="G57" t="str">
            <v/>
          </cell>
          <cell r="H57" t="str">
            <v/>
          </cell>
          <cell r="I57" t="str">
            <v>血管</v>
          </cell>
          <cell r="J57">
            <v>1050</v>
          </cell>
          <cell r="K57">
            <v>945</v>
          </cell>
          <cell r="L57">
            <v>945</v>
          </cell>
          <cell r="M57">
            <v>822</v>
          </cell>
          <cell r="N57">
            <v>785</v>
          </cell>
          <cell r="O57" t="str">
            <v/>
          </cell>
          <cell r="P57" t="str">
            <v>乙类</v>
          </cell>
          <cell r="Q57">
            <v>0.2</v>
          </cell>
        </row>
        <row r="57">
          <cell r="S57" t="str">
            <v>加收30%</v>
          </cell>
        </row>
        <row r="58">
          <cell r="C58" t="str">
            <v>脑血管腔内溶栓费（介入）</v>
          </cell>
          <cell r="D58" t="str">
            <v>加权平均</v>
          </cell>
          <cell r="E58" t="str">
            <v>通过介入方式对脑部栓塞的血管进行药物溶栓、疏通治疗。</v>
          </cell>
          <cell r="F58" t="str">
            <v>所定价格涵盖手术计划、术区准备、消毒铺巾、建立通路、放置导丝导管、推注溶栓药物、撤出、闭合通路，必要时造影确认治疗效果等步骤所需的人力资源和基本物质资源消耗。不含脑血管造影费用。</v>
          </cell>
          <cell r="G58" t="str">
            <v>01儿童加收</v>
          </cell>
          <cell r="H58" t="str">
            <v>01脑血管腔内化疗费</v>
          </cell>
          <cell r="I58" t="str">
            <v>次</v>
          </cell>
          <cell r="J58">
            <v>2900</v>
          </cell>
          <cell r="K58">
            <v>2610</v>
          </cell>
          <cell r="L58">
            <v>2363</v>
          </cell>
          <cell r="M58">
            <v>2056</v>
          </cell>
          <cell r="N58">
            <v>2056</v>
          </cell>
          <cell r="O58" t="str">
            <v>治疗后立即行造影确认治疗效果的，不得重复收取造影费用。</v>
          </cell>
          <cell r="P58" t="str">
            <v>乙类</v>
          </cell>
          <cell r="Q58">
            <v>0.1</v>
          </cell>
          <cell r="R58">
            <v>0.2</v>
          </cell>
          <cell r="S58" t="str">
            <v/>
          </cell>
        </row>
        <row r="59">
          <cell r="C59" t="str">
            <v>脑血管腔内溶栓费（介入）-儿童（加收）</v>
          </cell>
          <cell r="D59" t="str">
            <v/>
          </cell>
          <cell r="E59" t="str">
            <v/>
          </cell>
          <cell r="F59" t="str">
            <v/>
          </cell>
          <cell r="G59" t="str">
            <v/>
          </cell>
          <cell r="H59" t="str">
            <v/>
          </cell>
          <cell r="I59" t="str">
            <v>次</v>
          </cell>
          <cell r="J59">
            <v>870</v>
          </cell>
          <cell r="K59">
            <v>783</v>
          </cell>
          <cell r="L59">
            <v>709</v>
          </cell>
          <cell r="M59">
            <v>617</v>
          </cell>
          <cell r="N59">
            <v>617</v>
          </cell>
          <cell r="O59" t="str">
            <v/>
          </cell>
          <cell r="P59" t="str">
            <v>乙类</v>
          </cell>
          <cell r="Q59">
            <v>0.1</v>
          </cell>
        </row>
        <row r="59">
          <cell r="S59" t="str">
            <v/>
          </cell>
        </row>
        <row r="60">
          <cell r="C60" t="str">
            <v>脑血管腔内溶栓费（介入）-脑血管腔内化疗费（扩展）</v>
          </cell>
        </row>
        <row r="60">
          <cell r="E60" t="str">
            <v/>
          </cell>
          <cell r="F60" t="str">
            <v/>
          </cell>
          <cell r="G60" t="str">
            <v/>
          </cell>
          <cell r="H60" t="str">
            <v/>
          </cell>
          <cell r="I60" t="str">
            <v>次</v>
          </cell>
          <cell r="J60">
            <v>2900</v>
          </cell>
          <cell r="K60">
            <v>2610</v>
          </cell>
          <cell r="L60">
            <v>2363</v>
          </cell>
          <cell r="M60">
            <v>2056</v>
          </cell>
          <cell r="N60">
            <v>2056</v>
          </cell>
          <cell r="O60" t="str">
            <v/>
          </cell>
          <cell r="P60" t="str">
            <v>乙类</v>
          </cell>
          <cell r="Q60">
            <v>0.1</v>
          </cell>
          <cell r="R60">
            <v>0.2</v>
          </cell>
          <cell r="S60" t="str">
            <v/>
          </cell>
        </row>
        <row r="61">
          <cell r="C61" t="str">
            <v>脑血管栓塞费（介入）</v>
          </cell>
          <cell r="D61" t="str">
            <v>平移现行颈内动脉海绵窦瘘栓塞术价格</v>
          </cell>
          <cell r="E61" t="str">
            <v>通过介入方式将栓塞物质导入脑血管。</v>
          </cell>
          <cell r="F61" t="str">
            <v>所定价格涵盖完成手术计划、术区准备、消毒铺巾、建立通路、穿刺置管、填塞、撤出、闭合通路，必要时造影确认治疗效果等步骤所需的人力资源和基本物质资源消耗。不含脑血管造影费用。</v>
          </cell>
          <cell r="G61" t="str">
            <v>01脑血管畸形栓塞
02儿童加收</v>
          </cell>
          <cell r="H61" t="str">
            <v/>
          </cell>
          <cell r="I61" t="str">
            <v>血管</v>
          </cell>
          <cell r="J61">
            <v>4015</v>
          </cell>
          <cell r="K61">
            <v>3613</v>
          </cell>
          <cell r="L61">
            <v>3212</v>
          </cell>
          <cell r="M61">
            <v>2794</v>
          </cell>
          <cell r="N61">
            <v>2368</v>
          </cell>
          <cell r="O61" t="str">
            <v>1.栓塞超过3根血管的按3根血管收费。
2.治疗后立即行造影确认治疗效果的，不得重复收取造影费用。</v>
          </cell>
          <cell r="P61" t="str">
            <v>乙类</v>
          </cell>
          <cell r="Q61">
            <v>0.1</v>
          </cell>
          <cell r="R61">
            <v>0.15</v>
          </cell>
          <cell r="S61" t="str">
            <v>平移了颈内动脉海绵窦瘘栓塞术项目</v>
          </cell>
        </row>
        <row r="62">
          <cell r="C62" t="str">
            <v/>
          </cell>
          <cell r="D62" t="str">
            <v/>
          </cell>
          <cell r="E62" t="str">
            <v/>
          </cell>
          <cell r="F62" t="str">
            <v/>
          </cell>
          <cell r="G62" t="str">
            <v/>
          </cell>
          <cell r="H62" t="str">
            <v/>
          </cell>
          <cell r="I62" t="str">
            <v/>
          </cell>
          <cell r="J62" t="str">
            <v/>
          </cell>
        </row>
        <row r="62">
          <cell r="L62">
            <v>3212</v>
          </cell>
          <cell r="M62">
            <v>2794</v>
          </cell>
          <cell r="N62">
            <v>2368</v>
          </cell>
          <cell r="O62" t="str">
            <v/>
          </cell>
        </row>
        <row r="62">
          <cell r="S62" t="str">
            <v/>
          </cell>
        </row>
        <row r="63">
          <cell r="C63" t="str">
            <v>脑血管栓塞费（介入）-儿童（加收）</v>
          </cell>
          <cell r="D63" t="str">
            <v/>
          </cell>
          <cell r="E63" t="str">
            <v/>
          </cell>
          <cell r="F63" t="str">
            <v/>
          </cell>
          <cell r="G63" t="str">
            <v/>
          </cell>
          <cell r="H63" t="str">
            <v/>
          </cell>
          <cell r="I63" t="str">
            <v>血管</v>
          </cell>
          <cell r="J63">
            <v>1205</v>
          </cell>
          <cell r="K63">
            <v>1084</v>
          </cell>
          <cell r="L63">
            <v>964</v>
          </cell>
          <cell r="M63">
            <v>838</v>
          </cell>
          <cell r="N63">
            <v>710</v>
          </cell>
          <cell r="O63" t="str">
            <v/>
          </cell>
          <cell r="P63" t="str">
            <v>乙类</v>
          </cell>
          <cell r="Q63">
            <v>0.1</v>
          </cell>
          <cell r="R63">
            <v>0.15</v>
          </cell>
          <cell r="S63" t="str">
            <v/>
          </cell>
        </row>
        <row r="64">
          <cell r="C64" t="str">
            <v>脑血管栓塞费（介入）-脑血管畸形栓塞（加收）</v>
          </cell>
          <cell r="D64" t="str">
            <v/>
          </cell>
          <cell r="E64" t="str">
            <v/>
          </cell>
          <cell r="F64" t="str">
            <v/>
          </cell>
          <cell r="G64" t="str">
            <v/>
          </cell>
          <cell r="H64" t="str">
            <v/>
          </cell>
          <cell r="I64" t="str">
            <v>血管</v>
          </cell>
          <cell r="J64">
            <v>803</v>
          </cell>
          <cell r="K64">
            <v>723</v>
          </cell>
          <cell r="L64">
            <v>642</v>
          </cell>
          <cell r="M64">
            <v>559</v>
          </cell>
          <cell r="N64">
            <v>474</v>
          </cell>
          <cell r="O64" t="str">
            <v/>
          </cell>
          <cell r="P64" t="str">
            <v>乙类</v>
          </cell>
          <cell r="Q64">
            <v>0.1</v>
          </cell>
          <cell r="R64">
            <v>0.15</v>
          </cell>
          <cell r="S64" t="str">
            <v>原脑血管栓塞费（介入）-脑血管畸形栓塞（加收）加收省级价格3501，现郑州市定价为加收20%</v>
          </cell>
        </row>
        <row r="65">
          <cell r="C65" t="str">
            <v/>
          </cell>
          <cell r="D65" t="str">
            <v/>
          </cell>
          <cell r="E65" t="str">
            <v/>
          </cell>
          <cell r="F65" t="str">
            <v/>
          </cell>
          <cell r="G65" t="str">
            <v/>
          </cell>
          <cell r="H65" t="str">
            <v/>
          </cell>
          <cell r="I65" t="str">
            <v/>
          </cell>
        </row>
        <row r="65">
          <cell r="L65" t="str">
            <v/>
          </cell>
          <cell r="M65" t="str">
            <v/>
          </cell>
          <cell r="N65" t="str">
            <v/>
          </cell>
          <cell r="O65" t="str">
            <v/>
          </cell>
        </row>
        <row r="65">
          <cell r="S65" t="str">
            <v/>
          </cell>
        </row>
        <row r="66">
          <cell r="C66" t="str">
            <v>颅内动脉瘤栓塞费（介入）</v>
          </cell>
          <cell r="D66" t="str">
            <v>加权平均</v>
          </cell>
          <cell r="E66" t="str">
            <v>通过介入方式将栓塞物质导入颅内动脉瘤。</v>
          </cell>
          <cell r="F66" t="str">
            <v>所定价格涵盖完成手术计划、术区准备、消毒铺巾、建立通路、穿刺置管、填塞、撤出、闭合通路，必要时造影确认治疗效果等步骤所需的人力资源和基本物质资源消耗。不含脑血管造影费用。</v>
          </cell>
          <cell r="G66" t="str">
            <v>01儿童加收</v>
          </cell>
          <cell r="H66" t="str">
            <v/>
          </cell>
          <cell r="I66" t="str">
            <v>血管</v>
          </cell>
          <cell r="J66">
            <v>4097</v>
          </cell>
          <cell r="K66">
            <v>3483</v>
          </cell>
          <cell r="L66">
            <v>3321</v>
          </cell>
          <cell r="M66">
            <v>2882</v>
          </cell>
          <cell r="N66">
            <v>2882</v>
          </cell>
          <cell r="O66" t="str">
            <v>治疗后立即行造影确认治疗效果的，不得重复收取造影费用。</v>
          </cell>
          <cell r="P66" t="str">
            <v>乙类</v>
          </cell>
          <cell r="Q66">
            <v>0.2</v>
          </cell>
          <cell r="R66">
            <v>0.2</v>
          </cell>
          <cell r="S66" t="str">
            <v>加权平均基层价格高于区县价格，将基层价格调制与区县一致</v>
          </cell>
        </row>
        <row r="67">
          <cell r="C67" t="str">
            <v/>
          </cell>
          <cell r="D67" t="str">
            <v/>
          </cell>
          <cell r="E67" t="str">
            <v/>
          </cell>
          <cell r="F67" t="str">
            <v/>
          </cell>
          <cell r="G67" t="str">
            <v/>
          </cell>
          <cell r="H67" t="str">
            <v/>
          </cell>
          <cell r="I67" t="str">
            <v/>
          </cell>
        </row>
        <row r="67">
          <cell r="L67">
            <v>3321</v>
          </cell>
          <cell r="M67">
            <v>2882</v>
          </cell>
          <cell r="N67">
            <v>2882</v>
          </cell>
        </row>
        <row r="67">
          <cell r="S67" t="str">
            <v/>
          </cell>
        </row>
        <row r="68">
          <cell r="C68" t="str">
            <v/>
          </cell>
          <cell r="D68" t="str">
            <v/>
          </cell>
          <cell r="E68" t="str">
            <v/>
          </cell>
          <cell r="F68" t="str">
            <v/>
          </cell>
          <cell r="G68" t="str">
            <v/>
          </cell>
          <cell r="H68" t="str">
            <v/>
          </cell>
          <cell r="I68" t="str">
            <v/>
          </cell>
        </row>
        <row r="68">
          <cell r="L68">
            <v>3321</v>
          </cell>
          <cell r="M68">
            <v>2882</v>
          </cell>
          <cell r="N68">
            <v>2882</v>
          </cell>
        </row>
        <row r="69">
          <cell r="C69" t="str">
            <v>颅内动脉瘤栓塞费（介入）-儿童（加收）</v>
          </cell>
          <cell r="D69" t="str">
            <v/>
          </cell>
          <cell r="E69" t="str">
            <v/>
          </cell>
          <cell r="F69" t="str">
            <v/>
          </cell>
          <cell r="G69" t="str">
            <v/>
          </cell>
          <cell r="H69" t="str">
            <v/>
          </cell>
          <cell r="I69" t="str">
            <v>血管</v>
          </cell>
          <cell r="J69">
            <v>1229</v>
          </cell>
          <cell r="K69">
            <v>1045</v>
          </cell>
          <cell r="L69">
            <v>996</v>
          </cell>
          <cell r="M69">
            <v>865</v>
          </cell>
          <cell r="N69">
            <v>865</v>
          </cell>
          <cell r="O69" t="str">
            <v/>
          </cell>
          <cell r="P69" t="str">
            <v>乙类</v>
          </cell>
          <cell r="Q69">
            <v>0.2</v>
          </cell>
          <cell r="R69">
            <v>0.2</v>
          </cell>
          <cell r="S69" t="str">
            <v>加收30%</v>
          </cell>
        </row>
        <row r="70">
          <cell r="C70" t="str">
            <v>脊髓血管栓塞费（介入）</v>
          </cell>
          <cell r="D70" t="str">
            <v>加收项价格平移现行，主项目价格倒推（参照加收项价格除以1.2定价）。</v>
          </cell>
          <cell r="E70" t="str">
            <v>通过介入方式将栓塞物质导入脊髓血管。</v>
          </cell>
          <cell r="F70" t="str">
            <v>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v>
          </cell>
          <cell r="G70" t="str">
            <v>01脊髓血管畸形栓塞
02儿童加收</v>
          </cell>
          <cell r="H70" t="str">
            <v/>
          </cell>
          <cell r="I70" t="str">
            <v>血管</v>
          </cell>
          <cell r="J70">
            <v>3345</v>
          </cell>
          <cell r="K70">
            <v>3010</v>
          </cell>
          <cell r="L70">
            <v>2676</v>
          </cell>
          <cell r="M70">
            <v>2328</v>
          </cell>
          <cell r="N70">
            <v>1973</v>
          </cell>
          <cell r="O70" t="str">
            <v>治疗后立即行造影确认治疗效果的，不得重复收取造影费用。</v>
          </cell>
          <cell r="P70" t="str">
            <v>乙类</v>
          </cell>
          <cell r="Q70">
            <v>0.1</v>
          </cell>
          <cell r="R70">
            <v>0.2</v>
          </cell>
          <cell r="S70" t="str">
            <v/>
          </cell>
        </row>
        <row r="71">
          <cell r="C71" t="str">
            <v>脊髓血管栓塞费（介入）-儿童（加收）</v>
          </cell>
          <cell r="D71" t="str">
            <v/>
          </cell>
          <cell r="E71" t="str">
            <v/>
          </cell>
          <cell r="F71" t="str">
            <v/>
          </cell>
          <cell r="G71" t="str">
            <v/>
          </cell>
          <cell r="H71" t="str">
            <v/>
          </cell>
          <cell r="I71" t="str">
            <v>血管</v>
          </cell>
          <cell r="J71">
            <v>1004</v>
          </cell>
          <cell r="K71">
            <v>903</v>
          </cell>
          <cell r="L71">
            <v>803</v>
          </cell>
          <cell r="M71">
            <v>698</v>
          </cell>
          <cell r="N71">
            <v>592</v>
          </cell>
          <cell r="O71" t="str">
            <v/>
          </cell>
          <cell r="P71" t="str">
            <v>乙类</v>
          </cell>
          <cell r="Q71">
            <v>0.1</v>
          </cell>
          <cell r="R71">
            <v>0.2</v>
          </cell>
          <cell r="S71" t="str">
            <v>加收30%</v>
          </cell>
        </row>
        <row r="72">
          <cell r="C72" t="str">
            <v>脊髓血管栓塞费（介入）-脊髓血管畸形栓塞（加收）</v>
          </cell>
          <cell r="D72" t="str">
            <v/>
          </cell>
          <cell r="E72" t="str">
            <v/>
          </cell>
          <cell r="F72" t="str">
            <v/>
          </cell>
          <cell r="G72" t="str">
            <v/>
          </cell>
          <cell r="H72" t="str">
            <v/>
          </cell>
          <cell r="I72" t="str">
            <v>血管</v>
          </cell>
          <cell r="J72">
            <v>669</v>
          </cell>
          <cell r="K72">
            <v>602</v>
          </cell>
          <cell r="L72">
            <v>535</v>
          </cell>
          <cell r="M72">
            <v>466</v>
          </cell>
          <cell r="N72">
            <v>395</v>
          </cell>
          <cell r="O72" t="str">
            <v/>
          </cell>
          <cell r="P72" t="str">
            <v>乙类</v>
          </cell>
          <cell r="Q72">
            <v>0.1</v>
          </cell>
          <cell r="R72">
            <v>0.2</v>
          </cell>
          <cell r="S72" t="str">
            <v>加收20%</v>
          </cell>
        </row>
        <row r="73">
          <cell r="C73" t="str">
            <v>颅内电极置入费（表面电极）</v>
          </cell>
          <cell r="D73" t="str">
            <v>参照颅内电极置入费（深部电极）的80%加上神经刺激器植入术半价定价。</v>
          </cell>
          <cell r="E73" t="str">
            <v>将电极和（或）电刺激器等各类信号传导装置临时或永久置入患者颅内。</v>
          </cell>
          <cell r="F73" t="str">
            <v>所定价格涵盖手术计划、术区准备、消毒铺巾、定位、穿刺或切开、电极置入、参数调整、效果测试、固定、缝合等步骤所需的人力资源和基本物质资源消耗。</v>
          </cell>
          <cell r="G73" t="str">
            <v>01儿童加收</v>
          </cell>
          <cell r="H73" t="str">
            <v/>
          </cell>
          <cell r="I73" t="str">
            <v>次</v>
          </cell>
          <cell r="J73">
            <v>4000</v>
          </cell>
          <cell r="K73">
            <v>3400</v>
          </cell>
          <cell r="L73">
            <v>3400</v>
          </cell>
          <cell r="M73">
            <v>2793</v>
          </cell>
          <cell r="N73">
            <v>1637</v>
          </cell>
          <cell r="O73" t="str">
            <v>1.本项目所称“表面电极”指：不侵入脑实质组织的脑皮层表面或硬膜表面电极。
2.同台手术不得同时收取“颅内电极取出费”。
3.开颅术中使用颅内电极临时监测的，不再收取该项目费用。
4.单独置入或更换电刺激器按25%收费。</v>
          </cell>
          <cell r="P73" t="str">
            <v>乙类</v>
          </cell>
          <cell r="Q73">
            <v>0.2</v>
          </cell>
          <cell r="R73">
            <v>0.2</v>
          </cell>
          <cell r="S73" t="str">
            <v/>
          </cell>
        </row>
        <row r="74">
          <cell r="C74" t="str">
            <v>颅内电极置入费（表面电极）-儿童（加收）</v>
          </cell>
          <cell r="D74" t="str">
            <v/>
          </cell>
          <cell r="E74" t="str">
            <v/>
          </cell>
          <cell r="F74" t="str">
            <v/>
          </cell>
        </row>
        <row r="74">
          <cell r="H74" t="str">
            <v/>
          </cell>
          <cell r="I74" t="str">
            <v>次</v>
          </cell>
          <cell r="J74">
            <v>1200</v>
          </cell>
          <cell r="K74">
            <v>1020</v>
          </cell>
          <cell r="L74">
            <v>1020</v>
          </cell>
          <cell r="M74">
            <v>838</v>
          </cell>
          <cell r="N74">
            <v>491</v>
          </cell>
        </row>
        <row r="74">
          <cell r="P74" t="str">
            <v>乙类</v>
          </cell>
          <cell r="Q74">
            <v>0.2</v>
          </cell>
          <cell r="R74">
            <v>0.2</v>
          </cell>
          <cell r="S74" t="str">
            <v>加收30%</v>
          </cell>
        </row>
        <row r="75">
          <cell r="C75" t="str">
            <v>颅内电极置入费（深部电极）</v>
          </cell>
          <cell r="D75" t="str">
            <v>平移脑深部电极置入术价格加上神经刺激器植入术半价定价。</v>
          </cell>
          <cell r="E75" t="str">
            <v>将电极和（或）电刺激器等各类信号传导装置临时或永久置入患者颅内。</v>
          </cell>
          <cell r="F75" t="str">
            <v>所定价格涵盖手术计划、术区准备、消毒铺巾、定位、穿刺或切开、电极置入、参数调整、效果测试、固定、缝合等步骤所需的人力资源和基本物质资源消耗。</v>
          </cell>
          <cell r="G75" t="str">
            <v>01儿童加收</v>
          </cell>
          <cell r="H75" t="str">
            <v/>
          </cell>
          <cell r="I75" t="str">
            <v>次</v>
          </cell>
          <cell r="J75">
            <v>4900</v>
          </cell>
          <cell r="K75">
            <v>4165</v>
          </cell>
          <cell r="L75">
            <v>3922</v>
          </cell>
          <cell r="M75">
            <v>3076</v>
          </cell>
          <cell r="N75">
            <v>1631</v>
          </cell>
          <cell r="O75" t="str">
            <v>1.本项目所称“深部电极”指：侵入脑实质组织的电极。
2.次指置入3个及3个以内电极，超过3个电极，每增加1个电极按加收5%。超过8个电极的按8个电极收费。
3.同台手术不得同时收取“颅内电极取出费”。
4.单独置入或更换电刺激器按20%收费。</v>
          </cell>
          <cell r="P75" t="str">
            <v>甲类</v>
          </cell>
        </row>
        <row r="75">
          <cell r="S75" t="str">
            <v/>
          </cell>
        </row>
        <row r="76">
          <cell r="C76" t="str">
            <v>颅内电极置入费（深部电极）-儿童（加收）</v>
          </cell>
          <cell r="D76" t="str">
            <v/>
          </cell>
          <cell r="E76" t="str">
            <v/>
          </cell>
          <cell r="F76" t="str">
            <v/>
          </cell>
          <cell r="G76" t="str">
            <v/>
          </cell>
          <cell r="H76" t="str">
            <v/>
          </cell>
          <cell r="I76" t="str">
            <v>次</v>
          </cell>
          <cell r="J76">
            <v>1470</v>
          </cell>
          <cell r="K76">
            <v>1250</v>
          </cell>
          <cell r="L76">
            <v>1177</v>
          </cell>
          <cell r="M76">
            <v>923</v>
          </cell>
          <cell r="N76">
            <v>489</v>
          </cell>
          <cell r="O76" t="str">
            <v/>
          </cell>
          <cell r="P76" t="str">
            <v>甲类</v>
          </cell>
        </row>
        <row r="76">
          <cell r="S76" t="str">
            <v>加收30%</v>
          </cell>
        </row>
        <row r="77">
          <cell r="C77" t="str">
            <v>颅内电极取出费</v>
          </cell>
          <cell r="D77" t="str">
            <v>参照颅内电极置入费（表面电极）价格的60%定价。</v>
          </cell>
          <cell r="E77" t="str">
            <v>通过各种方式将置入脑内的电极/电刺激器取出。</v>
          </cell>
          <cell r="F77" t="str">
            <v>所定价格涵盖手术计划、术区准备、消毒铺巾、切开、取出、缝合等步骤所需的人力资源和基本物质资源消耗。</v>
          </cell>
          <cell r="G77" t="str">
            <v>01儿童加收</v>
          </cell>
          <cell r="H77" t="str">
            <v/>
          </cell>
          <cell r="I77" t="str">
            <v>次</v>
          </cell>
          <cell r="J77">
            <v>2400</v>
          </cell>
          <cell r="K77">
            <v>2040</v>
          </cell>
          <cell r="L77">
            <v>2040</v>
          </cell>
          <cell r="M77">
            <v>1676</v>
          </cell>
          <cell r="N77">
            <v>982</v>
          </cell>
          <cell r="O77" t="str">
            <v>单独取出电刺激器按20%收费。</v>
          </cell>
          <cell r="P77" t="str">
            <v>甲类</v>
          </cell>
        </row>
        <row r="77">
          <cell r="S77" t="str">
            <v>参照颅内电极置入费（表面电极）价格的60%定价。</v>
          </cell>
        </row>
        <row r="78">
          <cell r="C78" t="str">
            <v>颅内电极取出费-儿童（加收）</v>
          </cell>
          <cell r="D78" t="str">
            <v/>
          </cell>
          <cell r="E78" t="str">
            <v/>
          </cell>
          <cell r="F78" t="str">
            <v/>
          </cell>
          <cell r="G78" t="str">
            <v/>
          </cell>
          <cell r="H78" t="str">
            <v/>
          </cell>
          <cell r="I78" t="str">
            <v>次</v>
          </cell>
          <cell r="J78">
            <v>720</v>
          </cell>
          <cell r="K78">
            <v>612</v>
          </cell>
          <cell r="L78">
            <v>612</v>
          </cell>
          <cell r="M78">
            <v>503</v>
          </cell>
          <cell r="N78">
            <v>295</v>
          </cell>
          <cell r="O78" t="str">
            <v/>
          </cell>
          <cell r="P78" t="str">
            <v>甲类</v>
          </cell>
        </row>
        <row r="78">
          <cell r="S78" t="str">
            <v>加收30%</v>
          </cell>
        </row>
        <row r="79">
          <cell r="C79" t="str">
            <v>侵入式脑机接口置入费</v>
          </cell>
          <cell r="D79" t="str">
            <v>参照牵头省份价格定价</v>
          </cell>
          <cell r="E79" t="str">
            <v>通过将脑机接口系统置入大脑皮层或特定神经区域，实时采集神经信号，实现大脑与外部设备的信息交互。</v>
          </cell>
          <cell r="F79" t="str">
            <v>所定价格涵盖手术计划、术区准备、消毒铺巾、定位、穿刺或切开、脑电极置入、参数调整、信号调试与验证、固定及缝合等步骤所需的人力资源和基本物质资源消耗。</v>
          </cell>
          <cell r="G79" t="str">
            <v>01儿童加收</v>
          </cell>
          <cell r="H79" t="str">
            <v/>
          </cell>
          <cell r="I79" t="str">
            <v>次</v>
          </cell>
          <cell r="J79">
            <v>6500</v>
          </cell>
          <cell r="K79">
            <v>5525</v>
          </cell>
          <cell r="L79">
            <v>5223</v>
          </cell>
          <cell r="M79">
            <v>4181</v>
          </cell>
          <cell r="N79">
            <v>3222</v>
          </cell>
          <cell r="O79" t="str">
            <v>同台手术不得同时收取“侵入式脑机接口取出费”。</v>
          </cell>
          <cell r="P79" t="str">
            <v>丙类</v>
          </cell>
        </row>
        <row r="79">
          <cell r="S79" t="str">
            <v/>
          </cell>
        </row>
        <row r="80">
          <cell r="C80" t="str">
            <v>侵入式脑机接口置入费-儿童（加收）</v>
          </cell>
          <cell r="D80" t="str">
            <v/>
          </cell>
          <cell r="E80" t="str">
            <v/>
          </cell>
          <cell r="F80" t="str">
            <v/>
          </cell>
          <cell r="G80" t="str">
            <v/>
          </cell>
          <cell r="H80" t="str">
            <v/>
          </cell>
          <cell r="I80" t="str">
            <v>次</v>
          </cell>
          <cell r="J80">
            <v>1950</v>
          </cell>
          <cell r="K80">
            <v>1658</v>
          </cell>
          <cell r="L80">
            <v>1567</v>
          </cell>
          <cell r="M80">
            <v>1254</v>
          </cell>
          <cell r="N80">
            <v>967</v>
          </cell>
          <cell r="O80" t="str">
            <v/>
          </cell>
          <cell r="P80" t="str">
            <v>丙类</v>
          </cell>
        </row>
        <row r="80">
          <cell r="S80" t="str">
            <v>加收30%</v>
          </cell>
        </row>
        <row r="81">
          <cell r="C81" t="str">
            <v>侵入式脑机接口取出费</v>
          </cell>
          <cell r="D81" t="str">
            <v>参照牵头省份价格定价</v>
          </cell>
          <cell r="E81" t="str">
            <v>通过手术方式将已置入大脑皮层或特定神经区域的脑机接口系统取出。</v>
          </cell>
          <cell r="F81" t="str">
            <v>所定价格涵盖手术计划、术区准备、消毒铺巾、定位、穿刺或切开、脑电极取出、信号接口断连、创面修复、固定缝合等步骤所需的人力资源和基本物质资源消耗。</v>
          </cell>
          <cell r="G81" t="str">
            <v>01儿童加收</v>
          </cell>
          <cell r="H81" t="str">
            <v/>
          </cell>
          <cell r="I81" t="str">
            <v>次</v>
          </cell>
          <cell r="J81">
            <v>3250</v>
          </cell>
          <cell r="K81">
            <v>2763</v>
          </cell>
          <cell r="L81">
            <v>2611</v>
          </cell>
          <cell r="M81">
            <v>2090</v>
          </cell>
          <cell r="N81">
            <v>1611</v>
          </cell>
          <cell r="O81" t="str">
            <v/>
          </cell>
          <cell r="P81" t="str">
            <v>丙类</v>
          </cell>
        </row>
        <row r="81">
          <cell r="S81" t="str">
            <v/>
          </cell>
        </row>
        <row r="82">
          <cell r="C82" t="str">
            <v>侵入式脑机接口取出费-儿童（加收）</v>
          </cell>
          <cell r="D82" t="str">
            <v/>
          </cell>
          <cell r="E82" t="str">
            <v/>
          </cell>
          <cell r="F82" t="str">
            <v/>
          </cell>
          <cell r="G82" t="str">
            <v/>
          </cell>
          <cell r="H82" t="str">
            <v/>
          </cell>
          <cell r="I82" t="str">
            <v>次</v>
          </cell>
          <cell r="J82">
            <v>975</v>
          </cell>
          <cell r="K82">
            <v>829</v>
          </cell>
          <cell r="L82">
            <v>783</v>
          </cell>
          <cell r="M82">
            <v>627</v>
          </cell>
          <cell r="N82">
            <v>483</v>
          </cell>
          <cell r="O82" t="str">
            <v/>
          </cell>
          <cell r="P82" t="str">
            <v>丙类</v>
          </cell>
        </row>
        <row r="82">
          <cell r="S82" t="str">
            <v>加收30%</v>
          </cell>
        </row>
        <row r="83">
          <cell r="C83" t="str">
            <v>非侵入式脑机接口适配费</v>
          </cell>
          <cell r="D83" t="str">
            <v>参照牵头省份价格定价</v>
          </cell>
          <cell r="E83" t="str">
            <v>通过外部放置的电极采集脑电信号，进行脑机接口系统的调试和功能监测。</v>
          </cell>
          <cell r="F83" t="str">
            <v>所定价格涵盖设备准备、外部电极放置与调整、信号采集与实时监控、算法调试、功能验证、数据分析及系统优化等步骤所需的人力资源和基本物质资源消耗。</v>
          </cell>
          <cell r="G83" t="str">
            <v/>
          </cell>
          <cell r="H83" t="str">
            <v/>
          </cell>
          <cell r="I83" t="str">
            <v>次</v>
          </cell>
          <cell r="J83">
            <v>960</v>
          </cell>
          <cell r="K83">
            <v>816</v>
          </cell>
          <cell r="L83">
            <v>771</v>
          </cell>
          <cell r="M83">
            <v>617</v>
          </cell>
          <cell r="N83">
            <v>476</v>
          </cell>
          <cell r="O83" t="str">
            <v/>
          </cell>
          <cell r="P83" t="str">
            <v>丙类</v>
          </cell>
        </row>
        <row r="83">
          <cell r="S83" t="str">
            <v/>
          </cell>
        </row>
        <row r="84">
          <cell r="C84" t="str">
            <v>脊髓电极置入费</v>
          </cell>
          <cell r="D84" t="str">
            <v>平移脊髓电极植入术价格加上神经刺激器植入术半价定价。</v>
          </cell>
          <cell r="E84" t="str">
            <v>将电极和（或）电刺激器等各类信号传导装置临时或永久置入患者脊髓。</v>
          </cell>
          <cell r="F84" t="str">
            <v>所定价格涵盖手术计划、术区准备、消毒铺巾、定位、穿刺或切开、电极置入、参数调整、效果测试、固定、缝合等步骤所需的人力资源和基本物质资源消耗。</v>
          </cell>
          <cell r="G84" t="str">
            <v>01儿童加收</v>
          </cell>
          <cell r="H84" t="str">
            <v/>
          </cell>
          <cell r="I84" t="str">
            <v>次</v>
          </cell>
          <cell r="J84">
            <v>2600</v>
          </cell>
          <cell r="K84">
            <v>2340</v>
          </cell>
          <cell r="L84">
            <v>2290</v>
          </cell>
          <cell r="M84">
            <v>2020</v>
          </cell>
          <cell r="N84">
            <v>1844</v>
          </cell>
          <cell r="O84" t="str">
            <v>1.本项目所称“脊髓”指：硬膜外、硬膜下、脊髓表面、脊髓内和椎管内神经根。
2.同台手术不得同时收取“脊髓电极取出费”。
3.单独置入或更换电刺激器按40%收费。</v>
          </cell>
          <cell r="P84" t="str">
            <v>乙类</v>
          </cell>
          <cell r="Q84">
            <v>0.2</v>
          </cell>
          <cell r="R84">
            <v>0.2</v>
          </cell>
          <cell r="S84" t="str">
            <v/>
          </cell>
        </row>
        <row r="85">
          <cell r="C85" t="str">
            <v>脊髓电极置入费-儿童（加收）</v>
          </cell>
          <cell r="D85" t="str">
            <v/>
          </cell>
          <cell r="E85" t="str">
            <v/>
          </cell>
          <cell r="F85" t="str">
            <v/>
          </cell>
          <cell r="G85" t="str">
            <v/>
          </cell>
          <cell r="H85" t="str">
            <v/>
          </cell>
          <cell r="I85" t="str">
            <v>次</v>
          </cell>
          <cell r="J85">
            <v>780</v>
          </cell>
          <cell r="K85">
            <v>702</v>
          </cell>
          <cell r="L85">
            <v>687</v>
          </cell>
          <cell r="M85">
            <v>606</v>
          </cell>
          <cell r="N85">
            <v>553</v>
          </cell>
          <cell r="O85" t="str">
            <v/>
          </cell>
          <cell r="P85" t="str">
            <v>乙类</v>
          </cell>
          <cell r="Q85">
            <v>0.2</v>
          </cell>
          <cell r="R85">
            <v>0.2</v>
          </cell>
          <cell r="S85" t="str">
            <v>加收30%</v>
          </cell>
        </row>
        <row r="86">
          <cell r="C86" t="str">
            <v>脊髓电极取出费</v>
          </cell>
          <cell r="D86" t="str">
            <v>参照颅内电刺激器取出价格定价。</v>
          </cell>
          <cell r="E86" t="str">
            <v>通过各种方式将置入脊髓的电极电刺激器取出。</v>
          </cell>
          <cell r="F86" t="str">
            <v>所定价格涵盖手术计划、术区准备、消毒铺巾、切开、取出、缝合等步骤所需的人力资源和基本物质资源消耗。</v>
          </cell>
          <cell r="G86" t="str">
            <v>01儿童加收</v>
          </cell>
          <cell r="H86" t="str">
            <v/>
          </cell>
          <cell r="I86" t="str">
            <v>次</v>
          </cell>
          <cell r="J86">
            <v>480</v>
          </cell>
          <cell r="K86">
            <v>408</v>
          </cell>
          <cell r="L86">
            <v>408</v>
          </cell>
          <cell r="M86">
            <v>335</v>
          </cell>
          <cell r="N86">
            <v>196</v>
          </cell>
          <cell r="O86" t="str">
            <v/>
          </cell>
          <cell r="P86" t="str">
            <v>乙类</v>
          </cell>
          <cell r="Q86">
            <v>0.2</v>
          </cell>
          <cell r="R86">
            <v>0.2</v>
          </cell>
          <cell r="S86" t="str">
            <v/>
          </cell>
        </row>
        <row r="87">
          <cell r="C87" t="str">
            <v>脊髓电极取出费-儿童（加收）</v>
          </cell>
          <cell r="D87" t="str">
            <v/>
          </cell>
          <cell r="E87" t="str">
            <v/>
          </cell>
          <cell r="F87" t="str">
            <v/>
          </cell>
          <cell r="G87" t="str">
            <v/>
          </cell>
          <cell r="H87" t="str">
            <v/>
          </cell>
          <cell r="I87" t="str">
            <v>次</v>
          </cell>
          <cell r="J87">
            <v>144</v>
          </cell>
          <cell r="K87">
            <v>122</v>
          </cell>
          <cell r="L87">
            <v>122</v>
          </cell>
          <cell r="M87">
            <v>101</v>
          </cell>
          <cell r="N87">
            <v>59</v>
          </cell>
          <cell r="O87" t="str">
            <v/>
          </cell>
          <cell r="P87" t="str">
            <v>乙类</v>
          </cell>
          <cell r="Q87">
            <v>0.2</v>
          </cell>
          <cell r="R87">
            <v>0.2</v>
          </cell>
          <cell r="S87" t="str">
            <v>加收30%</v>
          </cell>
        </row>
        <row r="88">
          <cell r="C88" t="str">
            <v>周围神经电极置入费</v>
          </cell>
          <cell r="D88" t="str">
            <v>参照周围神经松解费加上神经刺激器植入术半价定价。</v>
          </cell>
          <cell r="E88" t="str">
            <v>将电极和（或）电刺激器等各类信号传导装置临时或永久置入患者周围神经。</v>
          </cell>
          <cell r="F88" t="str">
            <v>所定价格涵盖手术计划、术区准备、消毒铺巾、定位、穿刺或切开、电极置入、参数调整、效果测试、固定、缝合等步骤所需的人力资源和基本物质资源消耗。</v>
          </cell>
          <cell r="G88" t="str">
            <v>01儿童加收</v>
          </cell>
          <cell r="H88" t="str">
            <v>01迷走神经刺激器置入
11骶神经刺激装置永久置入</v>
          </cell>
          <cell r="I88" t="str">
            <v>次</v>
          </cell>
          <cell r="J88">
            <v>2042</v>
          </cell>
          <cell r="K88">
            <v>1736</v>
          </cell>
          <cell r="L88">
            <v>1700</v>
          </cell>
          <cell r="M88">
            <v>1474</v>
          </cell>
          <cell r="N88">
            <v>1326</v>
          </cell>
          <cell r="O88" t="str">
            <v>1.同台手术不得同时收取“周围神经电极取出费”。
2.单独置入或更换电刺激器按50%收费。</v>
          </cell>
          <cell r="P88" t="str">
            <v>乙类</v>
          </cell>
          <cell r="Q88">
            <v>0.2</v>
          </cell>
          <cell r="R88">
            <v>0.2</v>
          </cell>
          <cell r="S88" t="str">
            <v/>
          </cell>
        </row>
        <row r="89">
          <cell r="C89" t="str">
            <v>周围神经电极置入费-儿童（加收）</v>
          </cell>
          <cell r="D89" t="str">
            <v/>
          </cell>
          <cell r="E89" t="str">
            <v/>
          </cell>
          <cell r="F89" t="str">
            <v/>
          </cell>
          <cell r="G89" t="str">
            <v/>
          </cell>
          <cell r="H89" t="str">
            <v/>
          </cell>
          <cell r="I89" t="str">
            <v>次</v>
          </cell>
          <cell r="J89">
            <v>613</v>
          </cell>
          <cell r="K89">
            <v>521</v>
          </cell>
          <cell r="L89">
            <v>510</v>
          </cell>
          <cell r="M89">
            <v>442</v>
          </cell>
          <cell r="N89">
            <v>398</v>
          </cell>
          <cell r="O89" t="str">
            <v/>
          </cell>
          <cell r="P89" t="str">
            <v>乙类</v>
          </cell>
          <cell r="Q89">
            <v>0.2</v>
          </cell>
          <cell r="R89">
            <v>0.2</v>
          </cell>
          <cell r="S89" t="str">
            <v>加收30%</v>
          </cell>
        </row>
        <row r="90">
          <cell r="C90" t="str">
            <v>周围神经电极置入费-迷走神经刺激器置入（扩展）</v>
          </cell>
          <cell r="D90">
            <v>0</v>
          </cell>
          <cell r="E90" t="str">
            <v/>
          </cell>
          <cell r="F90" t="str">
            <v/>
          </cell>
          <cell r="G90" t="str">
            <v/>
          </cell>
          <cell r="H90" t="str">
            <v/>
          </cell>
          <cell r="I90" t="str">
            <v>次</v>
          </cell>
          <cell r="J90">
            <v>2042</v>
          </cell>
          <cell r="K90">
            <v>1736</v>
          </cell>
          <cell r="L90">
            <v>1700</v>
          </cell>
          <cell r="M90">
            <v>1474</v>
          </cell>
          <cell r="N90">
            <v>1326</v>
          </cell>
          <cell r="O90" t="str">
            <v/>
          </cell>
          <cell r="P90" t="str">
            <v>乙类</v>
          </cell>
          <cell r="Q90">
            <v>0.2</v>
          </cell>
          <cell r="R90">
            <v>0.2</v>
          </cell>
          <cell r="S90" t="str">
            <v/>
          </cell>
        </row>
        <row r="91">
          <cell r="C91" t="str">
            <v>周围神经电极置入费-骶神经刺激装置永久置入（扩展）</v>
          </cell>
          <cell r="D91">
            <v>0</v>
          </cell>
          <cell r="E91" t="str">
            <v/>
          </cell>
          <cell r="F91" t="str">
            <v/>
          </cell>
          <cell r="G91" t="str">
            <v/>
          </cell>
          <cell r="H91" t="str">
            <v/>
          </cell>
          <cell r="I91" t="str">
            <v>次</v>
          </cell>
          <cell r="J91">
            <v>2042</v>
          </cell>
          <cell r="K91">
            <v>1736</v>
          </cell>
          <cell r="L91">
            <v>1700</v>
          </cell>
          <cell r="M91">
            <v>1474</v>
          </cell>
          <cell r="N91">
            <v>1326</v>
          </cell>
          <cell r="O91" t="str">
            <v/>
          </cell>
          <cell r="P91" t="str">
            <v>乙类</v>
          </cell>
          <cell r="Q91">
            <v>0.2</v>
          </cell>
          <cell r="R91">
            <v>0.2</v>
          </cell>
          <cell r="S91" t="str">
            <v/>
          </cell>
        </row>
        <row r="92">
          <cell r="C92" t="str">
            <v>周围神经电极取出费</v>
          </cell>
          <cell r="D92" t="str">
            <v>参照颅内电刺激器取出价格定价。</v>
          </cell>
          <cell r="E92" t="str">
            <v>通过各种方式将置入周围神经的电极/电刺激器取出。</v>
          </cell>
          <cell r="F92" t="str">
            <v>所定价格涵盖手术计划、术区准备、消毒铺巾、切开、取出、缝合等步骤所需的人力资源和基本物质资源消耗。</v>
          </cell>
          <cell r="G92" t="str">
            <v>01儿童加收</v>
          </cell>
          <cell r="H92" t="str">
            <v/>
          </cell>
          <cell r="I92" t="str">
            <v>次</v>
          </cell>
          <cell r="J92">
            <v>480</v>
          </cell>
          <cell r="K92">
            <v>408</v>
          </cell>
          <cell r="L92">
            <v>408</v>
          </cell>
          <cell r="M92">
            <v>335</v>
          </cell>
          <cell r="N92">
            <v>196</v>
          </cell>
          <cell r="O92" t="str">
            <v/>
          </cell>
          <cell r="P92" t="str">
            <v>乙类</v>
          </cell>
          <cell r="Q92">
            <v>0.2</v>
          </cell>
          <cell r="R92">
            <v>0.2</v>
          </cell>
          <cell r="S92" t="str">
            <v/>
          </cell>
        </row>
        <row r="93">
          <cell r="C93" t="str">
            <v>周围神经电极取出费-儿童（加收）</v>
          </cell>
          <cell r="D93" t="str">
            <v/>
          </cell>
          <cell r="E93" t="str">
            <v/>
          </cell>
          <cell r="F93" t="str">
            <v/>
          </cell>
          <cell r="G93" t="str">
            <v/>
          </cell>
          <cell r="H93" t="str">
            <v/>
          </cell>
          <cell r="I93" t="str">
            <v>次</v>
          </cell>
          <cell r="J93">
            <v>144</v>
          </cell>
          <cell r="K93">
            <v>122</v>
          </cell>
          <cell r="L93">
            <v>122</v>
          </cell>
          <cell r="M93">
            <v>101</v>
          </cell>
          <cell r="N93">
            <v>59</v>
          </cell>
          <cell r="O93" t="str">
            <v/>
          </cell>
          <cell r="P93" t="str">
            <v>乙类</v>
          </cell>
          <cell r="Q93">
            <v>0.2</v>
          </cell>
          <cell r="R93">
            <v>0.2</v>
          </cell>
          <cell r="S93" t="str">
            <v>加收30%</v>
          </cell>
        </row>
        <row r="94">
          <cell r="C94" t="str">
            <v>神经电生理定位监测费</v>
          </cell>
          <cell r="D94" t="str">
            <v>根据人力成本测算价格。</v>
          </cell>
          <cell r="E94" t="str">
            <v>通过已置入和（或）贴附的电极等监测装置，实时定位和（或）监测术中神经功能状态。</v>
          </cell>
          <cell r="F94" t="str">
            <v>所定价格涵盖刺激、定位、监测等步骤所需的人力资源和基本物质资源消耗。</v>
          </cell>
          <cell r="G94" t="str">
            <v/>
          </cell>
          <cell r="H94" t="str">
            <v/>
          </cell>
          <cell r="I94" t="str">
            <v>小时</v>
          </cell>
          <cell r="J94">
            <v>210</v>
          </cell>
          <cell r="K94">
            <v>210</v>
          </cell>
          <cell r="L94">
            <v>160</v>
          </cell>
          <cell r="M94">
            <v>138</v>
          </cell>
          <cell r="N94">
            <v>131</v>
          </cell>
        </row>
        <row r="94">
          <cell r="P94" t="str">
            <v>乙类</v>
          </cell>
          <cell r="Q94">
            <v>0.1</v>
          </cell>
          <cell r="R94">
            <v>0.15</v>
          </cell>
          <cell r="S94" t="str">
            <v>市级价格超过非三甲价格，已下调至非三甲；调至210</v>
          </cell>
        </row>
        <row r="95">
          <cell r="C95" t="str">
            <v/>
          </cell>
          <cell r="D95" t="str">
            <v/>
          </cell>
          <cell r="E95" t="str">
            <v/>
          </cell>
          <cell r="F95" t="str">
            <v/>
          </cell>
          <cell r="G95" t="str">
            <v/>
          </cell>
          <cell r="H95" t="str">
            <v/>
          </cell>
          <cell r="I95" t="str">
            <v/>
          </cell>
        </row>
        <row r="95">
          <cell r="L95">
            <v>160</v>
          </cell>
          <cell r="M95">
            <v>138</v>
          </cell>
          <cell r="N95">
            <v>131</v>
          </cell>
          <cell r="O95" t="str">
            <v/>
          </cell>
        </row>
        <row r="95">
          <cell r="S95" t="str">
            <v/>
          </cell>
        </row>
        <row r="96">
          <cell r="C96" t="str">
            <v/>
          </cell>
          <cell r="D96" t="str">
            <v/>
          </cell>
          <cell r="E96" t="str">
            <v/>
          </cell>
          <cell r="F96" t="str">
            <v/>
          </cell>
          <cell r="G96" t="str">
            <v/>
          </cell>
          <cell r="H96" t="str">
            <v/>
          </cell>
          <cell r="I96" t="str">
            <v/>
          </cell>
        </row>
        <row r="96">
          <cell r="L96">
            <v>160</v>
          </cell>
          <cell r="M96">
            <v>138</v>
          </cell>
          <cell r="N96">
            <v>131</v>
          </cell>
          <cell r="O96" t="str">
            <v/>
          </cell>
        </row>
        <row r="96">
          <cell r="S96" t="str">
            <v/>
          </cell>
        </row>
        <row r="97">
          <cell r="C97" t="str">
            <v/>
          </cell>
          <cell r="D97" t="str">
            <v/>
          </cell>
          <cell r="E97" t="str">
            <v/>
          </cell>
          <cell r="F97" t="str">
            <v/>
          </cell>
          <cell r="G97" t="str">
            <v/>
          </cell>
          <cell r="H97" t="str">
            <v/>
          </cell>
          <cell r="I97" t="str">
            <v/>
          </cell>
        </row>
        <row r="97">
          <cell r="L97">
            <v>160</v>
          </cell>
          <cell r="M97">
            <v>138</v>
          </cell>
          <cell r="N97">
            <v>131</v>
          </cell>
          <cell r="O97" t="str">
            <v/>
          </cell>
        </row>
        <row r="97">
          <cell r="S97" t="str">
            <v/>
          </cell>
        </row>
        <row r="98">
          <cell r="C98" t="str">
            <v/>
          </cell>
          <cell r="D98" t="str">
            <v/>
          </cell>
          <cell r="E98" t="str">
            <v/>
          </cell>
          <cell r="F98" t="str">
            <v/>
          </cell>
          <cell r="G98" t="str">
            <v/>
          </cell>
          <cell r="H98" t="str">
            <v/>
          </cell>
          <cell r="I98" t="str">
            <v/>
          </cell>
        </row>
        <row r="98">
          <cell r="L98">
            <v>160</v>
          </cell>
          <cell r="M98">
            <v>138</v>
          </cell>
          <cell r="N98">
            <v>131</v>
          </cell>
          <cell r="O98" t="str">
            <v/>
          </cell>
        </row>
        <row r="98">
          <cell r="S98" t="str">
            <v/>
          </cell>
        </row>
        <row r="99">
          <cell r="C99" t="str">
            <v/>
          </cell>
          <cell r="D99" t="str">
            <v/>
          </cell>
          <cell r="E99" t="str">
            <v/>
          </cell>
          <cell r="F99" t="str">
            <v/>
          </cell>
          <cell r="G99" t="str">
            <v/>
          </cell>
          <cell r="H99" t="str">
            <v/>
          </cell>
          <cell r="I99" t="str">
            <v/>
          </cell>
          <cell r="J99" t="str">
            <v/>
          </cell>
        </row>
        <row r="99">
          <cell r="L99">
            <v>160</v>
          </cell>
          <cell r="M99">
            <v>138</v>
          </cell>
          <cell r="N99">
            <v>131</v>
          </cell>
          <cell r="O99" t="str">
            <v/>
          </cell>
        </row>
        <row r="99">
          <cell r="S99" t="str">
            <v/>
          </cell>
        </row>
        <row r="100">
          <cell r="C100" t="str">
            <v>颅内探查费</v>
          </cell>
          <cell r="D100" t="str">
            <v>平移现行颅骨钻孔探查术（两孔以上）价格。</v>
          </cell>
          <cell r="E100" t="str">
            <v>通过手术探查颅内情况。</v>
          </cell>
          <cell r="F100" t="str">
            <v>所定价格涵盖手术计划、术区准备、消毒铺巾、开颅、探查、关颅、缝合、处理手术用具等步骤所需的人力资源和基本物质资源消耗。</v>
          </cell>
          <cell r="G100" t="str">
            <v>01儿童加收</v>
          </cell>
          <cell r="H100" t="str">
            <v/>
          </cell>
          <cell r="I100" t="str">
            <v>次</v>
          </cell>
          <cell r="J100">
            <v>2393</v>
          </cell>
          <cell r="K100">
            <v>2274</v>
          </cell>
          <cell r="L100">
            <v>1750</v>
          </cell>
          <cell r="M100">
            <v>1523</v>
          </cell>
          <cell r="N100">
            <v>1288</v>
          </cell>
          <cell r="O100" t="str">
            <v>不与同部位其他手术同时收取。</v>
          </cell>
          <cell r="P100" t="str">
            <v>甲类</v>
          </cell>
        </row>
        <row r="100">
          <cell r="S100" t="str">
            <v>平移了颅骨钻孔探查术（两孔以上）项目</v>
          </cell>
        </row>
        <row r="101">
          <cell r="C101" t="str">
            <v/>
          </cell>
          <cell r="D101" t="str">
            <v/>
          </cell>
          <cell r="E101" t="str">
            <v/>
          </cell>
          <cell r="F101" t="str">
            <v/>
          </cell>
          <cell r="G101" t="str">
            <v/>
          </cell>
          <cell r="H101" t="str">
            <v/>
          </cell>
          <cell r="I101" t="str">
            <v/>
          </cell>
          <cell r="J101" t="str">
            <v/>
          </cell>
        </row>
        <row r="101">
          <cell r="L101">
            <v>1750</v>
          </cell>
          <cell r="M101">
            <v>1523</v>
          </cell>
          <cell r="N101">
            <v>1288</v>
          </cell>
          <cell r="O101" t="str">
            <v/>
          </cell>
        </row>
        <row r="101">
          <cell r="S101" t="str">
            <v/>
          </cell>
        </row>
        <row r="102">
          <cell r="C102" t="str">
            <v>颅内探查费-儿童（加收）</v>
          </cell>
          <cell r="D102" t="str">
            <v/>
          </cell>
          <cell r="E102" t="str">
            <v/>
          </cell>
          <cell r="F102" t="str">
            <v/>
          </cell>
          <cell r="G102" t="str">
            <v/>
          </cell>
          <cell r="H102" t="str">
            <v/>
          </cell>
          <cell r="I102" t="str">
            <v>次</v>
          </cell>
          <cell r="J102">
            <v>718</v>
          </cell>
          <cell r="K102">
            <v>682</v>
          </cell>
          <cell r="L102">
            <v>525</v>
          </cell>
          <cell r="M102">
            <v>457</v>
          </cell>
          <cell r="N102">
            <v>386</v>
          </cell>
          <cell r="O102" t="str">
            <v/>
          </cell>
          <cell r="P102" t="str">
            <v>甲类</v>
          </cell>
        </row>
        <row r="102">
          <cell r="S102" t="str">
            <v>加收30%</v>
          </cell>
        </row>
        <row r="103">
          <cell r="C103" t="str">
            <v>颅脑穿刺引流费</v>
          </cell>
          <cell r="D103" t="str">
            <v>加权平均</v>
          </cell>
          <cell r="E103" t="str">
            <v>通过对硬膜外/硬膜下/脊膜外穿刺、置管引流。</v>
          </cell>
          <cell r="F103" t="str">
            <v>所定价格涵盖定位、消毒铺巾、钻孔或切皮钻孔、穿刺、排液、固定、置管引流、缝合等步骤所需的人力资源和基本物质资源消耗。</v>
          </cell>
          <cell r="G103" t="str">
            <v>01脑内穿刺引流
02儿童加收</v>
          </cell>
          <cell r="H103" t="str">
            <v>01腰大池穿刺引流</v>
          </cell>
          <cell r="I103" t="str">
            <v>次</v>
          </cell>
          <cell r="J103">
            <v>1651</v>
          </cell>
          <cell r="K103">
            <v>1651</v>
          </cell>
          <cell r="L103">
            <v>1321</v>
          </cell>
          <cell r="M103">
            <v>1149</v>
          </cell>
          <cell r="N103">
            <v>1149</v>
          </cell>
          <cell r="O103" t="str">
            <v>1.颅脑穿刺引流按每钻孔计为一次。
2.腰大池穿刺引流按每脊柱节段计为一次。</v>
          </cell>
          <cell r="P103" t="str">
            <v>乙类</v>
          </cell>
          <cell r="Q103">
            <v>0.1</v>
          </cell>
          <cell r="R103">
            <v>0.1</v>
          </cell>
          <cell r="S103" t="str">
            <v>参考省市比价，使用慢性硬膜下血肿钻孔术比价关系</v>
          </cell>
        </row>
        <row r="104">
          <cell r="C104" t="str">
            <v/>
          </cell>
          <cell r="D104" t="str">
            <v/>
          </cell>
          <cell r="E104" t="str">
            <v/>
          </cell>
          <cell r="F104" t="str">
            <v/>
          </cell>
          <cell r="G104" t="str">
            <v/>
          </cell>
          <cell r="H104" t="str">
            <v/>
          </cell>
          <cell r="I104" t="str">
            <v/>
          </cell>
        </row>
        <row r="104">
          <cell r="L104">
            <v>1321</v>
          </cell>
          <cell r="M104">
            <v>1149</v>
          </cell>
          <cell r="N104">
            <v>1149</v>
          </cell>
          <cell r="O104" t="str">
            <v/>
          </cell>
        </row>
        <row r="104">
          <cell r="S104" t="str">
            <v/>
          </cell>
        </row>
        <row r="105">
          <cell r="C105" t="str">
            <v/>
          </cell>
          <cell r="D105" t="str">
            <v/>
          </cell>
          <cell r="E105" t="str">
            <v/>
          </cell>
          <cell r="F105" t="str">
            <v/>
          </cell>
          <cell r="G105" t="str">
            <v/>
          </cell>
          <cell r="H105" t="str">
            <v/>
          </cell>
          <cell r="I105" t="str">
            <v/>
          </cell>
        </row>
        <row r="105">
          <cell r="L105">
            <v>1321</v>
          </cell>
          <cell r="M105">
            <v>1149</v>
          </cell>
          <cell r="N105">
            <v>1149</v>
          </cell>
          <cell r="O105" t="str">
            <v/>
          </cell>
        </row>
        <row r="105">
          <cell r="S105" t="str">
            <v/>
          </cell>
        </row>
        <row r="106">
          <cell r="C106" t="str">
            <v/>
          </cell>
          <cell r="D106" t="str">
            <v/>
          </cell>
          <cell r="E106" t="str">
            <v/>
          </cell>
          <cell r="F106" t="str">
            <v/>
          </cell>
          <cell r="G106" t="str">
            <v/>
          </cell>
          <cell r="H106" t="str">
            <v/>
          </cell>
          <cell r="I106" t="str">
            <v/>
          </cell>
        </row>
        <row r="106">
          <cell r="L106">
            <v>1321</v>
          </cell>
          <cell r="M106">
            <v>1149</v>
          </cell>
          <cell r="N106">
            <v>1149</v>
          </cell>
          <cell r="O106" t="str">
            <v/>
          </cell>
        </row>
        <row r="106">
          <cell r="S106" t="str">
            <v/>
          </cell>
        </row>
        <row r="107">
          <cell r="C107" t="str">
            <v/>
          </cell>
          <cell r="D107" t="str">
            <v/>
          </cell>
          <cell r="E107" t="str">
            <v/>
          </cell>
          <cell r="F107" t="str">
            <v/>
          </cell>
          <cell r="G107" t="str">
            <v/>
          </cell>
          <cell r="H107" t="str">
            <v/>
          </cell>
          <cell r="I107" t="str">
            <v/>
          </cell>
          <cell r="J107" t="str">
            <v/>
          </cell>
        </row>
        <row r="107">
          <cell r="L107">
            <v>1321</v>
          </cell>
          <cell r="M107">
            <v>1149</v>
          </cell>
          <cell r="N107">
            <v>1149</v>
          </cell>
          <cell r="O107" t="str">
            <v/>
          </cell>
        </row>
        <row r="107">
          <cell r="S107" t="str">
            <v/>
          </cell>
        </row>
        <row r="108">
          <cell r="C108" t="str">
            <v/>
          </cell>
          <cell r="D108" t="str">
            <v/>
          </cell>
          <cell r="E108" t="str">
            <v/>
          </cell>
          <cell r="F108" t="str">
            <v/>
          </cell>
          <cell r="G108" t="str">
            <v/>
          </cell>
          <cell r="H108" t="str">
            <v/>
          </cell>
          <cell r="I108" t="str">
            <v/>
          </cell>
          <cell r="J108" t="str">
            <v/>
          </cell>
        </row>
        <row r="108">
          <cell r="L108">
            <v>1321</v>
          </cell>
          <cell r="M108">
            <v>1149</v>
          </cell>
          <cell r="N108">
            <v>1149</v>
          </cell>
          <cell r="O108" t="str">
            <v/>
          </cell>
        </row>
        <row r="108">
          <cell r="S108" t="str">
            <v/>
          </cell>
        </row>
        <row r="109">
          <cell r="C109" t="str">
            <v/>
          </cell>
          <cell r="D109" t="str">
            <v/>
          </cell>
          <cell r="E109" t="str">
            <v/>
          </cell>
          <cell r="F109" t="str">
            <v/>
          </cell>
          <cell r="G109" t="str">
            <v/>
          </cell>
          <cell r="H109" t="str">
            <v/>
          </cell>
          <cell r="I109" t="str">
            <v/>
          </cell>
          <cell r="J109" t="str">
            <v/>
          </cell>
        </row>
        <row r="109">
          <cell r="L109">
            <v>1321</v>
          </cell>
          <cell r="M109">
            <v>1149</v>
          </cell>
          <cell r="N109">
            <v>1149</v>
          </cell>
          <cell r="O109" t="str">
            <v/>
          </cell>
        </row>
        <row r="109">
          <cell r="S109" t="str">
            <v/>
          </cell>
        </row>
        <row r="110">
          <cell r="C110" t="str">
            <v>颅脑穿刺引流费-儿童（加收）</v>
          </cell>
          <cell r="D110" t="str">
            <v/>
          </cell>
          <cell r="E110" t="str">
            <v/>
          </cell>
          <cell r="F110" t="str">
            <v/>
          </cell>
          <cell r="G110" t="str">
            <v/>
          </cell>
          <cell r="H110" t="str">
            <v/>
          </cell>
          <cell r="I110" t="str">
            <v>次</v>
          </cell>
          <cell r="J110">
            <v>495</v>
          </cell>
          <cell r="K110">
            <v>495</v>
          </cell>
          <cell r="L110">
            <v>396</v>
          </cell>
          <cell r="M110">
            <v>345</v>
          </cell>
          <cell r="N110">
            <v>345</v>
          </cell>
          <cell r="O110" t="str">
            <v/>
          </cell>
          <cell r="P110" t="str">
            <v>乙类</v>
          </cell>
          <cell r="Q110">
            <v>0.1</v>
          </cell>
          <cell r="R110">
            <v>0.1</v>
          </cell>
          <cell r="S110" t="str">
            <v>加收30%</v>
          </cell>
        </row>
        <row r="111">
          <cell r="C111" t="str">
            <v>颅脑穿刺引流费-脑内穿刺引流（加收）</v>
          </cell>
          <cell r="D111" t="str">
            <v/>
          </cell>
          <cell r="E111" t="str">
            <v/>
          </cell>
          <cell r="F111" t="str">
            <v/>
          </cell>
          <cell r="G111" t="str">
            <v/>
          </cell>
          <cell r="H111" t="str">
            <v/>
          </cell>
          <cell r="I111" t="str">
            <v>次</v>
          </cell>
          <cell r="J111">
            <v>330</v>
          </cell>
          <cell r="K111">
            <v>330</v>
          </cell>
          <cell r="L111">
            <v>264</v>
          </cell>
          <cell r="M111">
            <v>230</v>
          </cell>
          <cell r="N111">
            <v>230</v>
          </cell>
          <cell r="O111" t="str">
            <v/>
          </cell>
          <cell r="P111" t="str">
            <v>乙类</v>
          </cell>
          <cell r="Q111">
            <v>0.1</v>
          </cell>
          <cell r="R111">
            <v>0.1</v>
          </cell>
          <cell r="S111" t="str">
            <v>加收20</v>
          </cell>
        </row>
        <row r="112">
          <cell r="C112" t="str">
            <v>颅脑穿刺引流费-腰大池穿刺引流（扩展）</v>
          </cell>
          <cell r="D112" t="str">
            <v>与主项目同价</v>
          </cell>
          <cell r="E112" t="str">
            <v/>
          </cell>
          <cell r="F112" t="str">
            <v/>
          </cell>
          <cell r="G112" t="str">
            <v/>
          </cell>
          <cell r="H112" t="str">
            <v/>
          </cell>
          <cell r="I112" t="str">
            <v>次</v>
          </cell>
          <cell r="J112">
            <v>1651</v>
          </cell>
          <cell r="K112">
            <v>1651</v>
          </cell>
          <cell r="L112">
            <v>1321</v>
          </cell>
          <cell r="M112">
            <v>1149</v>
          </cell>
          <cell r="N112">
            <v>1149</v>
          </cell>
          <cell r="O112" t="str">
            <v/>
          </cell>
          <cell r="P112" t="str">
            <v>乙类</v>
          </cell>
          <cell r="Q112">
            <v>0.1</v>
          </cell>
          <cell r="R112">
            <v>0.1</v>
          </cell>
          <cell r="S112" t="str">
            <v>与主项目同价</v>
          </cell>
        </row>
        <row r="113">
          <cell r="C113" t="str">
            <v>脑脊液置换费</v>
          </cell>
          <cell r="D113" t="str">
            <v>平移现行脑脊液置换术价格。</v>
          </cell>
          <cell r="E113" t="str">
            <v>通过引流脑脊液，并注射无菌生理盐水、人工脑脊液等，对脑脊液进行置换。</v>
          </cell>
          <cell r="F113" t="str">
            <v>所定价格涵盖手术计划、术区准备、消毒铺巾、穿刺、引流、注射无菌生理盐水或人工脑脊液等步骤所需的人力资源和基本物质资源消耗。</v>
          </cell>
          <cell r="G113" t="str">
            <v>01儿童加收</v>
          </cell>
          <cell r="H113" t="str">
            <v/>
          </cell>
          <cell r="I113" t="str">
            <v>次</v>
          </cell>
          <cell r="J113">
            <v>1040</v>
          </cell>
          <cell r="K113">
            <v>988</v>
          </cell>
          <cell r="L113">
            <v>782</v>
          </cell>
          <cell r="M113">
            <v>680</v>
          </cell>
          <cell r="N113">
            <v>622</v>
          </cell>
          <cell r="O113" t="str">
            <v/>
          </cell>
          <cell r="P113" t="str">
            <v>甲类</v>
          </cell>
        </row>
        <row r="113">
          <cell r="S113" t="str">
            <v>平移了脑脊液置换术项目</v>
          </cell>
        </row>
        <row r="114">
          <cell r="C114" t="str">
            <v>脑脊液置换费-儿童（加收）</v>
          </cell>
          <cell r="D114" t="str">
            <v/>
          </cell>
          <cell r="E114" t="str">
            <v/>
          </cell>
          <cell r="F114" t="str">
            <v/>
          </cell>
          <cell r="G114" t="str">
            <v/>
          </cell>
          <cell r="H114" t="str">
            <v/>
          </cell>
          <cell r="I114" t="str">
            <v>次</v>
          </cell>
          <cell r="J114">
            <v>312</v>
          </cell>
          <cell r="K114">
            <v>296</v>
          </cell>
          <cell r="L114">
            <v>235</v>
          </cell>
          <cell r="M114">
            <v>204</v>
          </cell>
          <cell r="N114">
            <v>187</v>
          </cell>
          <cell r="O114" t="str">
            <v/>
          </cell>
          <cell r="P114" t="str">
            <v>甲类</v>
          </cell>
        </row>
        <row r="114">
          <cell r="S114" t="str">
            <v>加收30%</v>
          </cell>
        </row>
        <row r="115">
          <cell r="C115" t="str">
            <v>颅内储液装置置入费</v>
          </cell>
          <cell r="D115" t="str">
            <v>平移现行欧玛亚（Omaya）管置入术价格。</v>
          </cell>
          <cell r="E115" t="str">
            <v>通过各种方式在颅内或椎管内置入储液装置及管路，并于皮下置入储液囊。</v>
          </cell>
          <cell r="F115" t="str">
            <v>所定价格涵盖定位、切开、置入脑脊液储液装置、缝合等步骤所需的人力资源和基本物质资源消耗。</v>
          </cell>
          <cell r="G115" t="str">
            <v>01儿童加收</v>
          </cell>
          <cell r="H115" t="str">
            <v/>
          </cell>
          <cell r="I115" t="str">
            <v>次</v>
          </cell>
          <cell r="J115">
            <v>2421</v>
          </cell>
          <cell r="K115">
            <v>2300</v>
          </cell>
          <cell r="L115">
            <v>1937</v>
          </cell>
          <cell r="M115">
            <v>1613</v>
          </cell>
          <cell r="N115">
            <v>1206</v>
          </cell>
          <cell r="O115" t="str">
            <v>1.储液装置包含药物泵。
2.通过储液装置穿刺向颅内注射药物参照一般治疗中注射项目收费。
3.同台手术不得同时收取“颅内储液装置取出费”。</v>
          </cell>
          <cell r="P115" t="str">
            <v>甲类</v>
          </cell>
        </row>
        <row r="115">
          <cell r="S115" t="str">
            <v>平移了欧玛亚（Omaya）管置入术项目</v>
          </cell>
        </row>
        <row r="116">
          <cell r="C116" t="str">
            <v>颅内储液装置置入费-儿童（加收）</v>
          </cell>
          <cell r="D116" t="str">
            <v/>
          </cell>
          <cell r="E116" t="str">
            <v/>
          </cell>
          <cell r="F116" t="str">
            <v/>
          </cell>
          <cell r="G116" t="str">
            <v/>
          </cell>
          <cell r="H116" t="str">
            <v/>
          </cell>
          <cell r="I116" t="str">
            <v>次</v>
          </cell>
          <cell r="J116">
            <v>726</v>
          </cell>
          <cell r="K116">
            <v>690</v>
          </cell>
          <cell r="L116">
            <v>581</v>
          </cell>
          <cell r="M116">
            <v>484</v>
          </cell>
          <cell r="N116">
            <v>362</v>
          </cell>
          <cell r="O116" t="str">
            <v/>
          </cell>
          <cell r="P116" t="str">
            <v>甲类</v>
          </cell>
        </row>
        <row r="116">
          <cell r="S116" t="str">
            <v>加收30%</v>
          </cell>
        </row>
        <row r="117">
          <cell r="C117" t="str">
            <v>颅内储液装置取出费</v>
          </cell>
          <cell r="D117" t="str">
            <v>颅内储液装置置入费的60%</v>
          </cell>
          <cell r="E117" t="str">
            <v>通过各种方式将置入的储液装置及管路取出。</v>
          </cell>
          <cell r="F117" t="str">
            <v>所定价格涵盖手术计划、术区准备、消毒铺巾、切开、取出、缝合等步骤所需的人力资源和基本物质资源消耗。</v>
          </cell>
          <cell r="G117" t="str">
            <v>01儿童加收</v>
          </cell>
          <cell r="H117" t="str">
            <v/>
          </cell>
          <cell r="I117" t="str">
            <v>次</v>
          </cell>
          <cell r="J117">
            <v>1453</v>
          </cell>
          <cell r="K117">
            <v>1380</v>
          </cell>
          <cell r="L117">
            <v>1162</v>
          </cell>
          <cell r="M117">
            <v>968</v>
          </cell>
          <cell r="N117">
            <v>724</v>
          </cell>
          <cell r="O117" t="str">
            <v/>
          </cell>
          <cell r="P117" t="str">
            <v>甲类</v>
          </cell>
        </row>
        <row r="117">
          <cell r="S117" t="str">
            <v/>
          </cell>
        </row>
        <row r="118">
          <cell r="C118" t="str">
            <v>颅内储液装置取出费-儿童（加收）</v>
          </cell>
          <cell r="D118" t="str">
            <v/>
          </cell>
          <cell r="E118" t="str">
            <v/>
          </cell>
          <cell r="F118" t="str">
            <v/>
          </cell>
          <cell r="G118" t="str">
            <v/>
          </cell>
          <cell r="H118" t="str">
            <v/>
          </cell>
          <cell r="I118" t="str">
            <v>次</v>
          </cell>
          <cell r="J118">
            <v>436</v>
          </cell>
          <cell r="K118">
            <v>414</v>
          </cell>
          <cell r="L118">
            <v>349</v>
          </cell>
          <cell r="M118">
            <v>290</v>
          </cell>
          <cell r="N118">
            <v>217</v>
          </cell>
          <cell r="O118" t="str">
            <v/>
          </cell>
          <cell r="P118" t="str">
            <v>甲类</v>
          </cell>
        </row>
        <row r="118">
          <cell r="S118" t="str">
            <v>加收30%</v>
          </cell>
        </row>
        <row r="119">
          <cell r="C119" t="str">
            <v>颅内储液装置换管费</v>
          </cell>
          <cell r="D119" t="str">
            <v>平移颅内储液装置置入费价格</v>
          </cell>
          <cell r="E119" t="str">
            <v>通过各种方式更换置入的储液装置及管路。</v>
          </cell>
          <cell r="F119" t="str">
            <v>所定价格涵盖手术计划、术区准备、消毒铺巾、切开、更换、缝合等步骤所需的人力资源和基本物质资源消耗。</v>
          </cell>
          <cell r="G119" t="str">
            <v>01儿童加收</v>
          </cell>
          <cell r="H119" t="str">
            <v/>
          </cell>
          <cell r="I119" t="str">
            <v>次</v>
          </cell>
          <cell r="J119">
            <v>2421</v>
          </cell>
          <cell r="K119">
            <v>2300</v>
          </cell>
          <cell r="L119">
            <v>1937</v>
          </cell>
          <cell r="M119">
            <v>1613</v>
          </cell>
          <cell r="N119">
            <v>1206</v>
          </cell>
          <cell r="O119" t="str">
            <v>不与“颅内储液装置置入费”、“颅内储液装置取出费”同时收取。</v>
          </cell>
          <cell r="P119" t="str">
            <v>甲类</v>
          </cell>
        </row>
        <row r="119">
          <cell r="S119" t="str">
            <v/>
          </cell>
        </row>
        <row r="120">
          <cell r="C120" t="str">
            <v>颅内储液装置换管费-儿童（加收）</v>
          </cell>
          <cell r="D120" t="str">
            <v/>
          </cell>
          <cell r="E120" t="str">
            <v/>
          </cell>
          <cell r="F120" t="str">
            <v/>
          </cell>
          <cell r="G120" t="str">
            <v/>
          </cell>
          <cell r="H120" t="str">
            <v/>
          </cell>
          <cell r="I120" t="str">
            <v>次</v>
          </cell>
          <cell r="J120">
            <v>726</v>
          </cell>
          <cell r="K120">
            <v>690</v>
          </cell>
          <cell r="L120">
            <v>581</v>
          </cell>
          <cell r="M120">
            <v>484</v>
          </cell>
          <cell r="N120">
            <v>362</v>
          </cell>
          <cell r="O120" t="str">
            <v/>
          </cell>
          <cell r="P120" t="str">
            <v>甲类</v>
          </cell>
        </row>
        <row r="120">
          <cell r="S120" t="str">
            <v>加收30%</v>
          </cell>
        </row>
        <row r="121">
          <cell r="C121" t="str">
            <v>开颅颅内减压费</v>
          </cell>
          <cell r="D121" t="str">
            <v>加权平均</v>
          </cell>
          <cell r="E121" t="str">
            <v>通过手术去除部分颅骨、脑组织或其他病变部位，降低颅内压。</v>
          </cell>
          <cell r="F121" t="str">
            <v>所定价格涵盖手术计划、术区准备、消毒铺巾、开颅、减压处理、缝合等步骤所需的人力资源和基本物质资源消耗。</v>
          </cell>
          <cell r="G121" t="str">
            <v>01儿童加收</v>
          </cell>
          <cell r="H121" t="str">
            <v/>
          </cell>
          <cell r="I121" t="str">
            <v>次</v>
          </cell>
          <cell r="J121">
            <v>2536</v>
          </cell>
          <cell r="K121">
            <v>2283</v>
          </cell>
          <cell r="L121">
            <v>1691</v>
          </cell>
          <cell r="M121">
            <v>1482</v>
          </cell>
          <cell r="N121">
            <v>1354</v>
          </cell>
          <cell r="O121" t="str">
            <v/>
          </cell>
          <cell r="P121" t="str">
            <v>甲类</v>
          </cell>
        </row>
        <row r="121">
          <cell r="S121" t="str">
            <v/>
          </cell>
        </row>
        <row r="122">
          <cell r="C122" t="str">
            <v/>
          </cell>
          <cell r="D122" t="str">
            <v/>
          </cell>
          <cell r="E122" t="str">
            <v/>
          </cell>
          <cell r="F122" t="str">
            <v/>
          </cell>
          <cell r="G122" t="str">
            <v/>
          </cell>
          <cell r="H122" t="str">
            <v/>
          </cell>
          <cell r="I122" t="str">
            <v/>
          </cell>
          <cell r="J122" t="str">
            <v/>
          </cell>
        </row>
        <row r="122">
          <cell r="L122">
            <v>1691</v>
          </cell>
          <cell r="M122">
            <v>1482</v>
          </cell>
          <cell r="N122">
            <v>1354</v>
          </cell>
          <cell r="O122" t="str">
            <v/>
          </cell>
        </row>
        <row r="122">
          <cell r="S122" t="str">
            <v/>
          </cell>
        </row>
        <row r="123">
          <cell r="C123" t="str">
            <v>开颅颅内减压费-儿童（加收）</v>
          </cell>
          <cell r="D123" t="str">
            <v/>
          </cell>
          <cell r="E123" t="str">
            <v/>
          </cell>
          <cell r="F123" t="str">
            <v/>
          </cell>
          <cell r="G123" t="str">
            <v/>
          </cell>
          <cell r="H123" t="str">
            <v/>
          </cell>
          <cell r="I123" t="str">
            <v>次</v>
          </cell>
          <cell r="J123">
            <v>761</v>
          </cell>
          <cell r="K123">
            <v>685</v>
          </cell>
          <cell r="L123">
            <v>507</v>
          </cell>
          <cell r="M123">
            <v>445</v>
          </cell>
          <cell r="N123">
            <v>406</v>
          </cell>
          <cell r="O123" t="str">
            <v/>
          </cell>
          <cell r="P123" t="str">
            <v>甲类</v>
          </cell>
        </row>
        <row r="123">
          <cell r="S123" t="str">
            <v>加收30%</v>
          </cell>
        </row>
        <row r="124">
          <cell r="C124" t="str">
            <v>颅内病变切除费（常规）</v>
          </cell>
          <cell r="D124" t="str">
            <v>加权平均加上脑内窥镜使用费折算价格定价。</v>
          </cell>
          <cell r="E124" t="str">
            <v>通过去除、离断、毁损等手术方式治疗颅内病变。</v>
          </cell>
          <cell r="F124" t="str">
            <v>所定价格涵盖手术计划、术区准备、消毒铺巾、开颅、探查、治疗病变、关颅等步骤所需的人力资源和和基本物质资源消耗。</v>
          </cell>
          <cell r="G124" t="str">
            <v>01儿童加收</v>
          </cell>
          <cell r="H124" t="str">
            <v/>
          </cell>
          <cell r="I124" t="str">
            <v>次</v>
          </cell>
          <cell r="J124">
            <v>4165</v>
          </cell>
          <cell r="K124">
            <v>3749</v>
          </cell>
          <cell r="L124">
            <v>3347</v>
          </cell>
          <cell r="M124">
            <v>2679</v>
          </cell>
          <cell r="N124">
            <v>2064</v>
          </cell>
          <cell r="O124" t="str">
            <v/>
          </cell>
          <cell r="P124" t="str">
            <v>甲类</v>
          </cell>
        </row>
        <row r="124">
          <cell r="S124" t="str">
            <v/>
          </cell>
        </row>
        <row r="125">
          <cell r="C125" t="str">
            <v/>
          </cell>
          <cell r="D125" t="str">
            <v/>
          </cell>
          <cell r="E125" t="str">
            <v/>
          </cell>
          <cell r="F125" t="str">
            <v/>
          </cell>
          <cell r="G125" t="str">
            <v/>
          </cell>
          <cell r="H125" t="str">
            <v/>
          </cell>
          <cell r="I125" t="str">
            <v/>
          </cell>
        </row>
        <row r="125">
          <cell r="L125">
            <v>3347</v>
          </cell>
          <cell r="M125">
            <v>2679</v>
          </cell>
          <cell r="N125">
            <v>2064</v>
          </cell>
        </row>
        <row r="126">
          <cell r="C126" t="str">
            <v/>
          </cell>
          <cell r="D126" t="str">
            <v/>
          </cell>
          <cell r="E126" t="str">
            <v/>
          </cell>
          <cell r="F126" t="str">
            <v/>
          </cell>
          <cell r="G126" t="str">
            <v/>
          </cell>
          <cell r="H126" t="str">
            <v/>
          </cell>
          <cell r="I126" t="str">
            <v/>
          </cell>
        </row>
        <row r="126">
          <cell r="L126">
            <v>3347</v>
          </cell>
          <cell r="M126">
            <v>2679</v>
          </cell>
          <cell r="N126">
            <v>2064</v>
          </cell>
        </row>
        <row r="127">
          <cell r="C127" t="str">
            <v/>
          </cell>
          <cell r="D127" t="str">
            <v/>
          </cell>
          <cell r="E127" t="str">
            <v/>
          </cell>
          <cell r="F127" t="str">
            <v/>
          </cell>
          <cell r="G127" t="str">
            <v/>
          </cell>
          <cell r="H127" t="str">
            <v/>
          </cell>
          <cell r="I127" t="str">
            <v/>
          </cell>
          <cell r="J127" t="str">
            <v/>
          </cell>
        </row>
        <row r="127">
          <cell r="L127">
            <v>3347</v>
          </cell>
          <cell r="M127">
            <v>2679</v>
          </cell>
          <cell r="N127">
            <v>2064</v>
          </cell>
          <cell r="O127" t="str">
            <v/>
          </cell>
        </row>
        <row r="127">
          <cell r="S127" t="str">
            <v/>
          </cell>
        </row>
        <row r="128">
          <cell r="C128" t="str">
            <v/>
          </cell>
          <cell r="D128" t="str">
            <v/>
          </cell>
          <cell r="E128" t="str">
            <v/>
          </cell>
          <cell r="F128" t="str">
            <v/>
          </cell>
          <cell r="G128" t="str">
            <v/>
          </cell>
          <cell r="H128" t="str">
            <v/>
          </cell>
          <cell r="I128" t="str">
            <v/>
          </cell>
          <cell r="J128" t="str">
            <v/>
          </cell>
        </row>
        <row r="128">
          <cell r="L128">
            <v>3347</v>
          </cell>
          <cell r="M128">
            <v>2679</v>
          </cell>
          <cell r="N128">
            <v>2064</v>
          </cell>
          <cell r="O128" t="str">
            <v/>
          </cell>
        </row>
        <row r="128">
          <cell r="S128" t="str">
            <v/>
          </cell>
        </row>
        <row r="129">
          <cell r="C129" t="str">
            <v/>
          </cell>
          <cell r="D129" t="str">
            <v/>
          </cell>
          <cell r="E129" t="str">
            <v/>
          </cell>
          <cell r="F129" t="str">
            <v/>
          </cell>
          <cell r="G129" t="str">
            <v/>
          </cell>
          <cell r="H129" t="str">
            <v/>
          </cell>
          <cell r="I129" t="str">
            <v/>
          </cell>
          <cell r="J129" t="str">
            <v/>
          </cell>
        </row>
        <row r="129">
          <cell r="L129">
            <v>3347</v>
          </cell>
          <cell r="M129">
            <v>2679</v>
          </cell>
          <cell r="N129">
            <v>2064</v>
          </cell>
          <cell r="O129" t="str">
            <v/>
          </cell>
        </row>
        <row r="129">
          <cell r="S129" t="str">
            <v/>
          </cell>
        </row>
        <row r="130">
          <cell r="C130" t="str">
            <v/>
          </cell>
          <cell r="D130" t="str">
            <v/>
          </cell>
          <cell r="E130" t="str">
            <v/>
          </cell>
          <cell r="F130" t="str">
            <v/>
          </cell>
          <cell r="G130" t="str">
            <v/>
          </cell>
          <cell r="H130" t="str">
            <v/>
          </cell>
          <cell r="I130" t="str">
            <v/>
          </cell>
          <cell r="J130" t="str">
            <v/>
          </cell>
        </row>
        <row r="130">
          <cell r="L130">
            <v>3347</v>
          </cell>
          <cell r="M130">
            <v>2679</v>
          </cell>
          <cell r="N130">
            <v>2064</v>
          </cell>
          <cell r="O130" t="str">
            <v/>
          </cell>
        </row>
        <row r="130">
          <cell r="S130" t="str">
            <v/>
          </cell>
        </row>
        <row r="131">
          <cell r="C131" t="str">
            <v/>
          </cell>
          <cell r="D131" t="str">
            <v/>
          </cell>
          <cell r="E131" t="str">
            <v/>
          </cell>
          <cell r="F131" t="str">
            <v/>
          </cell>
          <cell r="G131" t="str">
            <v/>
          </cell>
          <cell r="H131" t="str">
            <v/>
          </cell>
          <cell r="I131" t="str">
            <v/>
          </cell>
          <cell r="J131" t="str">
            <v/>
          </cell>
        </row>
        <row r="131">
          <cell r="L131">
            <v>3347</v>
          </cell>
          <cell r="M131">
            <v>2679</v>
          </cell>
          <cell r="N131">
            <v>2064</v>
          </cell>
          <cell r="O131" t="str">
            <v/>
          </cell>
        </row>
        <row r="131">
          <cell r="S131" t="str">
            <v/>
          </cell>
        </row>
        <row r="132">
          <cell r="C132" t="str">
            <v/>
          </cell>
          <cell r="D132" t="str">
            <v/>
          </cell>
          <cell r="E132" t="str">
            <v/>
          </cell>
          <cell r="F132" t="str">
            <v/>
          </cell>
          <cell r="G132" t="str">
            <v/>
          </cell>
          <cell r="H132" t="str">
            <v/>
          </cell>
          <cell r="I132" t="str">
            <v/>
          </cell>
          <cell r="J132" t="str">
            <v/>
          </cell>
        </row>
        <row r="132">
          <cell r="L132">
            <v>3347</v>
          </cell>
          <cell r="M132">
            <v>2679</v>
          </cell>
          <cell r="N132">
            <v>2064</v>
          </cell>
          <cell r="O132" t="str">
            <v/>
          </cell>
        </row>
        <row r="132">
          <cell r="S132" t="str">
            <v/>
          </cell>
        </row>
        <row r="133">
          <cell r="C133" t="str">
            <v/>
          </cell>
          <cell r="D133" t="str">
            <v/>
          </cell>
          <cell r="E133" t="str">
            <v/>
          </cell>
          <cell r="F133" t="str">
            <v/>
          </cell>
          <cell r="G133" t="str">
            <v/>
          </cell>
          <cell r="H133" t="str">
            <v/>
          </cell>
          <cell r="I133" t="str">
            <v/>
          </cell>
          <cell r="J133" t="str">
            <v/>
          </cell>
        </row>
        <row r="133">
          <cell r="L133">
            <v>3347</v>
          </cell>
          <cell r="M133">
            <v>2679</v>
          </cell>
          <cell r="N133">
            <v>2064</v>
          </cell>
          <cell r="O133" t="str">
            <v/>
          </cell>
        </row>
        <row r="133">
          <cell r="S133" t="str">
            <v/>
          </cell>
        </row>
        <row r="134">
          <cell r="C134" t="str">
            <v/>
          </cell>
          <cell r="D134" t="str">
            <v/>
          </cell>
          <cell r="E134" t="str">
            <v/>
          </cell>
          <cell r="F134" t="str">
            <v/>
          </cell>
          <cell r="G134" t="str">
            <v/>
          </cell>
          <cell r="H134" t="str">
            <v/>
          </cell>
          <cell r="I134" t="str">
            <v/>
          </cell>
          <cell r="J134" t="str">
            <v/>
          </cell>
        </row>
        <row r="134">
          <cell r="L134">
            <v>3347</v>
          </cell>
          <cell r="M134">
            <v>2679</v>
          </cell>
          <cell r="N134">
            <v>2064</v>
          </cell>
          <cell r="O134" t="str">
            <v/>
          </cell>
        </row>
        <row r="134">
          <cell r="S134" t="str">
            <v/>
          </cell>
        </row>
        <row r="135">
          <cell r="C135" t="str">
            <v/>
          </cell>
          <cell r="D135" t="str">
            <v/>
          </cell>
          <cell r="E135" t="str">
            <v/>
          </cell>
          <cell r="F135" t="str">
            <v/>
          </cell>
          <cell r="G135" t="str">
            <v/>
          </cell>
          <cell r="H135" t="str">
            <v/>
          </cell>
          <cell r="I135" t="str">
            <v/>
          </cell>
          <cell r="J135" t="str">
            <v/>
          </cell>
        </row>
        <row r="135">
          <cell r="L135">
            <v>3347</v>
          </cell>
          <cell r="M135">
            <v>2679</v>
          </cell>
          <cell r="N135">
            <v>2064</v>
          </cell>
          <cell r="O135" t="str">
            <v/>
          </cell>
        </row>
        <row r="135">
          <cell r="S135" t="str">
            <v/>
          </cell>
        </row>
        <row r="136">
          <cell r="C136" t="str">
            <v/>
          </cell>
          <cell r="D136" t="str">
            <v/>
          </cell>
          <cell r="E136" t="str">
            <v/>
          </cell>
          <cell r="F136" t="str">
            <v/>
          </cell>
          <cell r="G136" t="str">
            <v/>
          </cell>
          <cell r="H136" t="str">
            <v/>
          </cell>
          <cell r="I136" t="str">
            <v/>
          </cell>
          <cell r="J136" t="str">
            <v/>
          </cell>
        </row>
        <row r="136">
          <cell r="L136">
            <v>3347</v>
          </cell>
          <cell r="M136">
            <v>2679</v>
          </cell>
          <cell r="N136">
            <v>2064</v>
          </cell>
          <cell r="O136" t="str">
            <v/>
          </cell>
        </row>
        <row r="136">
          <cell r="S136" t="str">
            <v/>
          </cell>
        </row>
        <row r="137">
          <cell r="C137" t="str">
            <v/>
          </cell>
          <cell r="D137" t="str">
            <v/>
          </cell>
          <cell r="E137" t="str">
            <v/>
          </cell>
          <cell r="F137" t="str">
            <v/>
          </cell>
          <cell r="G137" t="str">
            <v/>
          </cell>
          <cell r="H137" t="str">
            <v/>
          </cell>
          <cell r="I137" t="str">
            <v/>
          </cell>
          <cell r="J137" t="str">
            <v/>
          </cell>
        </row>
        <row r="137">
          <cell r="L137">
            <v>3347</v>
          </cell>
          <cell r="M137">
            <v>2679</v>
          </cell>
          <cell r="N137">
            <v>2064</v>
          </cell>
          <cell r="O137" t="str">
            <v/>
          </cell>
        </row>
        <row r="137">
          <cell r="S137" t="str">
            <v/>
          </cell>
        </row>
        <row r="138">
          <cell r="C138" t="str">
            <v>颅内病变切除费（常规）-儿童（加收）</v>
          </cell>
          <cell r="D138" t="str">
            <v/>
          </cell>
          <cell r="E138" t="str">
            <v/>
          </cell>
          <cell r="F138" t="str">
            <v/>
          </cell>
          <cell r="G138" t="str">
            <v/>
          </cell>
          <cell r="H138" t="str">
            <v/>
          </cell>
          <cell r="I138" t="str">
            <v>次</v>
          </cell>
          <cell r="J138">
            <v>1250</v>
          </cell>
          <cell r="K138">
            <v>1125</v>
          </cell>
          <cell r="L138">
            <v>1004</v>
          </cell>
          <cell r="M138">
            <v>804</v>
          </cell>
          <cell r="N138">
            <v>619</v>
          </cell>
          <cell r="O138" t="str">
            <v/>
          </cell>
          <cell r="P138" t="str">
            <v>甲类</v>
          </cell>
        </row>
        <row r="138">
          <cell r="S138" t="str">
            <v>加收30%</v>
          </cell>
        </row>
        <row r="139">
          <cell r="C139" t="str">
            <v>颅内病变切除费（复杂）</v>
          </cell>
          <cell r="D139" t="str">
            <v>加权平均后加上脑内窥镜使用费折算价格。</v>
          </cell>
          <cell r="E139" t="str">
            <v>通过去除、离断、毁损等手术方式治疗复杂颅内病变。</v>
          </cell>
          <cell r="F139" t="str">
            <v>所定价格涵盖手术计划、术区准备、消毒铺巾、开颅、探查、治疗病变、关颅等步骤所需的人力资源和和基本物质资源消耗。</v>
          </cell>
          <cell r="G139" t="str">
            <v>01儿童加收</v>
          </cell>
          <cell r="H139" t="str">
            <v/>
          </cell>
          <cell r="I139" t="str">
            <v>次</v>
          </cell>
          <cell r="J139">
            <v>6100</v>
          </cell>
          <cell r="K139">
            <v>5490</v>
          </cell>
          <cell r="L139">
            <v>4901</v>
          </cell>
          <cell r="M139">
            <v>3924</v>
          </cell>
          <cell r="N139">
            <v>3023</v>
          </cell>
          <cell r="O139" t="str">
            <v>本项目所称“复杂”指：幕下病变、累及重要血管（浅部及深部动静脉、静脉窦）、累及功能区、血管病变、多个病灶切除、病变最大径大于30mm、病变弥散。</v>
          </cell>
          <cell r="P139" t="str">
            <v>甲类</v>
          </cell>
        </row>
        <row r="139">
          <cell r="S139" t="str">
            <v/>
          </cell>
        </row>
        <row r="140">
          <cell r="C140" t="str">
            <v/>
          </cell>
          <cell r="D140" t="str">
            <v/>
          </cell>
          <cell r="E140" t="str">
            <v/>
          </cell>
          <cell r="F140" t="str">
            <v/>
          </cell>
          <cell r="G140" t="str">
            <v/>
          </cell>
          <cell r="H140" t="str">
            <v/>
          </cell>
          <cell r="I140" t="str">
            <v/>
          </cell>
          <cell r="J140" t="str">
            <v/>
          </cell>
        </row>
        <row r="140">
          <cell r="L140">
            <v>4901</v>
          </cell>
          <cell r="M140">
            <v>3924</v>
          </cell>
          <cell r="N140">
            <v>3023</v>
          </cell>
          <cell r="O140" t="str">
            <v/>
          </cell>
        </row>
        <row r="140">
          <cell r="S140" t="str">
            <v/>
          </cell>
        </row>
        <row r="141">
          <cell r="C141" t="str">
            <v/>
          </cell>
          <cell r="D141" t="str">
            <v/>
          </cell>
          <cell r="E141" t="str">
            <v/>
          </cell>
          <cell r="F141" t="str">
            <v/>
          </cell>
          <cell r="G141" t="str">
            <v/>
          </cell>
          <cell r="H141" t="str">
            <v/>
          </cell>
          <cell r="I141" t="str">
            <v/>
          </cell>
          <cell r="J141" t="str">
            <v/>
          </cell>
        </row>
        <row r="141">
          <cell r="L141">
            <v>4901</v>
          </cell>
          <cell r="M141">
            <v>3924</v>
          </cell>
          <cell r="N141">
            <v>3023</v>
          </cell>
          <cell r="O141" t="str">
            <v/>
          </cell>
        </row>
        <row r="141">
          <cell r="S141" t="str">
            <v/>
          </cell>
        </row>
        <row r="142">
          <cell r="C142" t="str">
            <v/>
          </cell>
          <cell r="D142" t="str">
            <v/>
          </cell>
          <cell r="E142" t="str">
            <v/>
          </cell>
          <cell r="F142" t="str">
            <v/>
          </cell>
          <cell r="G142" t="str">
            <v/>
          </cell>
          <cell r="H142" t="str">
            <v/>
          </cell>
          <cell r="I142" t="str">
            <v/>
          </cell>
          <cell r="J142" t="str">
            <v/>
          </cell>
        </row>
        <row r="142">
          <cell r="L142">
            <v>4901</v>
          </cell>
          <cell r="M142">
            <v>3924</v>
          </cell>
          <cell r="N142">
            <v>3023</v>
          </cell>
          <cell r="O142" t="str">
            <v/>
          </cell>
        </row>
        <row r="142">
          <cell r="S142" t="str">
            <v/>
          </cell>
        </row>
        <row r="143">
          <cell r="C143" t="str">
            <v/>
          </cell>
          <cell r="D143" t="str">
            <v/>
          </cell>
          <cell r="E143" t="str">
            <v/>
          </cell>
          <cell r="F143" t="str">
            <v/>
          </cell>
          <cell r="G143" t="str">
            <v/>
          </cell>
          <cell r="H143" t="str">
            <v/>
          </cell>
          <cell r="I143" t="str">
            <v/>
          </cell>
          <cell r="J143" t="str">
            <v/>
          </cell>
        </row>
        <row r="143">
          <cell r="L143">
            <v>4901</v>
          </cell>
          <cell r="M143">
            <v>3924</v>
          </cell>
          <cell r="N143">
            <v>3023</v>
          </cell>
          <cell r="O143" t="str">
            <v/>
          </cell>
        </row>
        <row r="143">
          <cell r="S143" t="str">
            <v/>
          </cell>
        </row>
        <row r="144">
          <cell r="C144" t="str">
            <v/>
          </cell>
          <cell r="D144" t="str">
            <v/>
          </cell>
          <cell r="E144" t="str">
            <v/>
          </cell>
          <cell r="F144" t="str">
            <v/>
          </cell>
          <cell r="G144" t="str">
            <v/>
          </cell>
          <cell r="H144" t="str">
            <v/>
          </cell>
          <cell r="I144" t="str">
            <v/>
          </cell>
          <cell r="J144" t="str">
            <v/>
          </cell>
        </row>
        <row r="144">
          <cell r="L144">
            <v>4901</v>
          </cell>
          <cell r="M144">
            <v>3924</v>
          </cell>
          <cell r="N144">
            <v>3023</v>
          </cell>
          <cell r="O144" t="str">
            <v/>
          </cell>
        </row>
        <row r="144">
          <cell r="S144" t="str">
            <v/>
          </cell>
        </row>
        <row r="145">
          <cell r="C145" t="str">
            <v/>
          </cell>
          <cell r="D145" t="str">
            <v/>
          </cell>
          <cell r="E145" t="str">
            <v/>
          </cell>
          <cell r="F145" t="str">
            <v/>
          </cell>
          <cell r="G145" t="str">
            <v/>
          </cell>
          <cell r="H145" t="str">
            <v/>
          </cell>
          <cell r="I145" t="str">
            <v/>
          </cell>
          <cell r="J145" t="str">
            <v/>
          </cell>
        </row>
        <row r="145">
          <cell r="L145">
            <v>4901</v>
          </cell>
          <cell r="M145">
            <v>3924</v>
          </cell>
          <cell r="N145">
            <v>3023</v>
          </cell>
          <cell r="O145" t="str">
            <v/>
          </cell>
        </row>
        <row r="145">
          <cell r="S145" t="str">
            <v/>
          </cell>
        </row>
        <row r="146">
          <cell r="C146" t="str">
            <v/>
          </cell>
          <cell r="D146" t="str">
            <v/>
          </cell>
          <cell r="E146" t="str">
            <v/>
          </cell>
          <cell r="F146" t="str">
            <v/>
          </cell>
          <cell r="G146" t="str">
            <v/>
          </cell>
          <cell r="H146" t="str">
            <v/>
          </cell>
          <cell r="I146" t="str">
            <v/>
          </cell>
          <cell r="J146" t="str">
            <v/>
          </cell>
        </row>
        <row r="146">
          <cell r="L146">
            <v>4901</v>
          </cell>
          <cell r="M146">
            <v>3924</v>
          </cell>
          <cell r="N146">
            <v>3023</v>
          </cell>
          <cell r="O146" t="str">
            <v/>
          </cell>
        </row>
        <row r="146">
          <cell r="S146" t="str">
            <v/>
          </cell>
        </row>
        <row r="147">
          <cell r="C147" t="str">
            <v/>
          </cell>
          <cell r="D147" t="str">
            <v/>
          </cell>
          <cell r="E147" t="str">
            <v/>
          </cell>
          <cell r="F147" t="str">
            <v/>
          </cell>
          <cell r="G147" t="str">
            <v/>
          </cell>
          <cell r="H147" t="str">
            <v/>
          </cell>
          <cell r="I147" t="str">
            <v/>
          </cell>
          <cell r="J147" t="str">
            <v/>
          </cell>
        </row>
        <row r="147">
          <cell r="L147">
            <v>4901</v>
          </cell>
          <cell r="M147">
            <v>3924</v>
          </cell>
          <cell r="N147">
            <v>3023</v>
          </cell>
          <cell r="O147" t="str">
            <v/>
          </cell>
        </row>
        <row r="147">
          <cell r="S147" t="str">
            <v/>
          </cell>
        </row>
        <row r="148">
          <cell r="C148" t="str">
            <v/>
          </cell>
          <cell r="D148" t="str">
            <v/>
          </cell>
          <cell r="E148" t="str">
            <v/>
          </cell>
          <cell r="F148" t="str">
            <v/>
          </cell>
          <cell r="G148" t="str">
            <v/>
          </cell>
          <cell r="H148" t="str">
            <v/>
          </cell>
          <cell r="I148" t="str">
            <v/>
          </cell>
          <cell r="J148" t="str">
            <v/>
          </cell>
        </row>
        <row r="148">
          <cell r="L148">
            <v>4901</v>
          </cell>
          <cell r="M148">
            <v>3924</v>
          </cell>
          <cell r="N148">
            <v>3023</v>
          </cell>
          <cell r="O148" t="str">
            <v/>
          </cell>
        </row>
        <row r="148">
          <cell r="S148" t="str">
            <v/>
          </cell>
        </row>
        <row r="149">
          <cell r="C149" t="str">
            <v/>
          </cell>
          <cell r="D149" t="str">
            <v/>
          </cell>
          <cell r="E149" t="str">
            <v/>
          </cell>
          <cell r="F149" t="str">
            <v/>
          </cell>
          <cell r="G149" t="str">
            <v/>
          </cell>
          <cell r="H149" t="str">
            <v/>
          </cell>
          <cell r="I149" t="str">
            <v/>
          </cell>
          <cell r="J149" t="str">
            <v/>
          </cell>
        </row>
        <row r="149">
          <cell r="L149">
            <v>4901</v>
          </cell>
          <cell r="M149">
            <v>3924</v>
          </cell>
          <cell r="N149">
            <v>3023</v>
          </cell>
          <cell r="O149" t="str">
            <v/>
          </cell>
        </row>
        <row r="149">
          <cell r="S149" t="str">
            <v/>
          </cell>
        </row>
        <row r="150">
          <cell r="C150" t="str">
            <v/>
          </cell>
          <cell r="D150" t="str">
            <v/>
          </cell>
          <cell r="E150" t="str">
            <v/>
          </cell>
          <cell r="F150" t="str">
            <v/>
          </cell>
          <cell r="G150" t="str">
            <v/>
          </cell>
          <cell r="H150" t="str">
            <v/>
          </cell>
          <cell r="I150" t="str">
            <v/>
          </cell>
          <cell r="J150" t="str">
            <v/>
          </cell>
        </row>
        <row r="150">
          <cell r="L150">
            <v>4901</v>
          </cell>
          <cell r="M150">
            <v>3924</v>
          </cell>
          <cell r="N150">
            <v>3023</v>
          </cell>
          <cell r="O150" t="str">
            <v/>
          </cell>
        </row>
        <row r="150">
          <cell r="S150" t="str">
            <v/>
          </cell>
        </row>
        <row r="151">
          <cell r="C151" t="str">
            <v/>
          </cell>
          <cell r="D151" t="str">
            <v/>
          </cell>
          <cell r="E151" t="str">
            <v/>
          </cell>
          <cell r="F151" t="str">
            <v/>
          </cell>
          <cell r="G151" t="str">
            <v/>
          </cell>
          <cell r="H151" t="str">
            <v/>
          </cell>
          <cell r="I151" t="str">
            <v/>
          </cell>
          <cell r="J151" t="str">
            <v/>
          </cell>
        </row>
        <row r="151">
          <cell r="L151">
            <v>4901</v>
          </cell>
          <cell r="M151">
            <v>3924</v>
          </cell>
          <cell r="N151">
            <v>3023</v>
          </cell>
          <cell r="O151" t="str">
            <v/>
          </cell>
        </row>
        <row r="151">
          <cell r="S151" t="str">
            <v/>
          </cell>
        </row>
        <row r="152">
          <cell r="C152" t="str">
            <v/>
          </cell>
          <cell r="D152" t="str">
            <v/>
          </cell>
          <cell r="E152" t="str">
            <v/>
          </cell>
          <cell r="F152" t="str">
            <v/>
          </cell>
          <cell r="G152" t="str">
            <v/>
          </cell>
          <cell r="H152" t="str">
            <v/>
          </cell>
          <cell r="I152" t="str">
            <v/>
          </cell>
          <cell r="J152" t="str">
            <v/>
          </cell>
        </row>
        <row r="152">
          <cell r="L152">
            <v>4901</v>
          </cell>
          <cell r="M152">
            <v>3924</v>
          </cell>
          <cell r="N152">
            <v>3023</v>
          </cell>
          <cell r="O152" t="str">
            <v/>
          </cell>
        </row>
        <row r="152">
          <cell r="S152" t="str">
            <v/>
          </cell>
        </row>
        <row r="153">
          <cell r="C153" t="str">
            <v/>
          </cell>
          <cell r="D153" t="str">
            <v/>
          </cell>
          <cell r="E153" t="str">
            <v/>
          </cell>
          <cell r="F153" t="str">
            <v/>
          </cell>
          <cell r="G153" t="str">
            <v/>
          </cell>
          <cell r="H153" t="str">
            <v/>
          </cell>
          <cell r="I153" t="str">
            <v/>
          </cell>
          <cell r="J153" t="str">
            <v/>
          </cell>
        </row>
        <row r="153">
          <cell r="L153">
            <v>4901</v>
          </cell>
          <cell r="M153">
            <v>3924</v>
          </cell>
          <cell r="N153">
            <v>3023</v>
          </cell>
          <cell r="O153" t="str">
            <v/>
          </cell>
        </row>
        <row r="153">
          <cell r="S153" t="str">
            <v/>
          </cell>
        </row>
        <row r="154">
          <cell r="C154" t="str">
            <v/>
          </cell>
          <cell r="D154" t="str">
            <v/>
          </cell>
          <cell r="E154" t="str">
            <v/>
          </cell>
          <cell r="F154" t="str">
            <v/>
          </cell>
          <cell r="G154" t="str">
            <v/>
          </cell>
          <cell r="H154" t="str">
            <v/>
          </cell>
          <cell r="I154" t="str">
            <v/>
          </cell>
          <cell r="J154" t="str">
            <v/>
          </cell>
        </row>
        <row r="154">
          <cell r="L154">
            <v>4901</v>
          </cell>
          <cell r="M154">
            <v>3924</v>
          </cell>
          <cell r="N154">
            <v>3023</v>
          </cell>
          <cell r="O154" t="str">
            <v/>
          </cell>
        </row>
        <row r="154">
          <cell r="S154" t="str">
            <v/>
          </cell>
        </row>
        <row r="155">
          <cell r="C155" t="str">
            <v/>
          </cell>
          <cell r="D155" t="str">
            <v/>
          </cell>
          <cell r="E155" t="str">
            <v/>
          </cell>
          <cell r="F155" t="str">
            <v/>
          </cell>
          <cell r="G155" t="str">
            <v/>
          </cell>
          <cell r="H155" t="str">
            <v/>
          </cell>
          <cell r="I155" t="str">
            <v/>
          </cell>
          <cell r="J155" t="str">
            <v/>
          </cell>
        </row>
        <row r="155">
          <cell r="L155">
            <v>4901</v>
          </cell>
          <cell r="M155">
            <v>3924</v>
          </cell>
          <cell r="N155">
            <v>3023</v>
          </cell>
          <cell r="O155" t="str">
            <v/>
          </cell>
        </row>
        <row r="155">
          <cell r="S155" t="str">
            <v/>
          </cell>
        </row>
        <row r="156">
          <cell r="C156" t="str">
            <v/>
          </cell>
          <cell r="D156" t="str">
            <v/>
          </cell>
          <cell r="E156" t="str">
            <v/>
          </cell>
          <cell r="F156" t="str">
            <v/>
          </cell>
          <cell r="G156" t="str">
            <v/>
          </cell>
          <cell r="H156" t="str">
            <v/>
          </cell>
          <cell r="I156" t="str">
            <v/>
          </cell>
          <cell r="J156" t="str">
            <v/>
          </cell>
        </row>
        <row r="156">
          <cell r="L156">
            <v>4901</v>
          </cell>
          <cell r="M156">
            <v>3924</v>
          </cell>
          <cell r="N156">
            <v>3023</v>
          </cell>
          <cell r="O156" t="str">
            <v/>
          </cell>
        </row>
        <row r="156">
          <cell r="S156" t="str">
            <v/>
          </cell>
        </row>
        <row r="157">
          <cell r="C157" t="str">
            <v/>
          </cell>
          <cell r="D157" t="str">
            <v/>
          </cell>
          <cell r="E157" t="str">
            <v/>
          </cell>
          <cell r="F157" t="str">
            <v/>
          </cell>
          <cell r="G157" t="str">
            <v/>
          </cell>
          <cell r="H157" t="str">
            <v/>
          </cell>
          <cell r="I157" t="str">
            <v/>
          </cell>
          <cell r="J157" t="str">
            <v/>
          </cell>
        </row>
        <row r="157">
          <cell r="L157">
            <v>4901</v>
          </cell>
          <cell r="M157">
            <v>3924</v>
          </cell>
          <cell r="N157">
            <v>3023</v>
          </cell>
          <cell r="O157" t="str">
            <v/>
          </cell>
        </row>
        <row r="157">
          <cell r="S157" t="str">
            <v/>
          </cell>
        </row>
        <row r="158">
          <cell r="C158" t="str">
            <v/>
          </cell>
          <cell r="D158" t="str">
            <v/>
          </cell>
          <cell r="E158" t="str">
            <v/>
          </cell>
          <cell r="F158" t="str">
            <v/>
          </cell>
          <cell r="G158" t="str">
            <v/>
          </cell>
          <cell r="H158" t="str">
            <v/>
          </cell>
          <cell r="I158" t="str">
            <v/>
          </cell>
          <cell r="J158" t="str">
            <v/>
          </cell>
        </row>
        <row r="158">
          <cell r="L158">
            <v>4901</v>
          </cell>
          <cell r="M158">
            <v>3924</v>
          </cell>
          <cell r="N158">
            <v>3023</v>
          </cell>
          <cell r="O158" t="str">
            <v/>
          </cell>
        </row>
        <row r="158">
          <cell r="S158" t="str">
            <v/>
          </cell>
        </row>
        <row r="159">
          <cell r="C159" t="str">
            <v/>
          </cell>
          <cell r="D159" t="str">
            <v/>
          </cell>
          <cell r="E159" t="str">
            <v/>
          </cell>
          <cell r="F159" t="str">
            <v/>
          </cell>
          <cell r="G159" t="str">
            <v/>
          </cell>
          <cell r="H159" t="str">
            <v/>
          </cell>
          <cell r="I159" t="str">
            <v/>
          </cell>
          <cell r="J159" t="str">
            <v/>
          </cell>
        </row>
        <row r="159">
          <cell r="L159">
            <v>4901</v>
          </cell>
          <cell r="M159">
            <v>3924</v>
          </cell>
          <cell r="N159">
            <v>3023</v>
          </cell>
          <cell r="O159" t="str">
            <v/>
          </cell>
        </row>
        <row r="159">
          <cell r="S159" t="str">
            <v/>
          </cell>
        </row>
        <row r="160">
          <cell r="C160" t="str">
            <v/>
          </cell>
          <cell r="D160" t="str">
            <v/>
          </cell>
          <cell r="E160" t="str">
            <v/>
          </cell>
          <cell r="F160" t="str">
            <v/>
          </cell>
          <cell r="G160" t="str">
            <v/>
          </cell>
          <cell r="H160" t="str">
            <v/>
          </cell>
          <cell r="I160" t="str">
            <v/>
          </cell>
          <cell r="J160" t="str">
            <v/>
          </cell>
        </row>
        <row r="160">
          <cell r="L160">
            <v>4901</v>
          </cell>
          <cell r="M160">
            <v>3924</v>
          </cell>
          <cell r="N160">
            <v>3023</v>
          </cell>
          <cell r="O160" t="str">
            <v/>
          </cell>
        </row>
        <row r="160">
          <cell r="S160" t="str">
            <v/>
          </cell>
        </row>
        <row r="161">
          <cell r="C161" t="str">
            <v/>
          </cell>
          <cell r="D161" t="str">
            <v/>
          </cell>
          <cell r="E161" t="str">
            <v/>
          </cell>
          <cell r="F161" t="str">
            <v/>
          </cell>
          <cell r="G161" t="str">
            <v/>
          </cell>
          <cell r="H161" t="str">
            <v/>
          </cell>
          <cell r="I161" t="str">
            <v/>
          </cell>
          <cell r="J161" t="str">
            <v/>
          </cell>
        </row>
        <row r="161">
          <cell r="L161">
            <v>4901</v>
          </cell>
          <cell r="M161">
            <v>3924</v>
          </cell>
          <cell r="N161">
            <v>3023</v>
          </cell>
          <cell r="O161" t="str">
            <v/>
          </cell>
        </row>
        <row r="161">
          <cell r="S161" t="str">
            <v/>
          </cell>
        </row>
        <row r="162">
          <cell r="C162" t="str">
            <v>颅内病变切除费（复杂）-儿童（加收）</v>
          </cell>
          <cell r="D162" t="str">
            <v/>
          </cell>
          <cell r="E162" t="str">
            <v/>
          </cell>
          <cell r="F162" t="str">
            <v/>
          </cell>
          <cell r="G162" t="str">
            <v/>
          </cell>
          <cell r="H162" t="str">
            <v/>
          </cell>
          <cell r="I162" t="str">
            <v>次</v>
          </cell>
          <cell r="J162">
            <v>1830</v>
          </cell>
          <cell r="K162">
            <v>1647</v>
          </cell>
          <cell r="L162">
            <v>1470</v>
          </cell>
          <cell r="M162">
            <v>1177</v>
          </cell>
          <cell r="N162">
            <v>907</v>
          </cell>
          <cell r="O162" t="str">
            <v/>
          </cell>
          <cell r="P162" t="str">
            <v>甲类</v>
          </cell>
        </row>
        <row r="162">
          <cell r="S162" t="str">
            <v>加收30%</v>
          </cell>
        </row>
        <row r="163">
          <cell r="C163" t="str">
            <v>颅底病变切除费（常规）</v>
          </cell>
          <cell r="D163" t="str">
            <v>加权平均后加上脑内窥镜使用费折算价格。</v>
          </cell>
          <cell r="E163" t="str">
            <v>通过手术切除或清除颅底病变。</v>
          </cell>
          <cell r="F163" t="str">
            <v>所定价格涵盖手术计划、术区准备、消毒铺巾、开颅、探查、治疗病变、关颅等步骤所需的人力资源和和基本物质资源消耗。</v>
          </cell>
          <cell r="G163" t="str">
            <v>01儿童加收</v>
          </cell>
          <cell r="H163" t="str">
            <v/>
          </cell>
          <cell r="I163" t="str">
            <v>次</v>
          </cell>
          <cell r="J163">
            <v>4566</v>
          </cell>
          <cell r="K163">
            <v>3882</v>
          </cell>
          <cell r="L163">
            <v>3882</v>
          </cell>
          <cell r="M163">
            <v>3182</v>
          </cell>
          <cell r="N163">
            <v>2458</v>
          </cell>
          <cell r="O163" t="str">
            <v/>
          </cell>
          <cell r="P163" t="str">
            <v>甲类</v>
          </cell>
        </row>
        <row r="163">
          <cell r="S163" t="str">
            <v>市级价格超过非三甲价格，已下调至非三甲；调至3882</v>
          </cell>
        </row>
        <row r="164">
          <cell r="C164" t="str">
            <v/>
          </cell>
          <cell r="D164" t="str">
            <v/>
          </cell>
          <cell r="E164" t="str">
            <v/>
          </cell>
          <cell r="F164" t="str">
            <v/>
          </cell>
          <cell r="G164" t="str">
            <v/>
          </cell>
          <cell r="H164" t="str">
            <v/>
          </cell>
          <cell r="I164" t="str">
            <v/>
          </cell>
        </row>
        <row r="164">
          <cell r="L164">
            <v>3882</v>
          </cell>
          <cell r="M164">
            <v>3182</v>
          </cell>
          <cell r="N164">
            <v>2458</v>
          </cell>
        </row>
        <row r="165">
          <cell r="C165" t="str">
            <v>颅底病变切除费（常规）-儿童（加收）</v>
          </cell>
          <cell r="D165" t="str">
            <v/>
          </cell>
          <cell r="E165" t="str">
            <v/>
          </cell>
          <cell r="F165" t="str">
            <v/>
          </cell>
          <cell r="G165" t="str">
            <v/>
          </cell>
          <cell r="H165" t="str">
            <v/>
          </cell>
          <cell r="I165" t="str">
            <v>次</v>
          </cell>
          <cell r="J165">
            <v>1370</v>
          </cell>
          <cell r="K165">
            <v>1165</v>
          </cell>
          <cell r="L165">
            <v>1165</v>
          </cell>
          <cell r="M165">
            <v>955</v>
          </cell>
          <cell r="N165">
            <v>737</v>
          </cell>
          <cell r="O165" t="str">
            <v/>
          </cell>
          <cell r="P165" t="str">
            <v>甲类</v>
          </cell>
        </row>
        <row r="165">
          <cell r="S165" t="str">
            <v>加收30%</v>
          </cell>
        </row>
        <row r="166">
          <cell r="C166" t="str">
            <v>颅底病变切除费（复杂）</v>
          </cell>
          <cell r="D166" t="str">
            <v>加权平均后加上脑内窥镜使用费折算价格。</v>
          </cell>
          <cell r="E166" t="str">
            <v>通过手术切除或清除颅底的复杂病变。</v>
          </cell>
          <cell r="F166" t="str">
            <v>所定价格涵盖手术计划、术区准备、消毒铺巾、开颅、探查、治疗病变、关颅等步骤所需的人力资源和和基本物质资源消耗。</v>
          </cell>
          <cell r="G166" t="str">
            <v>01儿童加收</v>
          </cell>
          <cell r="H166" t="str">
            <v/>
          </cell>
          <cell r="I166" t="str">
            <v>次</v>
          </cell>
          <cell r="J166">
            <v>7918</v>
          </cell>
          <cell r="K166">
            <v>6730</v>
          </cell>
          <cell r="L166">
            <v>6160</v>
          </cell>
          <cell r="M166">
            <v>5293</v>
          </cell>
          <cell r="N166">
            <v>4416</v>
          </cell>
          <cell r="O166" t="str">
            <v>本项目所称“复杂”指：病变累及硬膜内的脑与神经结构、累及重要的脑血管（浅部及深部动静脉、静脉窦）、血管病变、多个病灶切除、病变最大径大于30mm、病变弥散。</v>
          </cell>
          <cell r="P166" t="str">
            <v>甲类</v>
          </cell>
        </row>
        <row r="166">
          <cell r="S166" t="str">
            <v/>
          </cell>
        </row>
        <row r="167">
          <cell r="C167" t="str">
            <v/>
          </cell>
          <cell r="D167" t="str">
            <v/>
          </cell>
          <cell r="E167" t="str">
            <v/>
          </cell>
          <cell r="F167" t="str">
            <v/>
          </cell>
          <cell r="G167" t="str">
            <v/>
          </cell>
          <cell r="H167" t="str">
            <v/>
          </cell>
          <cell r="I167" t="str">
            <v/>
          </cell>
        </row>
        <row r="167">
          <cell r="L167">
            <v>6160</v>
          </cell>
          <cell r="M167">
            <v>5293</v>
          </cell>
          <cell r="N167">
            <v>4416</v>
          </cell>
          <cell r="O167" t="str">
            <v/>
          </cell>
        </row>
        <row r="167">
          <cell r="S167" t="str">
            <v/>
          </cell>
        </row>
        <row r="168">
          <cell r="C168" t="str">
            <v/>
          </cell>
          <cell r="D168" t="str">
            <v/>
          </cell>
          <cell r="E168" t="str">
            <v/>
          </cell>
          <cell r="F168" t="str">
            <v/>
          </cell>
          <cell r="G168" t="str">
            <v/>
          </cell>
          <cell r="H168" t="str">
            <v/>
          </cell>
          <cell r="I168" t="str">
            <v/>
          </cell>
          <cell r="J168" t="str">
            <v/>
          </cell>
        </row>
        <row r="168">
          <cell r="L168">
            <v>6160</v>
          </cell>
          <cell r="M168">
            <v>5293</v>
          </cell>
          <cell r="N168">
            <v>4416</v>
          </cell>
          <cell r="O168" t="str">
            <v/>
          </cell>
        </row>
        <row r="168">
          <cell r="S168" t="str">
            <v/>
          </cell>
        </row>
        <row r="169">
          <cell r="C169" t="str">
            <v>颅底病变切除费（复杂）-儿童（加收）</v>
          </cell>
          <cell r="D169" t="str">
            <v/>
          </cell>
          <cell r="E169" t="str">
            <v/>
          </cell>
          <cell r="F169" t="str">
            <v/>
          </cell>
          <cell r="G169" t="str">
            <v/>
          </cell>
          <cell r="H169" t="str">
            <v/>
          </cell>
          <cell r="I169" t="str">
            <v>次</v>
          </cell>
          <cell r="J169">
            <v>2375</v>
          </cell>
          <cell r="K169">
            <v>2019</v>
          </cell>
          <cell r="L169">
            <v>1848</v>
          </cell>
          <cell r="M169">
            <v>1588</v>
          </cell>
          <cell r="N169">
            <v>1325</v>
          </cell>
          <cell r="O169" t="str">
            <v/>
          </cell>
          <cell r="P169" t="str">
            <v>甲类</v>
          </cell>
        </row>
        <row r="169">
          <cell r="S169" t="str">
            <v>加收30%</v>
          </cell>
        </row>
        <row r="170">
          <cell r="C170" t="str">
            <v>颅骨病变切除费</v>
          </cell>
          <cell r="D170" t="str">
            <v>加权平均后加上脑内窥镜使用费折算价格，再加上颅骨修复费的50%定价。</v>
          </cell>
          <cell r="E170" t="str">
            <v>通过手术切除异常增殖的颅骨组织，修复颅骨结构。</v>
          </cell>
          <cell r="F170" t="str">
            <v>所定价格涵盖手术计划、术区准备、消毒铺巾、开颅、增殖骨切除、颅骨重塑、闭合切口等步骤所需的人力资源和基本物质资源消耗。</v>
          </cell>
          <cell r="G170" t="str">
            <v>01儿童加收</v>
          </cell>
          <cell r="H170" t="str">
            <v/>
          </cell>
          <cell r="I170" t="str">
            <v>次</v>
          </cell>
          <cell r="J170">
            <v>2840</v>
          </cell>
          <cell r="K170">
            <v>2556</v>
          </cell>
          <cell r="L170">
            <v>2282</v>
          </cell>
          <cell r="M170">
            <v>1827</v>
          </cell>
          <cell r="N170">
            <v>1408</v>
          </cell>
          <cell r="O170" t="str">
            <v>不与“颅骨修复费”、“颅骨重建费”同时收取。</v>
          </cell>
          <cell r="P170" t="str">
            <v>甲类</v>
          </cell>
        </row>
        <row r="170">
          <cell r="S170" t="str">
            <v/>
          </cell>
        </row>
        <row r="171">
          <cell r="C171" t="str">
            <v/>
          </cell>
          <cell r="D171" t="str">
            <v/>
          </cell>
          <cell r="E171" t="str">
            <v/>
          </cell>
          <cell r="F171" t="str">
            <v/>
          </cell>
          <cell r="G171" t="str">
            <v/>
          </cell>
          <cell r="H171" t="str">
            <v/>
          </cell>
          <cell r="I171" t="str">
            <v/>
          </cell>
        </row>
        <row r="171">
          <cell r="L171">
            <v>2282</v>
          </cell>
          <cell r="M171">
            <v>1827</v>
          </cell>
          <cell r="N171">
            <v>1408</v>
          </cell>
          <cell r="O171" t="str">
            <v/>
          </cell>
        </row>
        <row r="171">
          <cell r="S171" t="str">
            <v/>
          </cell>
        </row>
        <row r="172">
          <cell r="C172" t="str">
            <v>颅骨病变切除费-儿童（加收）</v>
          </cell>
          <cell r="D172" t="str">
            <v/>
          </cell>
          <cell r="E172" t="str">
            <v/>
          </cell>
          <cell r="F172" t="str">
            <v/>
          </cell>
          <cell r="G172" t="str">
            <v/>
          </cell>
          <cell r="H172" t="str">
            <v/>
          </cell>
          <cell r="I172" t="str">
            <v>次</v>
          </cell>
          <cell r="J172">
            <v>852</v>
          </cell>
          <cell r="K172">
            <v>767</v>
          </cell>
          <cell r="L172">
            <v>685</v>
          </cell>
          <cell r="M172">
            <v>548</v>
          </cell>
          <cell r="N172">
            <v>422</v>
          </cell>
          <cell r="O172" t="str">
            <v/>
          </cell>
          <cell r="P172" t="str">
            <v>甲类</v>
          </cell>
        </row>
        <row r="172">
          <cell r="S172" t="str">
            <v>加收30%</v>
          </cell>
        </row>
        <row r="173">
          <cell r="C173" t="str">
            <v>颅骨修复费</v>
          </cell>
          <cell r="D173" t="str">
            <v>加权平均</v>
          </cell>
          <cell r="E173" t="str">
            <v>通过手术修复外伤、畸形、感染等多种情况导致的颅骨缺损。</v>
          </cell>
          <cell r="F173" t="str">
            <v>所定价格涵盖手术计划、术区准备、消毒铺巾、切开、修复、缝合等步骤所需的人力资源和基本物质资源消耗。</v>
          </cell>
          <cell r="G173" t="str">
            <v>01儿童加收</v>
          </cell>
          <cell r="H173" t="str">
            <v/>
          </cell>
          <cell r="I173" t="str">
            <v>次</v>
          </cell>
          <cell r="J173">
            <v>2246</v>
          </cell>
          <cell r="K173">
            <v>2022</v>
          </cell>
          <cell r="L173">
            <v>1717</v>
          </cell>
          <cell r="M173">
            <v>1437</v>
          </cell>
          <cell r="N173">
            <v>1380</v>
          </cell>
          <cell r="O173" t="str">
            <v>不与“颅骨病变切除费”、“颅骨重建费”同时收取。</v>
          </cell>
          <cell r="P173" t="str">
            <v>甲类</v>
          </cell>
        </row>
        <row r="173">
          <cell r="S173" t="str">
            <v/>
          </cell>
        </row>
        <row r="174">
          <cell r="C174" t="str">
            <v/>
          </cell>
          <cell r="D174" t="str">
            <v/>
          </cell>
          <cell r="E174" t="str">
            <v/>
          </cell>
          <cell r="F174" t="str">
            <v/>
          </cell>
          <cell r="G174" t="str">
            <v/>
          </cell>
          <cell r="H174" t="str">
            <v/>
          </cell>
          <cell r="I174" t="str">
            <v/>
          </cell>
          <cell r="J174" t="str">
            <v/>
          </cell>
        </row>
        <row r="174">
          <cell r="L174">
            <v>1717</v>
          </cell>
          <cell r="M174">
            <v>1437</v>
          </cell>
          <cell r="N174">
            <v>1380</v>
          </cell>
          <cell r="O174" t="str">
            <v/>
          </cell>
        </row>
        <row r="174">
          <cell r="S174" t="str">
            <v/>
          </cell>
        </row>
        <row r="175">
          <cell r="C175" t="str">
            <v>颅骨修复费-儿童（加收）</v>
          </cell>
          <cell r="D175" t="str">
            <v/>
          </cell>
          <cell r="E175" t="str">
            <v/>
          </cell>
          <cell r="F175" t="str">
            <v/>
          </cell>
          <cell r="G175" t="str">
            <v/>
          </cell>
          <cell r="H175" t="str">
            <v/>
          </cell>
          <cell r="I175" t="str">
            <v>次</v>
          </cell>
          <cell r="J175">
            <v>674</v>
          </cell>
          <cell r="K175">
            <v>607</v>
          </cell>
          <cell r="L175">
            <v>515</v>
          </cell>
          <cell r="M175">
            <v>431</v>
          </cell>
          <cell r="N175">
            <v>414</v>
          </cell>
          <cell r="O175" t="str">
            <v/>
          </cell>
          <cell r="P175" t="str">
            <v>甲类</v>
          </cell>
        </row>
        <row r="175">
          <cell r="S175" t="str">
            <v/>
          </cell>
        </row>
        <row r="176">
          <cell r="C176" t="str">
            <v>颅骨重建费</v>
          </cell>
          <cell r="D176" t="str">
            <v>加权平均</v>
          </cell>
          <cell r="E176" t="str">
            <v>通过手术重建颅骨形态。</v>
          </cell>
          <cell r="F176" t="str">
            <v>所定价格涵盖手术计划、术区准备、消毒铺巾、颅骨重建等步骤所需的人力资源和和基本物质资源消耗。</v>
          </cell>
          <cell r="G176" t="str">
            <v>01儿童加收</v>
          </cell>
          <cell r="H176" t="str">
            <v/>
          </cell>
          <cell r="I176" t="str">
            <v>次</v>
          </cell>
          <cell r="J176">
            <v>3424</v>
          </cell>
          <cell r="K176">
            <v>2910</v>
          </cell>
          <cell r="L176">
            <v>2739</v>
          </cell>
          <cell r="M176">
            <v>2129</v>
          </cell>
          <cell r="N176">
            <v>1190</v>
          </cell>
          <cell r="O176" t="str">
            <v>不与“颅骨病变切除费”、“颅骨修复费”同时收取。</v>
          </cell>
          <cell r="P176" t="str">
            <v>甲类</v>
          </cell>
        </row>
        <row r="176">
          <cell r="S176" t="str">
            <v/>
          </cell>
        </row>
        <row r="177">
          <cell r="C177" t="str">
            <v/>
          </cell>
          <cell r="D177" t="str">
            <v/>
          </cell>
          <cell r="E177" t="str">
            <v/>
          </cell>
          <cell r="F177" t="str">
            <v/>
          </cell>
          <cell r="G177" t="str">
            <v/>
          </cell>
          <cell r="H177" t="str">
            <v/>
          </cell>
          <cell r="I177" t="str">
            <v/>
          </cell>
          <cell r="J177" t="str">
            <v/>
          </cell>
        </row>
        <row r="177">
          <cell r="L177">
            <v>2739</v>
          </cell>
          <cell r="M177">
            <v>2129</v>
          </cell>
          <cell r="N177">
            <v>1190</v>
          </cell>
          <cell r="O177" t="str">
            <v/>
          </cell>
        </row>
        <row r="177">
          <cell r="S177" t="str">
            <v/>
          </cell>
        </row>
        <row r="178">
          <cell r="C178" t="str">
            <v>颅骨重建费-儿童（加收）</v>
          </cell>
          <cell r="D178" t="str">
            <v/>
          </cell>
          <cell r="E178" t="str">
            <v/>
          </cell>
          <cell r="F178" t="str">
            <v/>
          </cell>
          <cell r="G178" t="str">
            <v/>
          </cell>
          <cell r="H178" t="str">
            <v/>
          </cell>
          <cell r="I178" t="str">
            <v>次</v>
          </cell>
          <cell r="J178">
            <v>1027</v>
          </cell>
          <cell r="K178">
            <v>873</v>
          </cell>
          <cell r="L178">
            <v>822</v>
          </cell>
          <cell r="M178">
            <v>639</v>
          </cell>
          <cell r="N178">
            <v>357</v>
          </cell>
          <cell r="O178" t="str">
            <v/>
          </cell>
          <cell r="P178" t="str">
            <v>甲类</v>
          </cell>
        </row>
        <row r="178">
          <cell r="S178" t="str">
            <v/>
          </cell>
        </row>
        <row r="179">
          <cell r="C179" t="str">
            <v>颅底重建费</v>
          </cell>
          <cell r="D179" t="str">
            <v>加权平均</v>
          </cell>
          <cell r="E179" t="str">
            <v>通过手术借助自体组织或人工支撑结构修补破损硬膜替代缺损骨质，重建颅底结构。</v>
          </cell>
          <cell r="F179" t="str">
            <v>所定价格涵盖手术计划、术区准备、消毒铺巾、开颅、颅底重建、关颅等步骤所需的人力资源和和基本物质资源消耗。</v>
          </cell>
          <cell r="G179" t="str">
            <v>01儿童加收</v>
          </cell>
          <cell r="H179" t="str">
            <v>01脑脊液漏修补</v>
          </cell>
          <cell r="I179" t="str">
            <v>次</v>
          </cell>
          <cell r="J179">
            <v>3869</v>
          </cell>
          <cell r="K179">
            <v>3288</v>
          </cell>
          <cell r="L179">
            <v>3288</v>
          </cell>
          <cell r="M179">
            <v>2990</v>
          </cell>
          <cell r="N179">
            <v>1881</v>
          </cell>
          <cell r="O179" t="str">
            <v/>
          </cell>
          <cell r="P179" t="str">
            <v>甲类</v>
          </cell>
        </row>
        <row r="179">
          <cell r="S179" t="str">
            <v>按照非三甲价格调整市级</v>
          </cell>
        </row>
        <row r="180">
          <cell r="C180" t="str">
            <v>颅底重建费-儿童（加收）</v>
          </cell>
          <cell r="D180" t="str">
            <v/>
          </cell>
          <cell r="E180" t="str">
            <v/>
          </cell>
          <cell r="F180" t="str">
            <v/>
          </cell>
          <cell r="G180" t="str">
            <v/>
          </cell>
          <cell r="H180" t="str">
            <v/>
          </cell>
          <cell r="I180" t="str">
            <v>次</v>
          </cell>
          <cell r="J180">
            <v>1161</v>
          </cell>
          <cell r="K180">
            <v>986</v>
          </cell>
          <cell r="L180">
            <v>986</v>
          </cell>
          <cell r="M180">
            <v>897</v>
          </cell>
          <cell r="N180">
            <v>564</v>
          </cell>
          <cell r="O180" t="str">
            <v/>
          </cell>
          <cell r="P180" t="str">
            <v>甲类</v>
          </cell>
        </row>
        <row r="180">
          <cell r="S180" t="str">
            <v/>
          </cell>
        </row>
        <row r="181">
          <cell r="C181" t="str">
            <v>颅底重建费-脑脊液漏修补（扩展）</v>
          </cell>
          <cell r="D181" t="str">
            <v>与主项目同价</v>
          </cell>
          <cell r="E181" t="str">
            <v/>
          </cell>
          <cell r="F181" t="str">
            <v/>
          </cell>
          <cell r="G181" t="str">
            <v/>
          </cell>
          <cell r="H181" t="str">
            <v/>
          </cell>
          <cell r="I181" t="str">
            <v>次</v>
          </cell>
          <cell r="J181">
            <v>3869</v>
          </cell>
          <cell r="K181">
            <v>3289</v>
          </cell>
          <cell r="L181">
            <v>3288</v>
          </cell>
          <cell r="M181">
            <v>2990</v>
          </cell>
          <cell r="N181">
            <v>1881</v>
          </cell>
          <cell r="O181" t="str">
            <v/>
          </cell>
          <cell r="P181" t="str">
            <v>甲类</v>
          </cell>
        </row>
        <row r="181">
          <cell r="S181" t="str">
            <v/>
          </cell>
        </row>
        <row r="182">
          <cell r="C182" t="str">
            <v/>
          </cell>
          <cell r="D182" t="str">
            <v/>
          </cell>
          <cell r="E182" t="str">
            <v/>
          </cell>
          <cell r="F182" t="str">
            <v/>
          </cell>
          <cell r="G182" t="str">
            <v/>
          </cell>
          <cell r="H182" t="str">
            <v/>
          </cell>
          <cell r="I182" t="str">
            <v/>
          </cell>
          <cell r="J182" t="str">
            <v/>
          </cell>
        </row>
        <row r="182">
          <cell r="L182">
            <v>3288</v>
          </cell>
          <cell r="M182">
            <v>2990</v>
          </cell>
          <cell r="N182">
            <v>1881</v>
          </cell>
          <cell r="O182" t="str">
            <v/>
          </cell>
        </row>
        <row r="182">
          <cell r="S182" t="str">
            <v/>
          </cell>
        </row>
        <row r="183">
          <cell r="C183" t="str">
            <v/>
          </cell>
          <cell r="D183" t="str">
            <v/>
          </cell>
          <cell r="E183" t="str">
            <v/>
          </cell>
          <cell r="F183" t="str">
            <v/>
          </cell>
          <cell r="G183" t="str">
            <v/>
          </cell>
          <cell r="H183" t="str">
            <v/>
          </cell>
          <cell r="I183" t="str">
            <v/>
          </cell>
          <cell r="J183" t="str">
            <v/>
          </cell>
        </row>
        <row r="183">
          <cell r="L183">
            <v>3288</v>
          </cell>
          <cell r="M183">
            <v>2990</v>
          </cell>
          <cell r="N183">
            <v>1881</v>
          </cell>
          <cell r="O183" t="str">
            <v/>
          </cell>
        </row>
        <row r="183">
          <cell r="S183" t="str">
            <v/>
          </cell>
        </row>
        <row r="184">
          <cell r="C184" t="str">
            <v/>
          </cell>
          <cell r="D184" t="str">
            <v/>
          </cell>
          <cell r="E184" t="str">
            <v/>
          </cell>
          <cell r="F184" t="str">
            <v/>
          </cell>
          <cell r="G184" t="str">
            <v/>
          </cell>
          <cell r="H184" t="str">
            <v/>
          </cell>
          <cell r="I184" t="str">
            <v/>
          </cell>
          <cell r="J184" t="str">
            <v/>
          </cell>
        </row>
        <row r="184">
          <cell r="L184">
            <v>3288</v>
          </cell>
          <cell r="M184">
            <v>2990</v>
          </cell>
          <cell r="N184">
            <v>1881</v>
          </cell>
          <cell r="O184" t="str">
            <v/>
          </cell>
        </row>
        <row r="184">
          <cell r="S184" t="str">
            <v/>
          </cell>
        </row>
        <row r="185">
          <cell r="C185" t="str">
            <v/>
          </cell>
          <cell r="D185" t="str">
            <v/>
          </cell>
          <cell r="E185" t="str">
            <v/>
          </cell>
          <cell r="F185" t="str">
            <v/>
          </cell>
          <cell r="G185" t="str">
            <v/>
          </cell>
          <cell r="H185" t="str">
            <v/>
          </cell>
          <cell r="I185" t="str">
            <v/>
          </cell>
          <cell r="J185" t="str">
            <v/>
          </cell>
        </row>
        <row r="185">
          <cell r="L185">
            <v>3288</v>
          </cell>
          <cell r="M185">
            <v>2990</v>
          </cell>
          <cell r="N185">
            <v>1881</v>
          </cell>
          <cell r="O185" t="str">
            <v/>
          </cell>
        </row>
        <row r="185">
          <cell r="S185" t="str">
            <v/>
          </cell>
        </row>
        <row r="186">
          <cell r="C186" t="str">
            <v>脑室造瘘费</v>
          </cell>
          <cell r="D186" t="str">
            <v>加权平均后加上脑内窥镜使用费折算价格。</v>
          </cell>
          <cell r="E186" t="str">
            <v>通过手术对脑室的梗阻、积液、出血等情形进行开窗造瘘。</v>
          </cell>
          <cell r="F186" t="str">
            <v>所定价格涵盖手术计划、术区准备、消毒铺巾、开颅、造瘘、关颅等步骤所需的人力资源和基本物质资源消耗。</v>
          </cell>
          <cell r="G186" t="str">
            <v>01儿童加收</v>
          </cell>
          <cell r="H186" t="str">
            <v>01终板造瘘
11透明隔造瘘</v>
          </cell>
          <cell r="I186" t="str">
            <v>造瘘口</v>
          </cell>
          <cell r="J186">
            <v>3936</v>
          </cell>
          <cell r="K186">
            <v>3346</v>
          </cell>
          <cell r="L186">
            <v>3163</v>
          </cell>
          <cell r="M186">
            <v>2532</v>
          </cell>
          <cell r="N186">
            <v>1951</v>
          </cell>
          <cell r="O186" t="str">
            <v/>
          </cell>
          <cell r="P186" t="str">
            <v>甲类</v>
          </cell>
        </row>
        <row r="186">
          <cell r="S186" t="str">
            <v/>
          </cell>
        </row>
        <row r="187">
          <cell r="C187" t="str">
            <v/>
          </cell>
          <cell r="D187" t="str">
            <v/>
          </cell>
          <cell r="E187" t="str">
            <v/>
          </cell>
          <cell r="F187" t="str">
            <v/>
          </cell>
          <cell r="G187" t="str">
            <v/>
          </cell>
          <cell r="H187" t="str">
            <v/>
          </cell>
          <cell r="I187" t="str">
            <v/>
          </cell>
        </row>
        <row r="187">
          <cell r="L187">
            <v>3163</v>
          </cell>
          <cell r="M187">
            <v>2532</v>
          </cell>
          <cell r="N187">
            <v>1951</v>
          </cell>
          <cell r="O187" t="str">
            <v/>
          </cell>
        </row>
        <row r="187">
          <cell r="S187" t="str">
            <v/>
          </cell>
        </row>
        <row r="188">
          <cell r="C188" t="str">
            <v>脑室造瘘费-儿童（加收）</v>
          </cell>
          <cell r="D188" t="str">
            <v/>
          </cell>
          <cell r="E188" t="str">
            <v/>
          </cell>
          <cell r="F188" t="str">
            <v/>
          </cell>
          <cell r="G188" t="str">
            <v/>
          </cell>
          <cell r="H188" t="str">
            <v/>
          </cell>
          <cell r="I188" t="str">
            <v>造瘘口</v>
          </cell>
          <cell r="J188">
            <v>1181</v>
          </cell>
          <cell r="K188">
            <v>1004</v>
          </cell>
          <cell r="L188">
            <v>949</v>
          </cell>
          <cell r="M188">
            <v>760</v>
          </cell>
          <cell r="N188">
            <v>585</v>
          </cell>
          <cell r="O188" t="str">
            <v/>
          </cell>
          <cell r="P188" t="str">
            <v>甲类</v>
          </cell>
        </row>
        <row r="188">
          <cell r="S188" t="str">
            <v>加收30%</v>
          </cell>
        </row>
        <row r="189">
          <cell r="C189" t="str">
            <v>脑室造瘘费-终板造瘘（扩展）</v>
          </cell>
          <cell r="D189" t="str">
            <v>与主项目同价</v>
          </cell>
          <cell r="E189" t="str">
            <v/>
          </cell>
          <cell r="F189" t="str">
            <v/>
          </cell>
          <cell r="G189" t="str">
            <v/>
          </cell>
          <cell r="H189" t="str">
            <v/>
          </cell>
          <cell r="I189" t="str">
            <v>造瘘口</v>
          </cell>
          <cell r="J189">
            <v>3936</v>
          </cell>
          <cell r="K189">
            <v>3345</v>
          </cell>
          <cell r="L189">
            <v>3163</v>
          </cell>
          <cell r="M189">
            <v>2532</v>
          </cell>
          <cell r="N189">
            <v>1951</v>
          </cell>
          <cell r="O189" t="str">
            <v/>
          </cell>
          <cell r="P189" t="str">
            <v>甲类</v>
          </cell>
        </row>
        <row r="189">
          <cell r="S189" t="str">
            <v/>
          </cell>
        </row>
        <row r="190">
          <cell r="C190" t="str">
            <v>脑室造瘘费-透明隔造瘘（扩展）</v>
          </cell>
          <cell r="D190" t="str">
            <v>与主项目同价</v>
          </cell>
          <cell r="E190" t="str">
            <v/>
          </cell>
          <cell r="F190" t="str">
            <v/>
          </cell>
          <cell r="G190" t="str">
            <v/>
          </cell>
          <cell r="H190" t="str">
            <v/>
          </cell>
          <cell r="I190" t="str">
            <v>造瘘口</v>
          </cell>
          <cell r="J190">
            <v>3936</v>
          </cell>
          <cell r="K190">
            <v>3345</v>
          </cell>
          <cell r="L190">
            <v>3163</v>
          </cell>
          <cell r="M190">
            <v>2532</v>
          </cell>
          <cell r="N190">
            <v>1951</v>
          </cell>
          <cell r="O190" t="str">
            <v/>
          </cell>
          <cell r="P190" t="str">
            <v>甲类</v>
          </cell>
        </row>
        <row r="190">
          <cell r="S190" t="str">
            <v/>
          </cell>
        </row>
        <row r="191">
          <cell r="C191" t="str">
            <v>脑脊膜膨出修补费</v>
          </cell>
          <cell r="D191" t="str">
            <v>平移现行脑脊膜膨出修补术价加上脑内窥镜使用费折算价格。</v>
          </cell>
          <cell r="E191" t="str">
            <v>通过手术修补脑脊膜膨出、脑组织膨出、脊髓组织膨出及周围神经根膨出等各种类型的脑脊膜膨出症。</v>
          </cell>
          <cell r="F191" t="str">
            <v>所定价格涵盖手术计划、术区准备、消毒铺巾、切开、探查定位、脑脊膜修补、缝合等步骤所需的人力资源和和基本物质资源消耗。</v>
          </cell>
          <cell r="G191" t="str">
            <v>01儿童加收</v>
          </cell>
          <cell r="H191" t="str">
            <v/>
          </cell>
          <cell r="I191" t="str">
            <v>次</v>
          </cell>
          <cell r="J191">
            <v>3280</v>
          </cell>
          <cell r="K191">
            <v>2788</v>
          </cell>
          <cell r="L191">
            <v>2269</v>
          </cell>
          <cell r="M191">
            <v>1752</v>
          </cell>
          <cell r="N191">
            <v>1599</v>
          </cell>
          <cell r="O191" t="str">
            <v/>
          </cell>
          <cell r="P191" t="str">
            <v>甲类</v>
          </cell>
        </row>
        <row r="191">
          <cell r="S191" t="str">
            <v/>
          </cell>
        </row>
        <row r="192">
          <cell r="C192" t="str">
            <v>脑脊膜膨出修补费-儿童（加收）</v>
          </cell>
          <cell r="D192" t="str">
            <v/>
          </cell>
          <cell r="E192" t="str">
            <v/>
          </cell>
          <cell r="F192" t="str">
            <v/>
          </cell>
          <cell r="G192" t="str">
            <v/>
          </cell>
          <cell r="H192" t="str">
            <v/>
          </cell>
          <cell r="I192" t="str">
            <v>次</v>
          </cell>
          <cell r="J192">
            <v>984</v>
          </cell>
          <cell r="K192">
            <v>836</v>
          </cell>
          <cell r="L192">
            <v>681</v>
          </cell>
          <cell r="M192">
            <v>526</v>
          </cell>
          <cell r="N192">
            <v>480</v>
          </cell>
          <cell r="O192" t="str">
            <v/>
          </cell>
          <cell r="P192" t="str">
            <v>甲类</v>
          </cell>
        </row>
        <row r="192">
          <cell r="S192" t="str">
            <v/>
          </cell>
        </row>
        <row r="193">
          <cell r="C193" t="str">
            <v>颅内动脉瘤夹闭成形费</v>
          </cell>
          <cell r="D193" t="str">
            <v>加权平均后加上脑内窥镜使用费折算价格。</v>
          </cell>
          <cell r="E193" t="str">
            <v>通过手术夹闭、包裹动脉瘤，并成形或孤立。</v>
          </cell>
          <cell r="F193" t="str">
            <v>所定价格涵盖手术计划、术区准备、消毒铺巾、开颅、夹闭、包裹、成形、关颅等步骤所需的人力资源和基本物质资源消耗。</v>
          </cell>
          <cell r="G193" t="str">
            <v>01大型动脉瘤
02儿童加收
11破裂动脉瘤</v>
          </cell>
          <cell r="H193" t="str">
            <v/>
          </cell>
          <cell r="I193" t="str">
            <v>次</v>
          </cell>
          <cell r="J193">
            <v>5271</v>
          </cell>
          <cell r="K193">
            <v>4480</v>
          </cell>
          <cell r="L193">
            <v>4235</v>
          </cell>
          <cell r="M193">
            <v>3390</v>
          </cell>
          <cell r="N193">
            <v>2612</v>
          </cell>
          <cell r="O193" t="str">
            <v>1.次指1个动脉瘤，每增加1个动脉瘤加收20%。
2.大型动脉瘤指最大径15mm以上。</v>
          </cell>
          <cell r="P193" t="str">
            <v>甲类</v>
          </cell>
        </row>
        <row r="193">
          <cell r="S193" t="str">
            <v/>
          </cell>
        </row>
        <row r="194">
          <cell r="C194" t="str">
            <v/>
          </cell>
          <cell r="D194" t="str">
            <v/>
          </cell>
          <cell r="E194" t="str">
            <v/>
          </cell>
          <cell r="F194" t="str">
            <v/>
          </cell>
          <cell r="G194" t="str">
            <v/>
          </cell>
          <cell r="H194" t="str">
            <v/>
          </cell>
          <cell r="I194" t="str">
            <v/>
          </cell>
        </row>
        <row r="194">
          <cell r="L194">
            <v>4235</v>
          </cell>
          <cell r="M194">
            <v>3390</v>
          </cell>
          <cell r="N194">
            <v>2612</v>
          </cell>
          <cell r="O194" t="str">
            <v/>
          </cell>
        </row>
        <row r="194">
          <cell r="S194" t="str">
            <v/>
          </cell>
        </row>
        <row r="195">
          <cell r="C195" t="str">
            <v>颅内动脉瘤夹闭成形费-儿童（加收）</v>
          </cell>
          <cell r="D195" t="str">
            <v/>
          </cell>
          <cell r="E195" t="str">
            <v/>
          </cell>
          <cell r="F195" t="str">
            <v/>
          </cell>
          <cell r="G195" t="str">
            <v/>
          </cell>
          <cell r="H195" t="str">
            <v/>
          </cell>
          <cell r="I195" t="str">
            <v>次</v>
          </cell>
          <cell r="J195">
            <v>1581</v>
          </cell>
          <cell r="K195">
            <v>1344</v>
          </cell>
          <cell r="L195">
            <v>1271</v>
          </cell>
          <cell r="M195">
            <v>1017</v>
          </cell>
          <cell r="N195">
            <v>784</v>
          </cell>
          <cell r="O195" t="str">
            <v/>
          </cell>
          <cell r="P195" t="str">
            <v>甲类</v>
          </cell>
        </row>
        <row r="195">
          <cell r="S195" t="str">
            <v/>
          </cell>
        </row>
        <row r="196">
          <cell r="C196" t="str">
            <v>颅内动脉瘤夹闭成形费-大型动脉瘤（加收）</v>
          </cell>
          <cell r="D196" t="str">
            <v/>
          </cell>
          <cell r="E196" t="str">
            <v/>
          </cell>
          <cell r="F196" t="str">
            <v/>
          </cell>
          <cell r="G196" t="str">
            <v/>
          </cell>
          <cell r="H196" t="str">
            <v/>
          </cell>
          <cell r="I196" t="str">
            <v>次</v>
          </cell>
          <cell r="J196">
            <v>1581</v>
          </cell>
          <cell r="K196">
            <v>1344</v>
          </cell>
          <cell r="L196">
            <v>1271</v>
          </cell>
          <cell r="M196">
            <v>1017</v>
          </cell>
          <cell r="N196">
            <v>784</v>
          </cell>
          <cell r="O196" t="str">
            <v/>
          </cell>
          <cell r="P196" t="str">
            <v>甲类</v>
          </cell>
        </row>
        <row r="196">
          <cell r="S196" t="str">
            <v/>
          </cell>
        </row>
        <row r="197">
          <cell r="C197" t="str">
            <v>颅内动脉瘤夹闭成形费-破裂动脉瘤（加收）</v>
          </cell>
          <cell r="D197" t="str">
            <v/>
          </cell>
          <cell r="E197" t="str">
            <v/>
          </cell>
          <cell r="F197" t="str">
            <v/>
          </cell>
          <cell r="G197" t="str">
            <v/>
          </cell>
          <cell r="H197" t="str">
            <v/>
          </cell>
          <cell r="I197" t="str">
            <v>次</v>
          </cell>
          <cell r="J197">
            <v>1581</v>
          </cell>
          <cell r="K197">
            <v>1344</v>
          </cell>
          <cell r="L197">
            <v>1271</v>
          </cell>
          <cell r="M197">
            <v>1017</v>
          </cell>
          <cell r="N197">
            <v>784</v>
          </cell>
          <cell r="O197" t="str">
            <v/>
          </cell>
          <cell r="P197" t="str">
            <v>甲类</v>
          </cell>
        </row>
        <row r="197">
          <cell r="S197" t="str">
            <v/>
          </cell>
        </row>
        <row r="198">
          <cell r="C198" t="str">
            <v>颅内外动脉搭桥费</v>
          </cell>
          <cell r="D198" t="str">
            <v>加权平均</v>
          </cell>
          <cell r="E198" t="str">
            <v>通过颅内外血管建立通路。</v>
          </cell>
          <cell r="F198" t="str">
            <v>所定价格涵盖手术计划、术区准备、消毒铺巾、开颅、颅内外动脉暴露、搭桥、关颅等步骤所需的人力资源和基本物质资源消耗。</v>
          </cell>
          <cell r="G198" t="str">
            <v>01移植血管搭桥
02儿童加收</v>
          </cell>
          <cell r="H198" t="str">
            <v/>
          </cell>
          <cell r="I198" t="str">
            <v>次</v>
          </cell>
          <cell r="J198">
            <v>4433</v>
          </cell>
          <cell r="K198">
            <v>3768</v>
          </cell>
          <cell r="L198">
            <v>3547</v>
          </cell>
          <cell r="M198">
            <v>2682</v>
          </cell>
          <cell r="N198">
            <v>1786</v>
          </cell>
          <cell r="O198" t="str">
            <v>次指1条血管，每增加1条血管加收50%。</v>
          </cell>
          <cell r="P198" t="str">
            <v>甲类</v>
          </cell>
        </row>
        <row r="198">
          <cell r="S198" t="str">
            <v/>
          </cell>
        </row>
        <row r="199">
          <cell r="C199" t="str">
            <v/>
          </cell>
          <cell r="D199" t="str">
            <v/>
          </cell>
          <cell r="E199" t="str">
            <v/>
          </cell>
          <cell r="F199" t="str">
            <v/>
          </cell>
          <cell r="G199" t="str">
            <v/>
          </cell>
          <cell r="H199" t="str">
            <v/>
          </cell>
          <cell r="I199" t="str">
            <v/>
          </cell>
          <cell r="J199" t="str">
            <v/>
          </cell>
        </row>
        <row r="199">
          <cell r="L199">
            <v>3547</v>
          </cell>
          <cell r="M199">
            <v>2682</v>
          </cell>
          <cell r="N199">
            <v>1786</v>
          </cell>
          <cell r="O199" t="str">
            <v/>
          </cell>
        </row>
        <row r="199">
          <cell r="S199" t="str">
            <v/>
          </cell>
        </row>
        <row r="200">
          <cell r="C200" t="str">
            <v>颅内外动脉搭桥费-儿童（加收）</v>
          </cell>
          <cell r="D200" t="str">
            <v/>
          </cell>
          <cell r="E200" t="str">
            <v/>
          </cell>
          <cell r="F200" t="str">
            <v/>
          </cell>
          <cell r="G200" t="str">
            <v/>
          </cell>
          <cell r="H200" t="str">
            <v/>
          </cell>
          <cell r="I200" t="str">
            <v>次</v>
          </cell>
          <cell r="J200">
            <v>1330</v>
          </cell>
          <cell r="K200">
            <v>1130</v>
          </cell>
          <cell r="L200">
            <v>1064</v>
          </cell>
          <cell r="M200">
            <v>805</v>
          </cell>
          <cell r="N200">
            <v>536</v>
          </cell>
          <cell r="O200" t="str">
            <v/>
          </cell>
          <cell r="P200" t="str">
            <v>甲类</v>
          </cell>
        </row>
        <row r="200">
          <cell r="S200" t="str">
            <v/>
          </cell>
        </row>
        <row r="201">
          <cell r="C201" t="str">
            <v>颅内外动脉搭桥费-移植血管搭桥（加收）</v>
          </cell>
          <cell r="D201" t="str">
            <v/>
          </cell>
          <cell r="E201" t="str">
            <v/>
          </cell>
          <cell r="F201" t="str">
            <v/>
          </cell>
          <cell r="G201" t="str">
            <v/>
          </cell>
          <cell r="H201" t="str">
            <v/>
          </cell>
          <cell r="I201" t="str">
            <v>次</v>
          </cell>
          <cell r="J201">
            <v>1330</v>
          </cell>
          <cell r="K201">
            <v>1130</v>
          </cell>
          <cell r="L201">
            <v>1064</v>
          </cell>
          <cell r="M201">
            <v>805</v>
          </cell>
          <cell r="N201">
            <v>536</v>
          </cell>
          <cell r="O201" t="str">
            <v/>
          </cell>
          <cell r="P201" t="str">
            <v>甲类</v>
          </cell>
        </row>
        <row r="201">
          <cell r="S201" t="str">
            <v/>
          </cell>
        </row>
        <row r="202">
          <cell r="C202" t="str">
            <v>颅内血管重建费</v>
          </cell>
          <cell r="D202" t="str">
            <v>加权平均</v>
          </cell>
          <cell r="E202" t="str">
            <v>通过自体血管或人工血管重建颅内血管。</v>
          </cell>
          <cell r="F202" t="str">
            <v>所定价格涵盖手术计划、术区准备、消毒铺巾、开颅、颅内血管重建、关颅等步骤所需的人力资源和基本物质资源消耗。</v>
          </cell>
          <cell r="G202" t="str">
            <v>01儿童加收</v>
          </cell>
          <cell r="H202" t="str">
            <v/>
          </cell>
          <cell r="I202" t="str">
            <v>次</v>
          </cell>
          <cell r="J202">
            <v>4072</v>
          </cell>
          <cell r="K202">
            <v>3461</v>
          </cell>
          <cell r="L202">
            <v>3349</v>
          </cell>
          <cell r="M202">
            <v>2629</v>
          </cell>
          <cell r="N202">
            <v>1794</v>
          </cell>
          <cell r="O202" t="str">
            <v/>
          </cell>
          <cell r="P202" t="str">
            <v>甲类</v>
          </cell>
        </row>
        <row r="202">
          <cell r="S202" t="str">
            <v/>
          </cell>
        </row>
        <row r="203">
          <cell r="C203" t="str">
            <v/>
          </cell>
          <cell r="D203" t="str">
            <v/>
          </cell>
          <cell r="E203" t="str">
            <v/>
          </cell>
          <cell r="F203" t="str">
            <v/>
          </cell>
          <cell r="G203" t="str">
            <v/>
          </cell>
          <cell r="H203" t="str">
            <v/>
          </cell>
          <cell r="I203" t="str">
            <v/>
          </cell>
          <cell r="J203" t="str">
            <v/>
          </cell>
        </row>
        <row r="203">
          <cell r="L203">
            <v>3349</v>
          </cell>
          <cell r="M203">
            <v>2629</v>
          </cell>
          <cell r="N203">
            <v>1794</v>
          </cell>
          <cell r="O203" t="str">
            <v/>
          </cell>
        </row>
        <row r="203">
          <cell r="S203" t="str">
            <v/>
          </cell>
        </row>
        <row r="204">
          <cell r="C204" t="str">
            <v/>
          </cell>
          <cell r="D204" t="str">
            <v/>
          </cell>
          <cell r="E204" t="str">
            <v/>
          </cell>
          <cell r="F204" t="str">
            <v/>
          </cell>
          <cell r="G204" t="str">
            <v/>
          </cell>
          <cell r="H204" t="str">
            <v/>
          </cell>
          <cell r="I204" t="str">
            <v/>
          </cell>
          <cell r="J204" t="str">
            <v/>
          </cell>
        </row>
        <row r="204">
          <cell r="L204">
            <v>3349</v>
          </cell>
          <cell r="M204">
            <v>2629</v>
          </cell>
          <cell r="N204">
            <v>1794</v>
          </cell>
          <cell r="O204" t="str">
            <v/>
          </cell>
        </row>
        <row r="204">
          <cell r="S204" t="str">
            <v/>
          </cell>
        </row>
        <row r="205">
          <cell r="C205" t="str">
            <v/>
          </cell>
          <cell r="D205" t="str">
            <v/>
          </cell>
          <cell r="E205" t="str">
            <v/>
          </cell>
          <cell r="F205" t="str">
            <v/>
          </cell>
          <cell r="G205" t="str">
            <v/>
          </cell>
          <cell r="H205" t="str">
            <v/>
          </cell>
          <cell r="I205" t="str">
            <v/>
          </cell>
          <cell r="J205" t="str">
            <v/>
          </cell>
        </row>
        <row r="205">
          <cell r="L205">
            <v>3349</v>
          </cell>
          <cell r="M205">
            <v>2629</v>
          </cell>
          <cell r="N205">
            <v>1794</v>
          </cell>
          <cell r="O205" t="str">
            <v/>
          </cell>
        </row>
        <row r="205">
          <cell r="S205" t="str">
            <v/>
          </cell>
        </row>
        <row r="206">
          <cell r="C206" t="str">
            <v>颅内血管重建费-儿童（加收）</v>
          </cell>
          <cell r="D206" t="str">
            <v/>
          </cell>
          <cell r="E206" t="str">
            <v/>
          </cell>
          <cell r="F206" t="str">
            <v/>
          </cell>
          <cell r="G206" t="str">
            <v/>
          </cell>
          <cell r="H206" t="str">
            <v/>
          </cell>
          <cell r="I206" t="str">
            <v>次</v>
          </cell>
          <cell r="J206">
            <v>1222</v>
          </cell>
          <cell r="K206">
            <v>1038</v>
          </cell>
          <cell r="L206">
            <v>1005</v>
          </cell>
          <cell r="M206">
            <v>789</v>
          </cell>
          <cell r="N206">
            <v>538</v>
          </cell>
          <cell r="O206" t="str">
            <v/>
          </cell>
          <cell r="P206" t="str">
            <v>甲类</v>
          </cell>
        </row>
        <row r="206">
          <cell r="S206" t="str">
            <v/>
          </cell>
        </row>
        <row r="207">
          <cell r="C207" t="str">
            <v>脑脊液分流调控费</v>
          </cell>
        </row>
        <row r="207">
          <cell r="E207" t="str">
            <v>通过体外控制装置调整分流管阀门压力参数。</v>
          </cell>
          <cell r="F207" t="str">
            <v>所定价格涵盖连接设备、仪器参数调试、数据获取、检测分析等步骤所需的人力资源和基本物质资源消耗。</v>
          </cell>
          <cell r="G207" t="str">
            <v/>
          </cell>
          <cell r="H207" t="str">
            <v/>
          </cell>
          <cell r="I207" t="str">
            <v>次</v>
          </cell>
          <cell r="J207">
            <v>50</v>
          </cell>
          <cell r="K207">
            <v>50</v>
          </cell>
          <cell r="L207">
            <v>40.2</v>
          </cell>
          <cell r="M207">
            <v>32.2</v>
          </cell>
          <cell r="N207">
            <v>24.8</v>
          </cell>
          <cell r="O207" t="str">
            <v/>
          </cell>
          <cell r="P207" t="str">
            <v>甲类</v>
          </cell>
        </row>
        <row r="207">
          <cell r="S207" t="str">
            <v/>
          </cell>
        </row>
        <row r="208">
          <cell r="C208" t="str">
            <v>脑脊液分流装置置入费</v>
          </cell>
          <cell r="D208" t="str">
            <v>加权平均加上腹腔镜折算价格。</v>
          </cell>
          <cell r="E208" t="str">
            <v>通过各种方式置入脑脊液分流装置。</v>
          </cell>
          <cell r="F208" t="str">
            <v>所定价格涵盖手术计划、术区准备、消毒铺巾、定位、切开、穿刺、置管，引流、固定、缝合等步骤所需的人力资源和基本物资消耗。</v>
          </cell>
          <cell r="G208" t="str">
            <v>01儿童加收</v>
          </cell>
          <cell r="H208" t="str">
            <v>01腰大池腹腔分流</v>
          </cell>
          <cell r="I208" t="str">
            <v>次</v>
          </cell>
          <cell r="J208">
            <v>2953</v>
          </cell>
          <cell r="K208">
            <v>2658</v>
          </cell>
          <cell r="L208">
            <v>2373</v>
          </cell>
          <cell r="M208">
            <v>1899</v>
          </cell>
          <cell r="N208">
            <v>1464</v>
          </cell>
          <cell r="O208" t="str">
            <v>同台手术不得同时收取“脑脊液分流装置取出费”。</v>
          </cell>
          <cell r="P208" t="str">
            <v>甲类</v>
          </cell>
        </row>
        <row r="208">
          <cell r="S208" t="str">
            <v/>
          </cell>
        </row>
        <row r="209">
          <cell r="C209" t="str">
            <v/>
          </cell>
          <cell r="D209" t="str">
            <v/>
          </cell>
          <cell r="E209" t="str">
            <v/>
          </cell>
          <cell r="F209" t="str">
            <v/>
          </cell>
          <cell r="G209" t="str">
            <v/>
          </cell>
          <cell r="H209" t="str">
            <v/>
          </cell>
          <cell r="I209" t="str">
            <v/>
          </cell>
        </row>
        <row r="209">
          <cell r="L209">
            <v>2373</v>
          </cell>
          <cell r="M209">
            <v>1899</v>
          </cell>
          <cell r="N209">
            <v>1464</v>
          </cell>
          <cell r="O209" t="str">
            <v/>
          </cell>
        </row>
        <row r="209">
          <cell r="S209" t="str">
            <v/>
          </cell>
        </row>
        <row r="210">
          <cell r="C210" t="str">
            <v/>
          </cell>
          <cell r="D210" t="str">
            <v/>
          </cell>
          <cell r="E210" t="str">
            <v/>
          </cell>
          <cell r="F210" t="str">
            <v/>
          </cell>
          <cell r="G210" t="str">
            <v/>
          </cell>
          <cell r="H210" t="str">
            <v/>
          </cell>
          <cell r="I210" t="str">
            <v/>
          </cell>
          <cell r="J210" t="str">
            <v/>
          </cell>
        </row>
        <row r="210">
          <cell r="L210">
            <v>2373</v>
          </cell>
          <cell r="M210">
            <v>1899</v>
          </cell>
          <cell r="N210">
            <v>1464</v>
          </cell>
          <cell r="O210" t="str">
            <v/>
          </cell>
        </row>
        <row r="210">
          <cell r="S210" t="str">
            <v/>
          </cell>
        </row>
        <row r="211">
          <cell r="C211" t="str">
            <v/>
          </cell>
          <cell r="D211" t="str">
            <v/>
          </cell>
          <cell r="E211" t="str">
            <v/>
          </cell>
          <cell r="F211" t="str">
            <v/>
          </cell>
          <cell r="G211" t="str">
            <v/>
          </cell>
          <cell r="H211" t="str">
            <v/>
          </cell>
          <cell r="I211" t="str">
            <v/>
          </cell>
          <cell r="J211" t="str">
            <v/>
          </cell>
        </row>
        <row r="211">
          <cell r="L211">
            <v>2373</v>
          </cell>
          <cell r="M211">
            <v>1899</v>
          </cell>
          <cell r="N211">
            <v>1464</v>
          </cell>
          <cell r="O211" t="str">
            <v/>
          </cell>
        </row>
        <row r="211">
          <cell r="S211" t="str">
            <v/>
          </cell>
        </row>
        <row r="212">
          <cell r="C212" t="str">
            <v>脑脊液分流装置置入费-儿童（加收）</v>
          </cell>
          <cell r="D212" t="str">
            <v/>
          </cell>
          <cell r="E212" t="str">
            <v/>
          </cell>
          <cell r="F212" t="str">
            <v/>
          </cell>
          <cell r="G212" t="str">
            <v/>
          </cell>
          <cell r="H212" t="str">
            <v/>
          </cell>
          <cell r="I212" t="str">
            <v>次</v>
          </cell>
          <cell r="J212">
            <v>886</v>
          </cell>
          <cell r="K212">
            <v>797</v>
          </cell>
          <cell r="L212">
            <v>712</v>
          </cell>
          <cell r="M212">
            <v>570</v>
          </cell>
          <cell r="N212">
            <v>439</v>
          </cell>
          <cell r="O212" t="str">
            <v/>
          </cell>
          <cell r="P212" t="str">
            <v>甲类</v>
          </cell>
        </row>
        <row r="212">
          <cell r="S212" t="str">
            <v/>
          </cell>
        </row>
        <row r="213">
          <cell r="C213" t="str">
            <v>脑脊液分流装置置入费-腰大池腹腔分流（扩展）</v>
          </cell>
          <cell r="D213" t="str">
            <v>与主项目同价</v>
          </cell>
          <cell r="E213" t="str">
            <v/>
          </cell>
          <cell r="F213" t="str">
            <v/>
          </cell>
          <cell r="G213" t="str">
            <v/>
          </cell>
          <cell r="H213" t="str">
            <v/>
          </cell>
          <cell r="I213" t="str">
            <v>次</v>
          </cell>
          <cell r="J213">
            <v>2953</v>
          </cell>
          <cell r="K213">
            <v>2658</v>
          </cell>
          <cell r="L213">
            <v>2373</v>
          </cell>
          <cell r="M213">
            <v>1899</v>
          </cell>
          <cell r="N213">
            <v>1464</v>
          </cell>
          <cell r="O213" t="str">
            <v/>
          </cell>
          <cell r="P213" t="str">
            <v>甲类</v>
          </cell>
        </row>
        <row r="213">
          <cell r="S213" t="str">
            <v/>
          </cell>
        </row>
        <row r="214">
          <cell r="C214" t="str">
            <v>脑脊液分流装置取出费</v>
          </cell>
          <cell r="D214" t="str">
            <v>参照大清创缝合价格定价。</v>
          </cell>
          <cell r="E214" t="str">
            <v>通过各种方式将置入的分流装置取出。</v>
          </cell>
          <cell r="F214" t="str">
            <v>所定价格涵盖手术计划、术区准备、消毒铺巾、切开、取出、缝合等步骤所需的人力资源和基本物质资源消耗。</v>
          </cell>
          <cell r="G214" t="str">
            <v>01儿童加收</v>
          </cell>
          <cell r="H214" t="str">
            <v/>
          </cell>
          <cell r="I214" t="str">
            <v>次</v>
          </cell>
          <cell r="J214">
            <v>160</v>
          </cell>
          <cell r="K214">
            <v>152</v>
          </cell>
          <cell r="L214">
            <v>152</v>
          </cell>
          <cell r="M214">
            <v>147</v>
          </cell>
          <cell r="N214">
            <v>135</v>
          </cell>
          <cell r="O214" t="str">
            <v>需开颅取出脑脊液分流装置的可加收颅内探查费。</v>
          </cell>
          <cell r="P214" t="str">
            <v>甲类</v>
          </cell>
        </row>
        <row r="214">
          <cell r="S214" t="str">
            <v>按照非三甲价格调整市级152</v>
          </cell>
        </row>
        <row r="215">
          <cell r="C215" t="str">
            <v>脑脊液分流装置取出费-儿童（加收）</v>
          </cell>
          <cell r="D215" t="str">
            <v/>
          </cell>
          <cell r="E215" t="str">
            <v/>
          </cell>
          <cell r="F215" t="str">
            <v/>
          </cell>
          <cell r="G215" t="str">
            <v/>
          </cell>
          <cell r="H215" t="str">
            <v/>
          </cell>
          <cell r="I215" t="str">
            <v>次</v>
          </cell>
          <cell r="J215">
            <v>48</v>
          </cell>
          <cell r="K215">
            <v>46</v>
          </cell>
          <cell r="L215">
            <v>46</v>
          </cell>
          <cell r="M215">
            <v>44</v>
          </cell>
          <cell r="N215">
            <v>41</v>
          </cell>
          <cell r="O215" t="str">
            <v/>
          </cell>
          <cell r="P215" t="str">
            <v>甲类</v>
          </cell>
        </row>
        <row r="215">
          <cell r="S215" t="str">
            <v/>
          </cell>
        </row>
        <row r="216">
          <cell r="C216" t="str">
            <v>颅内压监测探头置入费</v>
          </cell>
          <cell r="D216" t="str">
            <v>平移现行颅内压监护传感器置放术价格。</v>
          </cell>
          <cell r="E216" t="str">
            <v>通过各种方式置入颅内压监测探头。</v>
          </cell>
          <cell r="F216" t="str">
            <v>所定价格涵盖手术计划、术区准备、消毒铺巾、开颅、置入探头、固定、关颅等步骤所需的人力资源和基本物质资源消耗。</v>
          </cell>
          <cell r="G216" t="str">
            <v>01儿童加收</v>
          </cell>
          <cell r="H216" t="str">
            <v/>
          </cell>
          <cell r="I216" t="str">
            <v>次</v>
          </cell>
          <cell r="J216">
            <v>2175</v>
          </cell>
          <cell r="K216">
            <v>1958</v>
          </cell>
          <cell r="L216">
            <v>1600</v>
          </cell>
          <cell r="M216">
            <v>1279</v>
          </cell>
          <cell r="N216">
            <v>1166</v>
          </cell>
          <cell r="O216" t="str">
            <v>同台手术不得同时收取“颅内压监测探头取出费”。</v>
          </cell>
          <cell r="P216" t="str">
            <v>甲类</v>
          </cell>
        </row>
        <row r="216">
          <cell r="S216" t="str">
            <v/>
          </cell>
        </row>
        <row r="217">
          <cell r="C217" t="str">
            <v>颅内压监测探头置入费-儿童（加收）</v>
          </cell>
          <cell r="D217" t="str">
            <v/>
          </cell>
          <cell r="E217" t="str">
            <v/>
          </cell>
          <cell r="F217" t="str">
            <v/>
          </cell>
          <cell r="G217" t="str">
            <v/>
          </cell>
          <cell r="H217" t="str">
            <v/>
          </cell>
          <cell r="I217" t="str">
            <v>次</v>
          </cell>
          <cell r="J217">
            <v>653</v>
          </cell>
          <cell r="K217">
            <v>587</v>
          </cell>
          <cell r="L217">
            <v>480</v>
          </cell>
          <cell r="M217">
            <v>384</v>
          </cell>
          <cell r="N217">
            <v>350</v>
          </cell>
          <cell r="O217" t="str">
            <v/>
          </cell>
          <cell r="P217" t="str">
            <v>甲类</v>
          </cell>
        </row>
        <row r="217">
          <cell r="S217" t="str">
            <v/>
          </cell>
        </row>
        <row r="218">
          <cell r="C218" t="str">
            <v>颅内压监测探头取出费</v>
          </cell>
          <cell r="D218" t="str">
            <v>参照大清创缝合价格定价。</v>
          </cell>
          <cell r="E218" t="str">
            <v>通过各种方式将置入的颅内压监测探头取出。</v>
          </cell>
          <cell r="F218" t="str">
            <v>所定价格涵盖手术计划、术区准备、消毒铺巾、切开、取出、缝合等步骤所需的人力资源和基本物质资源消耗。</v>
          </cell>
          <cell r="G218" t="str">
            <v>01儿童加收</v>
          </cell>
          <cell r="H218" t="str">
            <v/>
          </cell>
          <cell r="I218" t="str">
            <v>次</v>
          </cell>
          <cell r="J218">
            <v>160</v>
          </cell>
          <cell r="K218">
            <v>160</v>
          </cell>
          <cell r="L218">
            <v>160</v>
          </cell>
          <cell r="M218">
            <v>147</v>
          </cell>
          <cell r="N218">
            <v>135</v>
          </cell>
          <cell r="O218" t="str">
            <v/>
          </cell>
          <cell r="P218" t="str">
            <v>甲类</v>
          </cell>
        </row>
        <row r="218">
          <cell r="S218" t="str">
            <v>按照非三甲价格调整市级152</v>
          </cell>
        </row>
        <row r="219">
          <cell r="C219" t="str">
            <v>颅内压监测探头取出费-儿童（加收）</v>
          </cell>
          <cell r="D219" t="str">
            <v/>
          </cell>
          <cell r="E219" t="str">
            <v/>
          </cell>
          <cell r="F219" t="str">
            <v/>
          </cell>
          <cell r="G219" t="str">
            <v/>
          </cell>
          <cell r="H219" t="str">
            <v/>
          </cell>
          <cell r="I219" t="str">
            <v>次</v>
          </cell>
          <cell r="J219">
            <v>48</v>
          </cell>
          <cell r="K219">
            <v>48</v>
          </cell>
          <cell r="L219">
            <v>48</v>
          </cell>
          <cell r="M219">
            <v>44</v>
          </cell>
          <cell r="N219">
            <v>41</v>
          </cell>
          <cell r="O219" t="str">
            <v/>
          </cell>
          <cell r="P219" t="str">
            <v>甲类</v>
          </cell>
        </row>
        <row r="219">
          <cell r="S219" t="str">
            <v/>
          </cell>
        </row>
        <row r="220">
          <cell r="C220" t="str">
            <v>神经刺激器适配费</v>
          </cell>
          <cell r="D220" t="str">
            <v>参照耳鼻喉科人工耳蜗适配费定价。</v>
          </cell>
          <cell r="E220" t="str">
            <v>对已置入的神经刺激器进行程控测试。</v>
          </cell>
          <cell r="F220" t="str">
            <v>所定价格涵盖装置连接、数据读取分析、参数调整、功能优化、安全性检查等步骤所需的人力资源和基本物资消耗。</v>
          </cell>
          <cell r="G220" t="str">
            <v/>
          </cell>
          <cell r="H220" t="str">
            <v/>
          </cell>
          <cell r="I220" t="str">
            <v>次</v>
          </cell>
          <cell r="J220">
            <v>78</v>
          </cell>
          <cell r="K220">
            <v>78</v>
          </cell>
          <cell r="L220">
            <v>56.6</v>
          </cell>
          <cell r="M220">
            <v>46.5</v>
          </cell>
          <cell r="N220">
            <v>42</v>
          </cell>
          <cell r="O220" t="str">
            <v/>
          </cell>
          <cell r="P220" t="str">
            <v>甲类</v>
          </cell>
        </row>
        <row r="220">
          <cell r="S220" t="str">
            <v/>
          </cell>
        </row>
        <row r="221">
          <cell r="C221" t="str">
            <v>椎管内切开引流费</v>
          </cell>
          <cell r="D221" t="str">
            <v>平移现行椎管内脓肿切开引流术价格。</v>
          </cell>
          <cell r="E221" t="str">
            <v>通过手术切开椎管内脓肿、血肿等进行引流。</v>
          </cell>
          <cell r="F221" t="str">
            <v>所定价格涵盖手术计划、术区准备、消毒铺巾、定位、切开椎管、引流、固定、缝合等步骤所需的人力资源和基本物质资源消耗。</v>
          </cell>
          <cell r="G221" t="str">
            <v>01儿童加收</v>
          </cell>
          <cell r="H221" t="str">
            <v/>
          </cell>
          <cell r="I221" t="str">
            <v>次</v>
          </cell>
          <cell r="J221">
            <v>2684</v>
          </cell>
          <cell r="K221">
            <v>2281</v>
          </cell>
          <cell r="L221">
            <v>2147</v>
          </cell>
          <cell r="M221">
            <v>1669</v>
          </cell>
          <cell r="N221">
            <v>1121</v>
          </cell>
          <cell r="O221" t="str">
            <v/>
          </cell>
          <cell r="P221" t="str">
            <v>甲类</v>
          </cell>
        </row>
        <row r="221">
          <cell r="S221" t="str">
            <v/>
          </cell>
        </row>
        <row r="222">
          <cell r="C222" t="str">
            <v>椎管内切开引流费-儿童（加收）</v>
          </cell>
          <cell r="D222" t="str">
            <v/>
          </cell>
          <cell r="E222" t="str">
            <v/>
          </cell>
          <cell r="F222" t="str">
            <v/>
          </cell>
          <cell r="G222" t="str">
            <v/>
          </cell>
          <cell r="H222" t="str">
            <v/>
          </cell>
          <cell r="I222" t="str">
            <v>次</v>
          </cell>
          <cell r="J222">
            <v>805</v>
          </cell>
          <cell r="K222">
            <v>684</v>
          </cell>
          <cell r="L222">
            <v>644</v>
          </cell>
          <cell r="M222">
            <v>501</v>
          </cell>
          <cell r="N222">
            <v>336</v>
          </cell>
          <cell r="O222" t="str">
            <v/>
          </cell>
          <cell r="P222" t="str">
            <v>甲类</v>
          </cell>
        </row>
        <row r="222">
          <cell r="S222" t="str">
            <v/>
          </cell>
        </row>
        <row r="223">
          <cell r="C223" t="str">
            <v>脊髓内引流费</v>
          </cell>
          <cell r="D223" t="str">
            <v>平移现行脊髓空洞症内引流术价格。</v>
          </cell>
          <cell r="E223" t="str">
            <v>通过手术引流脊髓内积液。</v>
          </cell>
          <cell r="F223" t="str">
            <v>所定价格涵盖手术计划、术区准备、消毒铺巾、定位、切开或穿刺椎管至髓内、引流、固定、缝合等步骤所需的人力资源和基本物质资源消耗。</v>
          </cell>
          <cell r="G223" t="str">
            <v>01儿童加收</v>
          </cell>
          <cell r="H223" t="str">
            <v/>
          </cell>
          <cell r="I223" t="str">
            <v>次</v>
          </cell>
          <cell r="J223">
            <v>2835</v>
          </cell>
          <cell r="K223">
            <v>2410</v>
          </cell>
          <cell r="L223">
            <v>2268</v>
          </cell>
          <cell r="M223">
            <v>1762</v>
          </cell>
          <cell r="N223">
            <v>932</v>
          </cell>
          <cell r="O223" t="str">
            <v/>
          </cell>
          <cell r="P223" t="str">
            <v>甲类</v>
          </cell>
        </row>
        <row r="223">
          <cell r="S223" t="str">
            <v/>
          </cell>
        </row>
        <row r="224">
          <cell r="C224" t="str">
            <v>脊髓内引流费-儿童（加收）</v>
          </cell>
          <cell r="D224" t="str">
            <v/>
          </cell>
          <cell r="E224" t="str">
            <v/>
          </cell>
          <cell r="F224" t="str">
            <v/>
          </cell>
          <cell r="G224" t="str">
            <v/>
          </cell>
          <cell r="H224" t="str">
            <v/>
          </cell>
          <cell r="I224" t="str">
            <v>次</v>
          </cell>
          <cell r="J224">
            <v>851</v>
          </cell>
          <cell r="K224">
            <v>723</v>
          </cell>
          <cell r="L224">
            <v>680</v>
          </cell>
          <cell r="M224">
            <v>529</v>
          </cell>
          <cell r="N224">
            <v>280</v>
          </cell>
          <cell r="O224" t="str">
            <v/>
          </cell>
          <cell r="P224" t="str">
            <v>甲类</v>
          </cell>
        </row>
        <row r="224">
          <cell r="S224" t="str">
            <v/>
          </cell>
        </row>
        <row r="225">
          <cell r="C225" t="str">
            <v>髓内病变切除费（常规）</v>
          </cell>
          <cell r="D225" t="str">
            <v>平移现行脊髓内病变切除术价格。</v>
          </cell>
          <cell r="E225" t="str">
            <v>通过手术切除脊髓内病变。</v>
          </cell>
          <cell r="F225" t="str">
            <v>所定价格涵盖手术计划、术区准备、消毒铺巾、切开、探查、病变切除、缝合等步骤所需的人力资源和和基本物质资源消耗。</v>
          </cell>
          <cell r="G225" t="str">
            <v>01儿童加收</v>
          </cell>
          <cell r="H225" t="str">
            <v/>
          </cell>
          <cell r="I225" t="str">
            <v>次</v>
          </cell>
          <cell r="J225">
            <v>4078</v>
          </cell>
          <cell r="K225">
            <v>3466</v>
          </cell>
          <cell r="L225">
            <v>3262</v>
          </cell>
          <cell r="M225">
            <v>2740</v>
          </cell>
          <cell r="N225">
            <v>2102</v>
          </cell>
          <cell r="O225" t="str">
            <v/>
          </cell>
          <cell r="P225" t="str">
            <v>甲类</v>
          </cell>
        </row>
        <row r="225">
          <cell r="S225" t="str">
            <v/>
          </cell>
        </row>
        <row r="226">
          <cell r="C226" t="str">
            <v/>
          </cell>
          <cell r="D226" t="str">
            <v/>
          </cell>
          <cell r="E226" t="str">
            <v/>
          </cell>
          <cell r="F226" t="str">
            <v/>
          </cell>
          <cell r="G226" t="str">
            <v/>
          </cell>
          <cell r="H226" t="str">
            <v/>
          </cell>
          <cell r="I226" t="str">
            <v/>
          </cell>
          <cell r="J226" t="str">
            <v/>
          </cell>
        </row>
        <row r="226">
          <cell r="L226">
            <v>3262</v>
          </cell>
          <cell r="M226">
            <v>2740</v>
          </cell>
          <cell r="N226">
            <v>2102</v>
          </cell>
          <cell r="O226" t="str">
            <v/>
          </cell>
        </row>
        <row r="226">
          <cell r="S226" t="str">
            <v/>
          </cell>
        </row>
        <row r="227">
          <cell r="C227" t="str">
            <v>髓内病变切除费（常规）-儿童（加收）</v>
          </cell>
          <cell r="D227" t="str">
            <v/>
          </cell>
          <cell r="E227" t="str">
            <v/>
          </cell>
          <cell r="F227" t="str">
            <v/>
          </cell>
          <cell r="G227" t="str">
            <v/>
          </cell>
          <cell r="H227" t="str">
            <v/>
          </cell>
          <cell r="I227" t="str">
            <v>次</v>
          </cell>
          <cell r="J227">
            <v>1223</v>
          </cell>
          <cell r="K227">
            <v>1040</v>
          </cell>
          <cell r="L227">
            <v>979</v>
          </cell>
          <cell r="M227">
            <v>822</v>
          </cell>
          <cell r="N227">
            <v>631</v>
          </cell>
          <cell r="O227" t="str">
            <v/>
          </cell>
          <cell r="P227" t="str">
            <v>甲类</v>
          </cell>
        </row>
        <row r="227">
          <cell r="S227" t="str">
            <v/>
          </cell>
        </row>
        <row r="228">
          <cell r="C228" t="str">
            <v>髓内病变切除费（复杂）</v>
          </cell>
          <cell r="D228" t="str">
            <v>平移现行脊髓动脉静脉畸形切除术价格。</v>
          </cell>
          <cell r="E228" t="str">
            <v>通过手术切除脊髓内复杂病变。</v>
          </cell>
          <cell r="F228" t="str">
            <v>所定价格涵盖手术计划、术区准备、消毒铺巾、切开、探查、病变切除、缝合等步骤所需的人力资源和和基本物质资源消耗。</v>
          </cell>
          <cell r="G228" t="str">
            <v>01儿童加收</v>
          </cell>
          <cell r="H228" t="str">
            <v/>
          </cell>
          <cell r="I228" t="str">
            <v>次</v>
          </cell>
          <cell r="J228">
            <v>6300</v>
          </cell>
          <cell r="K228">
            <v>5355</v>
          </cell>
          <cell r="L228">
            <v>5040</v>
          </cell>
          <cell r="M228">
            <v>3917</v>
          </cell>
          <cell r="N228">
            <v>1643</v>
          </cell>
          <cell r="O228" t="str">
            <v>本项目所称“复杂”指：病变范围大于一个椎体长度、远离脊髓表面或位于脊髓前方、血管病变、多个病灶切除、病变弥散。</v>
          </cell>
          <cell r="P228" t="str">
            <v>甲类</v>
          </cell>
        </row>
        <row r="228">
          <cell r="S228" t="str">
            <v/>
          </cell>
        </row>
        <row r="229">
          <cell r="C229" t="str">
            <v/>
          </cell>
          <cell r="D229" t="str">
            <v/>
          </cell>
          <cell r="E229" t="str">
            <v/>
          </cell>
          <cell r="F229" t="str">
            <v/>
          </cell>
          <cell r="G229" t="str">
            <v/>
          </cell>
          <cell r="H229" t="str">
            <v/>
          </cell>
          <cell r="I229" t="str">
            <v/>
          </cell>
          <cell r="J229" t="str">
            <v/>
          </cell>
        </row>
        <row r="229">
          <cell r="L229">
            <v>5040</v>
          </cell>
          <cell r="M229">
            <v>3917</v>
          </cell>
          <cell r="N229">
            <v>1643</v>
          </cell>
          <cell r="O229" t="str">
            <v/>
          </cell>
        </row>
        <row r="229">
          <cell r="S229" t="str">
            <v/>
          </cell>
        </row>
        <row r="230">
          <cell r="C230" t="str">
            <v>髓内病变切除费（复杂）-儿童（加收）</v>
          </cell>
          <cell r="D230" t="str">
            <v/>
          </cell>
          <cell r="E230" t="str">
            <v/>
          </cell>
          <cell r="F230" t="str">
            <v/>
          </cell>
          <cell r="G230" t="str">
            <v/>
          </cell>
          <cell r="H230" t="str">
            <v/>
          </cell>
          <cell r="I230" t="str">
            <v>次</v>
          </cell>
          <cell r="J230">
            <v>1890</v>
          </cell>
          <cell r="K230">
            <v>1607</v>
          </cell>
          <cell r="L230">
            <v>1512</v>
          </cell>
          <cell r="M230">
            <v>1175</v>
          </cell>
          <cell r="N230">
            <v>493</v>
          </cell>
          <cell r="O230" t="str">
            <v/>
          </cell>
          <cell r="P230" t="str">
            <v>甲类</v>
          </cell>
        </row>
        <row r="230">
          <cell r="S230" t="str">
            <v/>
          </cell>
        </row>
        <row r="231">
          <cell r="C231" t="str">
            <v>髓外病变切除费（常规）</v>
          </cell>
          <cell r="D231" t="str">
            <v>平移现行脊髓硬膜外病变切除术价格。</v>
          </cell>
          <cell r="E231" t="str">
            <v>通过手术切除脊髓外病变。</v>
          </cell>
          <cell r="F231" t="str">
            <v>所定价格涵盖手术计划、术区准备、消毒铺巾、切开、探查、病变切除、缝合等步骤所需的人力资源和和基本物质资源消耗。</v>
          </cell>
          <cell r="G231" t="str">
            <v>01儿童加收</v>
          </cell>
          <cell r="H231" t="str">
            <v/>
          </cell>
          <cell r="I231" t="str">
            <v>次</v>
          </cell>
          <cell r="J231">
            <v>3250</v>
          </cell>
          <cell r="K231">
            <v>2925</v>
          </cell>
          <cell r="L231">
            <v>2600</v>
          </cell>
          <cell r="M231">
            <v>2093</v>
          </cell>
          <cell r="N231">
            <v>1510</v>
          </cell>
          <cell r="O231" t="str">
            <v/>
          </cell>
          <cell r="P231" t="str">
            <v>甲类</v>
          </cell>
        </row>
        <row r="231">
          <cell r="S231" t="str">
            <v/>
          </cell>
        </row>
        <row r="232">
          <cell r="C232" t="str">
            <v/>
          </cell>
          <cell r="D232" t="str">
            <v/>
          </cell>
          <cell r="E232" t="str">
            <v/>
          </cell>
          <cell r="F232" t="str">
            <v/>
          </cell>
          <cell r="G232" t="str">
            <v/>
          </cell>
          <cell r="H232" t="str">
            <v/>
          </cell>
          <cell r="I232" t="str">
            <v/>
          </cell>
          <cell r="J232" t="str">
            <v/>
          </cell>
        </row>
        <row r="232">
          <cell r="L232">
            <v>2600</v>
          </cell>
          <cell r="M232">
            <v>2093</v>
          </cell>
          <cell r="N232">
            <v>1510</v>
          </cell>
          <cell r="O232" t="str">
            <v/>
          </cell>
        </row>
        <row r="232">
          <cell r="S232" t="str">
            <v/>
          </cell>
        </row>
        <row r="233">
          <cell r="C233" t="str">
            <v>髓外病变切除费（常规）-儿童（加收）</v>
          </cell>
          <cell r="D233" t="str">
            <v/>
          </cell>
          <cell r="E233" t="str">
            <v/>
          </cell>
          <cell r="F233" t="str">
            <v/>
          </cell>
          <cell r="G233" t="str">
            <v/>
          </cell>
          <cell r="H233" t="str">
            <v/>
          </cell>
          <cell r="I233" t="str">
            <v>次</v>
          </cell>
          <cell r="J233">
            <v>975</v>
          </cell>
          <cell r="K233">
            <v>878</v>
          </cell>
          <cell r="L233">
            <v>780</v>
          </cell>
          <cell r="M233">
            <v>628</v>
          </cell>
          <cell r="N233">
            <v>453</v>
          </cell>
          <cell r="O233" t="str">
            <v/>
          </cell>
          <cell r="P233" t="str">
            <v>甲类</v>
          </cell>
        </row>
        <row r="233">
          <cell r="S233" t="str">
            <v/>
          </cell>
        </row>
        <row r="234">
          <cell r="C234" t="str">
            <v>髓外病变切除费（复杂）</v>
          </cell>
          <cell r="D234" t="str">
            <v>在常规基础上增加20%</v>
          </cell>
          <cell r="E234" t="str">
            <v>通过手术切除脊髓外复杂病变。</v>
          </cell>
          <cell r="F234" t="str">
            <v>所定价格涵盖手术计划、术区准备、消毒铺巾、切开、探查、病变切除、缝合等步骤所需的人力资源和和基本物质资源消耗。</v>
          </cell>
          <cell r="G234" t="str">
            <v>01儿童加收</v>
          </cell>
          <cell r="H234" t="str">
            <v/>
          </cell>
          <cell r="I234" t="str">
            <v>次</v>
          </cell>
          <cell r="J234">
            <v>3900</v>
          </cell>
          <cell r="K234">
            <v>3510</v>
          </cell>
          <cell r="L234">
            <v>3120</v>
          </cell>
          <cell r="M234">
            <v>2512</v>
          </cell>
          <cell r="N234">
            <v>1812</v>
          </cell>
          <cell r="O234" t="str">
            <v>本项目所称“复杂”指：病变范围大于两个椎体长度、位于椎管前方、血管性病变、椎管内外沟通、病变弥散。</v>
          </cell>
          <cell r="P234" t="str">
            <v>甲类</v>
          </cell>
        </row>
        <row r="234">
          <cell r="S234" t="str">
            <v/>
          </cell>
        </row>
        <row r="235">
          <cell r="C235" t="str">
            <v/>
          </cell>
          <cell r="D235" t="str">
            <v/>
          </cell>
          <cell r="E235" t="str">
            <v/>
          </cell>
          <cell r="F235" t="str">
            <v/>
          </cell>
          <cell r="G235" t="str">
            <v/>
          </cell>
          <cell r="H235" t="str">
            <v/>
          </cell>
          <cell r="I235" t="str">
            <v/>
          </cell>
          <cell r="J235" t="str">
            <v/>
          </cell>
        </row>
        <row r="235">
          <cell r="L235">
            <v>3120</v>
          </cell>
          <cell r="M235">
            <v>2512</v>
          </cell>
          <cell r="N235">
            <v>1812</v>
          </cell>
          <cell r="O235" t="str">
            <v/>
          </cell>
        </row>
        <row r="235">
          <cell r="S235" t="str">
            <v/>
          </cell>
        </row>
        <row r="236">
          <cell r="C236" t="str">
            <v>髓外病变切除费（复杂）-儿童（加收）</v>
          </cell>
          <cell r="D236" t="str">
            <v/>
          </cell>
          <cell r="E236" t="str">
            <v/>
          </cell>
          <cell r="F236" t="str">
            <v/>
          </cell>
          <cell r="G236" t="str">
            <v/>
          </cell>
          <cell r="H236" t="str">
            <v/>
          </cell>
          <cell r="I236" t="str">
            <v>次</v>
          </cell>
          <cell r="J236">
            <v>1170</v>
          </cell>
          <cell r="K236">
            <v>1053</v>
          </cell>
          <cell r="L236">
            <v>936</v>
          </cell>
          <cell r="M236">
            <v>754</v>
          </cell>
          <cell r="N236">
            <v>544</v>
          </cell>
          <cell r="O236" t="str">
            <v/>
          </cell>
          <cell r="P236" t="str">
            <v>甲类</v>
          </cell>
        </row>
        <row r="236">
          <cell r="S236" t="str">
            <v/>
          </cell>
        </row>
        <row r="237">
          <cell r="C237" t="str">
            <v>颈动脉内/外膜剥脱费</v>
          </cell>
          <cell r="D237" t="str">
            <v>加权平均</v>
          </cell>
          <cell r="E237" t="str">
            <v>通过手术切除颈动脉内膜或外膜。</v>
          </cell>
          <cell r="F237" t="str">
            <v>所定价格涵盖手术计划、术区准备、消毒铺巾、颈部血管暴露、颈动脉内/外膜剥脱、缝合、关闭，必要时修补等步骤所需的人力资源和基本物质资源消耗。</v>
          </cell>
          <cell r="G237" t="str">
            <v>01儿童加收</v>
          </cell>
          <cell r="H237" t="str">
            <v/>
          </cell>
          <cell r="I237" t="str">
            <v>次</v>
          </cell>
          <cell r="J237">
            <v>4327</v>
          </cell>
          <cell r="K237">
            <v>3678</v>
          </cell>
          <cell r="L237">
            <v>3136</v>
          </cell>
          <cell r="M237">
            <v>2469</v>
          </cell>
          <cell r="N237">
            <v>2021</v>
          </cell>
          <cell r="O237" t="str">
            <v/>
          </cell>
          <cell r="P237" t="str">
            <v>甲类</v>
          </cell>
        </row>
        <row r="237">
          <cell r="S237" t="str">
            <v/>
          </cell>
        </row>
        <row r="238">
          <cell r="C238" t="str">
            <v/>
          </cell>
          <cell r="D238" t="str">
            <v/>
          </cell>
          <cell r="E238" t="str">
            <v/>
          </cell>
          <cell r="F238" t="str">
            <v/>
          </cell>
          <cell r="G238" t="str">
            <v/>
          </cell>
          <cell r="H238" t="str">
            <v/>
          </cell>
          <cell r="I238" t="str">
            <v/>
          </cell>
          <cell r="J238" t="str">
            <v/>
          </cell>
        </row>
        <row r="238">
          <cell r="L238">
            <v>3136</v>
          </cell>
          <cell r="M238">
            <v>2469</v>
          </cell>
          <cell r="N238">
            <v>2021</v>
          </cell>
          <cell r="O238" t="str">
            <v/>
          </cell>
        </row>
        <row r="238">
          <cell r="S238" t="str">
            <v/>
          </cell>
        </row>
        <row r="239">
          <cell r="C239" t="str">
            <v/>
          </cell>
          <cell r="D239" t="str">
            <v/>
          </cell>
          <cell r="E239" t="str">
            <v/>
          </cell>
          <cell r="F239" t="str">
            <v/>
          </cell>
          <cell r="G239" t="str">
            <v/>
          </cell>
          <cell r="H239" t="str">
            <v/>
          </cell>
          <cell r="I239" t="str">
            <v/>
          </cell>
          <cell r="J239" t="str">
            <v/>
          </cell>
        </row>
        <row r="239">
          <cell r="L239">
            <v>3136</v>
          </cell>
          <cell r="M239">
            <v>2469</v>
          </cell>
          <cell r="N239">
            <v>2021</v>
          </cell>
          <cell r="O239" t="str">
            <v/>
          </cell>
        </row>
        <row r="239">
          <cell r="S239" t="str">
            <v/>
          </cell>
        </row>
        <row r="240">
          <cell r="C240" t="str">
            <v>颈动脉内/外膜剥脱费-儿童（加收）</v>
          </cell>
          <cell r="D240" t="str">
            <v/>
          </cell>
          <cell r="E240" t="str">
            <v/>
          </cell>
          <cell r="F240" t="str">
            <v/>
          </cell>
          <cell r="G240" t="str">
            <v/>
          </cell>
          <cell r="H240" t="str">
            <v/>
          </cell>
          <cell r="I240" t="str">
            <v>次</v>
          </cell>
          <cell r="J240">
            <v>1298</v>
          </cell>
          <cell r="K240">
            <v>1103</v>
          </cell>
          <cell r="L240">
            <v>941</v>
          </cell>
          <cell r="M240">
            <v>741</v>
          </cell>
          <cell r="N240">
            <v>606</v>
          </cell>
          <cell r="O240" t="str">
            <v/>
          </cell>
          <cell r="P240" t="str">
            <v>甲类</v>
          </cell>
        </row>
        <row r="240">
          <cell r="S240" t="str">
            <v/>
          </cell>
        </row>
        <row r="241">
          <cell r="C241" t="str">
            <v>椎动脉内/外膜剥脱费</v>
          </cell>
          <cell r="D241" t="str">
            <v>平移现行椎动脉内膜剥脱术（含行动脉成形术）价格。</v>
          </cell>
          <cell r="E241" t="str">
            <v>通过手术切除椎动脉内膜或外膜。</v>
          </cell>
          <cell r="F241" t="str">
            <v>所定价格涵盖手术计划、术区准备、消毒铺巾、椎动脉暴露、椎动脉内/外膜剥脱、缝合、关闭，必要时修补等步骤所需的人力资源和基本物质资源消耗。</v>
          </cell>
          <cell r="G241" t="str">
            <v>01儿童加收</v>
          </cell>
          <cell r="H241" t="str">
            <v/>
          </cell>
          <cell r="I241" t="str">
            <v>次</v>
          </cell>
          <cell r="J241">
            <v>5072</v>
          </cell>
          <cell r="K241">
            <v>4312</v>
          </cell>
          <cell r="L241">
            <v>3497</v>
          </cell>
          <cell r="M241">
            <v>2776</v>
          </cell>
          <cell r="N241">
            <v>2464</v>
          </cell>
          <cell r="O241" t="str">
            <v/>
          </cell>
          <cell r="P241" t="str">
            <v>甲类</v>
          </cell>
        </row>
        <row r="241">
          <cell r="S241" t="str">
            <v>平移了椎动脉内膜剥脱术（含行动脉成形术）项目</v>
          </cell>
        </row>
        <row r="242">
          <cell r="C242" t="str">
            <v/>
          </cell>
          <cell r="D242" t="str">
            <v/>
          </cell>
          <cell r="E242" t="str">
            <v/>
          </cell>
          <cell r="F242" t="str">
            <v/>
          </cell>
          <cell r="G242" t="str">
            <v/>
          </cell>
          <cell r="H242" t="str">
            <v/>
          </cell>
          <cell r="I242" t="str">
            <v/>
          </cell>
          <cell r="J242" t="str">
            <v/>
          </cell>
        </row>
        <row r="242">
          <cell r="L242">
            <v>3497</v>
          </cell>
          <cell r="M242">
            <v>2776</v>
          </cell>
          <cell r="N242">
            <v>2464</v>
          </cell>
          <cell r="O242" t="str">
            <v/>
          </cell>
        </row>
        <row r="242">
          <cell r="S242" t="str">
            <v/>
          </cell>
        </row>
        <row r="243">
          <cell r="C243" t="str">
            <v>椎动脉内/外膜剥脱费-儿童（加收）</v>
          </cell>
          <cell r="D243" t="str">
            <v/>
          </cell>
          <cell r="E243" t="str">
            <v/>
          </cell>
          <cell r="F243" t="str">
            <v/>
          </cell>
          <cell r="G243" t="str">
            <v/>
          </cell>
          <cell r="H243" t="str">
            <v/>
          </cell>
          <cell r="I243" t="str">
            <v>次</v>
          </cell>
          <cell r="J243">
            <v>1522</v>
          </cell>
          <cell r="K243">
            <v>1294</v>
          </cell>
          <cell r="L243">
            <v>1049</v>
          </cell>
          <cell r="M243">
            <v>833</v>
          </cell>
          <cell r="N243">
            <v>739</v>
          </cell>
          <cell r="O243" t="str">
            <v/>
          </cell>
          <cell r="P243" t="str">
            <v>甲类</v>
          </cell>
        </row>
        <row r="243">
          <cell r="S243" t="str">
            <v/>
          </cell>
        </row>
        <row r="244">
          <cell r="C244" t="str">
            <v>颞肌颞浅动脉贴敷费</v>
          </cell>
          <cell r="D244" t="str">
            <v>平移现行颞肌颞浅动脉贴敷术价格。</v>
          </cell>
          <cell r="E244" t="str">
            <v>通过颅外血供丰富的肌肉等组织，帖敷于脑组织表面。</v>
          </cell>
          <cell r="F244" t="str">
            <v>所定价格涵盖手术计划、术区准备、消毒铺巾、开颅、颞肌颞浅动脉贴敷、关颅等步骤所需的人力资源和基本物质资源消耗。</v>
          </cell>
          <cell r="G244" t="str">
            <v>01儿童加收</v>
          </cell>
          <cell r="H244" t="str">
            <v/>
          </cell>
          <cell r="I244" t="str">
            <v>次</v>
          </cell>
          <cell r="J244">
            <v>3305</v>
          </cell>
          <cell r="K244">
            <v>2809</v>
          </cell>
          <cell r="L244">
            <v>2644</v>
          </cell>
          <cell r="M244">
            <v>2162</v>
          </cell>
          <cell r="N244">
            <v>2102</v>
          </cell>
          <cell r="O244" t="str">
            <v/>
          </cell>
          <cell r="P244" t="str">
            <v>甲类</v>
          </cell>
        </row>
        <row r="244">
          <cell r="S244" t="str">
            <v/>
          </cell>
        </row>
        <row r="245">
          <cell r="C245" t="str">
            <v>颞肌颞浅动脉贴敷费-儿童（加收）</v>
          </cell>
          <cell r="D245" t="str">
            <v/>
          </cell>
          <cell r="E245" t="str">
            <v/>
          </cell>
          <cell r="F245" t="str">
            <v/>
          </cell>
          <cell r="G245" t="str">
            <v/>
          </cell>
          <cell r="H245" t="str">
            <v/>
          </cell>
          <cell r="I245" t="str">
            <v>次</v>
          </cell>
          <cell r="J245">
            <v>992</v>
          </cell>
          <cell r="K245">
            <v>843</v>
          </cell>
          <cell r="L245">
            <v>793</v>
          </cell>
          <cell r="M245">
            <v>649</v>
          </cell>
          <cell r="N245">
            <v>631</v>
          </cell>
          <cell r="O245" t="str">
            <v/>
          </cell>
          <cell r="P245" t="str">
            <v>甲类</v>
          </cell>
        </row>
        <row r="245">
          <cell r="S245" t="str">
            <v/>
          </cell>
        </row>
        <row r="246">
          <cell r="C246" t="str">
            <v>颈部动脉结扎费</v>
          </cell>
          <cell r="D246" t="str">
            <v>平移现行颈动脉结扎术价格。</v>
          </cell>
          <cell r="E246" t="str">
            <v>通过手术结扎颈部动脉。</v>
          </cell>
          <cell r="F246" t="str">
            <v>所定价格涵盖手术计划、术区准备、消毒铺巾、定位、颈部动脉结扎、缝合等步骤所需的人力资源和基本物质资源消耗。</v>
          </cell>
          <cell r="G246" t="str">
            <v>01儿童加收</v>
          </cell>
          <cell r="H246" t="str">
            <v/>
          </cell>
          <cell r="I246" t="str">
            <v>次</v>
          </cell>
          <cell r="J246">
            <v>1645</v>
          </cell>
          <cell r="K246">
            <v>1563</v>
          </cell>
          <cell r="L246">
            <v>1316</v>
          </cell>
          <cell r="M246">
            <v>1058</v>
          </cell>
          <cell r="N246">
            <v>932</v>
          </cell>
          <cell r="O246" t="str">
            <v/>
          </cell>
          <cell r="P246" t="str">
            <v>甲类</v>
          </cell>
        </row>
        <row r="246">
          <cell r="S246" t="str">
            <v/>
          </cell>
        </row>
        <row r="247">
          <cell r="C247" t="str">
            <v>颈部动脉结扎费-儿童（加收）</v>
          </cell>
          <cell r="D247" t="str">
            <v/>
          </cell>
          <cell r="E247" t="str">
            <v/>
          </cell>
          <cell r="F247" t="str">
            <v/>
          </cell>
          <cell r="G247" t="str">
            <v/>
          </cell>
          <cell r="H247" t="str">
            <v/>
          </cell>
          <cell r="I247" t="str">
            <v>次</v>
          </cell>
          <cell r="J247">
            <v>494</v>
          </cell>
          <cell r="K247">
            <v>469</v>
          </cell>
          <cell r="L247">
            <v>395</v>
          </cell>
          <cell r="M247">
            <v>317</v>
          </cell>
          <cell r="N247">
            <v>280</v>
          </cell>
          <cell r="O247" t="str">
            <v/>
          </cell>
          <cell r="P247" t="str">
            <v>甲类</v>
          </cell>
        </row>
        <row r="247">
          <cell r="S247" t="str">
            <v/>
          </cell>
        </row>
        <row r="248">
          <cell r="C248" t="str">
            <v>神经阻滞治疗费</v>
          </cell>
          <cell r="D248" t="str">
            <v>平移现行神经阻滞治疗价格。</v>
          </cell>
          <cell r="E248" t="str">
            <v>通过物理压迫或化学毁损的方式阻断神经传递信号。</v>
          </cell>
          <cell r="F248" t="str">
            <v>所定价格涵盖术区准备、定位、消毒铺巾、压迫、注药、观察、记录等步骤所需的人力资源和基本物质资源消耗。</v>
          </cell>
          <cell r="G248" t="str">
            <v>01三叉神经节</v>
          </cell>
          <cell r="H248" t="str">
            <v/>
          </cell>
          <cell r="I248" t="str">
            <v>次</v>
          </cell>
          <cell r="J248">
            <v>200</v>
          </cell>
          <cell r="K248">
            <v>200</v>
          </cell>
          <cell r="L248">
            <v>200</v>
          </cell>
          <cell r="M248">
            <v>180</v>
          </cell>
          <cell r="N248">
            <v>180</v>
          </cell>
          <cell r="O248" t="str">
            <v/>
          </cell>
          <cell r="P248" t="str">
            <v>乙类</v>
          </cell>
          <cell r="Q248">
            <v>0.1</v>
          </cell>
          <cell r="R248">
            <v>0.2</v>
          </cell>
          <cell r="S248" t="str">
            <v/>
          </cell>
        </row>
        <row r="249">
          <cell r="C249" t="str">
            <v>神经阻滞治疗费-三叉神经节（加收）</v>
          </cell>
          <cell r="D249" t="str">
            <v/>
          </cell>
          <cell r="E249" t="str">
            <v/>
          </cell>
          <cell r="F249" t="str">
            <v/>
          </cell>
          <cell r="G249" t="str">
            <v/>
          </cell>
          <cell r="H249" t="str">
            <v/>
          </cell>
          <cell r="I249" t="str">
            <v>次</v>
          </cell>
          <cell r="J249">
            <v>140</v>
          </cell>
          <cell r="K249">
            <v>140</v>
          </cell>
          <cell r="L249">
            <v>60</v>
          </cell>
          <cell r="M249">
            <v>54</v>
          </cell>
          <cell r="N249">
            <v>54</v>
          </cell>
          <cell r="O249" t="str">
            <v/>
          </cell>
          <cell r="P249" t="str">
            <v>乙类</v>
          </cell>
          <cell r="Q249">
            <v>0.1</v>
          </cell>
          <cell r="R249">
            <v>0.2</v>
          </cell>
          <cell r="S249" t="str">
            <v/>
          </cell>
        </row>
        <row r="250">
          <cell r="C250" t="str">
            <v/>
          </cell>
          <cell r="D250" t="str">
            <v/>
          </cell>
          <cell r="E250" t="str">
            <v/>
          </cell>
          <cell r="F250" t="str">
            <v/>
          </cell>
          <cell r="G250" t="str">
            <v/>
          </cell>
          <cell r="H250" t="str">
            <v/>
          </cell>
          <cell r="I250" t="str">
            <v/>
          </cell>
          <cell r="J250" t="str">
            <v/>
          </cell>
        </row>
        <row r="250">
          <cell r="L250">
            <v>200</v>
          </cell>
          <cell r="M250">
            <v>180</v>
          </cell>
          <cell r="N250">
            <v>180</v>
          </cell>
          <cell r="O250" t="str">
            <v/>
          </cell>
        </row>
        <row r="250">
          <cell r="S250" t="str">
            <v/>
          </cell>
        </row>
        <row r="251">
          <cell r="C251" t="str">
            <v>颅神经切断费</v>
          </cell>
          <cell r="D251" t="str">
            <v>加权平均加上脑内窥镜使用费折算价格</v>
          </cell>
          <cell r="E251" t="str">
            <v>通过手术全部或部分切除颅神经。</v>
          </cell>
          <cell r="F251" t="str">
            <v>所定价格涵盖手术计划、术区准备、消毒铺巾、定位、开颅、探查、神经切断、关颅等步骤所需的人力资源和基本物质资源消耗。</v>
          </cell>
          <cell r="G251" t="str">
            <v>01儿童加收</v>
          </cell>
          <cell r="H251" t="str">
            <v/>
          </cell>
          <cell r="I251" t="str">
            <v>次</v>
          </cell>
          <cell r="J251">
            <v>3757</v>
          </cell>
          <cell r="K251">
            <v>3194</v>
          </cell>
          <cell r="L251">
            <v>3123</v>
          </cell>
          <cell r="M251">
            <v>2442</v>
          </cell>
          <cell r="N251">
            <v>1769</v>
          </cell>
          <cell r="O251" t="str">
            <v>1.本项目所称“颅神经”指：位于颅内和颅底、眼眶、颈深部的十二对颅神经部分。
2.同一神经切断费不得与松解费同时收取。</v>
          </cell>
          <cell r="P251" t="str">
            <v>甲类</v>
          </cell>
        </row>
        <row r="251">
          <cell r="S251" t="str">
            <v/>
          </cell>
        </row>
        <row r="252">
          <cell r="C252" t="str">
            <v/>
          </cell>
          <cell r="D252" t="str">
            <v/>
          </cell>
          <cell r="E252" t="str">
            <v/>
          </cell>
          <cell r="F252" t="str">
            <v/>
          </cell>
          <cell r="G252" t="str">
            <v/>
          </cell>
          <cell r="H252" t="str">
            <v/>
          </cell>
          <cell r="I252" t="str">
            <v/>
          </cell>
          <cell r="J252">
            <v>3757</v>
          </cell>
          <cell r="K252">
            <v>3194</v>
          </cell>
          <cell r="L252">
            <v>3123</v>
          </cell>
          <cell r="M252">
            <v>2442</v>
          </cell>
          <cell r="N252">
            <v>1769</v>
          </cell>
          <cell r="O252" t="str">
            <v/>
          </cell>
        </row>
        <row r="252">
          <cell r="S252" t="str">
            <v/>
          </cell>
        </row>
        <row r="253">
          <cell r="C253" t="str">
            <v/>
          </cell>
          <cell r="D253" t="str">
            <v/>
          </cell>
          <cell r="E253" t="str">
            <v/>
          </cell>
          <cell r="F253" t="str">
            <v/>
          </cell>
          <cell r="G253" t="str">
            <v/>
          </cell>
          <cell r="H253" t="str">
            <v/>
          </cell>
          <cell r="I253" t="str">
            <v/>
          </cell>
          <cell r="J253" t="str">
            <v/>
          </cell>
        </row>
        <row r="253">
          <cell r="L253">
            <v>3123</v>
          </cell>
          <cell r="M253">
            <v>2442</v>
          </cell>
          <cell r="N253">
            <v>1769</v>
          </cell>
          <cell r="O253" t="str">
            <v/>
          </cell>
        </row>
        <row r="253">
          <cell r="S253" t="str">
            <v/>
          </cell>
        </row>
        <row r="254">
          <cell r="C254" t="str">
            <v/>
          </cell>
          <cell r="D254" t="str">
            <v/>
          </cell>
          <cell r="E254" t="str">
            <v/>
          </cell>
          <cell r="F254" t="str">
            <v/>
          </cell>
          <cell r="G254" t="str">
            <v/>
          </cell>
          <cell r="H254" t="str">
            <v/>
          </cell>
          <cell r="I254" t="str">
            <v/>
          </cell>
          <cell r="J254" t="str">
            <v/>
          </cell>
        </row>
        <row r="254">
          <cell r="L254">
            <v>3123</v>
          </cell>
          <cell r="M254">
            <v>2442</v>
          </cell>
          <cell r="N254">
            <v>1769</v>
          </cell>
          <cell r="O254" t="str">
            <v/>
          </cell>
        </row>
        <row r="254">
          <cell r="S254" t="str">
            <v/>
          </cell>
        </row>
        <row r="255">
          <cell r="C255" t="str">
            <v/>
          </cell>
          <cell r="D255" t="str">
            <v/>
          </cell>
          <cell r="E255" t="str">
            <v/>
          </cell>
          <cell r="F255" t="str">
            <v/>
          </cell>
          <cell r="G255" t="str">
            <v/>
          </cell>
          <cell r="H255" t="str">
            <v/>
          </cell>
          <cell r="I255" t="str">
            <v/>
          </cell>
          <cell r="J255" t="str">
            <v/>
          </cell>
        </row>
        <row r="255">
          <cell r="L255">
            <v>3123</v>
          </cell>
          <cell r="M255">
            <v>2442</v>
          </cell>
          <cell r="N255">
            <v>1769</v>
          </cell>
          <cell r="O255" t="str">
            <v/>
          </cell>
        </row>
        <row r="255">
          <cell r="S255" t="str">
            <v/>
          </cell>
        </row>
        <row r="256">
          <cell r="C256" t="str">
            <v/>
          </cell>
          <cell r="D256" t="str">
            <v/>
          </cell>
          <cell r="E256" t="str">
            <v/>
          </cell>
          <cell r="F256" t="str">
            <v/>
          </cell>
          <cell r="G256" t="str">
            <v/>
          </cell>
          <cell r="H256" t="str">
            <v/>
          </cell>
          <cell r="I256" t="str">
            <v/>
          </cell>
          <cell r="J256" t="str">
            <v/>
          </cell>
        </row>
        <row r="256">
          <cell r="L256">
            <v>3123</v>
          </cell>
          <cell r="M256">
            <v>2442</v>
          </cell>
          <cell r="N256">
            <v>1769</v>
          </cell>
          <cell r="O256" t="str">
            <v/>
          </cell>
        </row>
        <row r="256">
          <cell r="S256" t="str">
            <v/>
          </cell>
        </row>
        <row r="257">
          <cell r="C257" t="str">
            <v/>
          </cell>
          <cell r="D257" t="str">
            <v/>
          </cell>
          <cell r="E257" t="str">
            <v/>
          </cell>
          <cell r="F257" t="str">
            <v/>
          </cell>
          <cell r="G257" t="str">
            <v/>
          </cell>
          <cell r="H257" t="str">
            <v/>
          </cell>
          <cell r="I257" t="str">
            <v/>
          </cell>
          <cell r="J257" t="str">
            <v/>
          </cell>
        </row>
        <row r="257">
          <cell r="L257">
            <v>3123</v>
          </cell>
          <cell r="M257">
            <v>2442</v>
          </cell>
          <cell r="N257">
            <v>1769</v>
          </cell>
          <cell r="O257" t="str">
            <v/>
          </cell>
        </row>
        <row r="257">
          <cell r="S257" t="str">
            <v/>
          </cell>
        </row>
        <row r="258">
          <cell r="C258" t="str">
            <v>颅神经切断费-儿童（加收）</v>
          </cell>
          <cell r="D258" t="str">
            <v/>
          </cell>
          <cell r="E258" t="str">
            <v/>
          </cell>
          <cell r="F258" t="str">
            <v/>
          </cell>
          <cell r="G258" t="str">
            <v/>
          </cell>
          <cell r="H258" t="str">
            <v/>
          </cell>
          <cell r="I258" t="str">
            <v>次</v>
          </cell>
          <cell r="J258">
            <v>1127</v>
          </cell>
          <cell r="K258">
            <v>958</v>
          </cell>
          <cell r="L258">
            <v>937</v>
          </cell>
          <cell r="M258">
            <v>733</v>
          </cell>
          <cell r="N258">
            <v>531</v>
          </cell>
          <cell r="O258" t="str">
            <v/>
          </cell>
          <cell r="P258" t="str">
            <v>甲类</v>
          </cell>
        </row>
        <row r="258">
          <cell r="S258" t="str">
            <v/>
          </cell>
        </row>
        <row r="259">
          <cell r="C259" t="str">
            <v>脊髓及脊神经切断费</v>
          </cell>
          <cell r="D259" t="str">
            <v>加权平均加上经椎间盘镜手术加收折算价格。</v>
          </cell>
          <cell r="E259" t="str">
            <v>通过手术切断部分脊髓和（或）脊神经。</v>
          </cell>
          <cell r="F259" t="str">
            <v>所定价格涵盖手术计划、术区准备、消毒铺巾、定位、切开、探查、神经切断、缝合等步骤所需的人力资源和基本物质资源消耗。</v>
          </cell>
          <cell r="G259" t="str">
            <v>01儿童加收</v>
          </cell>
          <cell r="H259" t="str">
            <v/>
          </cell>
          <cell r="I259" t="str">
            <v>次</v>
          </cell>
          <cell r="J259">
            <v>3990</v>
          </cell>
          <cell r="K259">
            <v>3391</v>
          </cell>
          <cell r="L259">
            <v>3296</v>
          </cell>
          <cell r="M259">
            <v>2561</v>
          </cell>
          <cell r="N259">
            <v>1562</v>
          </cell>
          <cell r="O259" t="str">
            <v>1.本项目所称“脊髓及脊神经”指：位于椎管内及椎间孔周围的脊神经部分。
2.同一神经切断费不得与松解费同时收取。</v>
          </cell>
          <cell r="P259" t="str">
            <v>甲类</v>
          </cell>
        </row>
        <row r="259">
          <cell r="S259" t="str">
            <v/>
          </cell>
        </row>
        <row r="260">
          <cell r="C260" t="str">
            <v/>
          </cell>
          <cell r="D260" t="str">
            <v/>
          </cell>
          <cell r="E260" t="str">
            <v/>
          </cell>
          <cell r="F260" t="str">
            <v/>
          </cell>
          <cell r="G260" t="str">
            <v/>
          </cell>
          <cell r="H260" t="str">
            <v/>
          </cell>
          <cell r="I260" t="str">
            <v/>
          </cell>
        </row>
        <row r="260">
          <cell r="L260">
            <v>3296</v>
          </cell>
          <cell r="M260">
            <v>2561</v>
          </cell>
          <cell r="N260">
            <v>1562</v>
          </cell>
        </row>
        <row r="260">
          <cell r="S260" t="str">
            <v/>
          </cell>
        </row>
        <row r="261">
          <cell r="C261" t="str">
            <v/>
          </cell>
          <cell r="D261" t="str">
            <v/>
          </cell>
          <cell r="E261" t="str">
            <v/>
          </cell>
          <cell r="F261" t="str">
            <v/>
          </cell>
          <cell r="G261" t="str">
            <v/>
          </cell>
          <cell r="H261" t="str">
            <v/>
          </cell>
          <cell r="I261" t="str">
            <v/>
          </cell>
          <cell r="J261" t="str">
            <v/>
          </cell>
        </row>
        <row r="261">
          <cell r="L261">
            <v>3296</v>
          </cell>
          <cell r="M261">
            <v>2561</v>
          </cell>
          <cell r="N261">
            <v>1562</v>
          </cell>
          <cell r="O261" t="str">
            <v/>
          </cell>
        </row>
        <row r="261">
          <cell r="S261" t="str">
            <v/>
          </cell>
        </row>
        <row r="262">
          <cell r="C262" t="str">
            <v>脊髓及脊神经切断费-儿童（加收）</v>
          </cell>
          <cell r="D262" t="str">
            <v/>
          </cell>
          <cell r="E262" t="str">
            <v/>
          </cell>
          <cell r="F262" t="str">
            <v/>
          </cell>
          <cell r="G262" t="str">
            <v/>
          </cell>
          <cell r="H262" t="str">
            <v/>
          </cell>
          <cell r="I262" t="str">
            <v>次</v>
          </cell>
          <cell r="J262">
            <v>1197</v>
          </cell>
          <cell r="K262">
            <v>1017</v>
          </cell>
          <cell r="L262">
            <v>989</v>
          </cell>
          <cell r="M262">
            <v>768</v>
          </cell>
          <cell r="N262">
            <v>469</v>
          </cell>
          <cell r="O262" t="str">
            <v/>
          </cell>
          <cell r="P262" t="str">
            <v>甲类</v>
          </cell>
        </row>
        <row r="262">
          <cell r="S262" t="str">
            <v/>
          </cell>
        </row>
        <row r="263">
          <cell r="C263" t="str">
            <v>内脏神经切断费</v>
          </cell>
          <cell r="D263" t="str">
            <v>加权平均加上胸腔镜折算价格定价。</v>
          </cell>
          <cell r="E263" t="str">
            <v>通过手术全部或部分切除内脏神经。</v>
          </cell>
          <cell r="F263" t="str">
            <v>所定价格涵盖手术计划、术区准备、消毒铺巾、定位、切开、探查、神经切断、缝合等步骤所需的人力资源和基本物质资源消耗。</v>
          </cell>
          <cell r="G263" t="str">
            <v>01儿童加收</v>
          </cell>
          <cell r="H263" t="str">
            <v/>
          </cell>
          <cell r="I263" t="str">
            <v>次</v>
          </cell>
          <cell r="J263">
            <v>3500</v>
          </cell>
          <cell r="K263">
            <v>3150</v>
          </cell>
          <cell r="L263">
            <v>2812</v>
          </cell>
          <cell r="M263">
            <v>2251</v>
          </cell>
          <cell r="N263">
            <v>1735</v>
          </cell>
          <cell r="O263" t="str">
            <v>1.本项目所称“内脏神经”指：分布在胸腔、腹腔及盆腔脏器的神经。
2.同一神经切断费不得与松解费同时收取。</v>
          </cell>
          <cell r="P263" t="str">
            <v>甲类</v>
          </cell>
        </row>
        <row r="263">
          <cell r="S263" t="str">
            <v/>
          </cell>
        </row>
        <row r="264">
          <cell r="C264" t="str">
            <v/>
          </cell>
          <cell r="D264" t="str">
            <v/>
          </cell>
          <cell r="E264" t="str">
            <v/>
          </cell>
          <cell r="F264" t="str">
            <v/>
          </cell>
          <cell r="G264" t="str">
            <v/>
          </cell>
          <cell r="H264" t="str">
            <v/>
          </cell>
          <cell r="I264" t="str">
            <v/>
          </cell>
        </row>
        <row r="264">
          <cell r="L264">
            <v>2812</v>
          </cell>
          <cell r="M264">
            <v>2251</v>
          </cell>
          <cell r="N264">
            <v>1735</v>
          </cell>
          <cell r="O264" t="str">
            <v/>
          </cell>
        </row>
        <row r="264">
          <cell r="S264" t="str">
            <v/>
          </cell>
        </row>
        <row r="265">
          <cell r="C265" t="str">
            <v/>
          </cell>
          <cell r="D265" t="str">
            <v/>
          </cell>
          <cell r="E265" t="str">
            <v/>
          </cell>
          <cell r="F265" t="str">
            <v/>
          </cell>
          <cell r="G265" t="str">
            <v/>
          </cell>
          <cell r="H265" t="str">
            <v/>
          </cell>
          <cell r="I265" t="str">
            <v/>
          </cell>
          <cell r="J265" t="str">
            <v/>
          </cell>
        </row>
        <row r="265">
          <cell r="L265">
            <v>2812</v>
          </cell>
          <cell r="M265">
            <v>2251</v>
          </cell>
          <cell r="N265">
            <v>1735</v>
          </cell>
          <cell r="O265" t="str">
            <v/>
          </cell>
        </row>
        <row r="265">
          <cell r="S265" t="str">
            <v/>
          </cell>
        </row>
        <row r="266">
          <cell r="C266" t="str">
            <v/>
          </cell>
          <cell r="D266" t="str">
            <v/>
          </cell>
          <cell r="E266" t="str">
            <v/>
          </cell>
          <cell r="F266" t="str">
            <v/>
          </cell>
          <cell r="G266" t="str">
            <v/>
          </cell>
          <cell r="H266" t="str">
            <v/>
          </cell>
          <cell r="I266" t="str">
            <v/>
          </cell>
          <cell r="J266" t="str">
            <v/>
          </cell>
        </row>
        <row r="266">
          <cell r="L266">
            <v>2812</v>
          </cell>
          <cell r="M266">
            <v>2251</v>
          </cell>
          <cell r="N266">
            <v>1735</v>
          </cell>
          <cell r="O266" t="str">
            <v/>
          </cell>
        </row>
        <row r="266">
          <cell r="S266" t="str">
            <v/>
          </cell>
        </row>
        <row r="267">
          <cell r="C267" t="str">
            <v>内脏神经切断费-儿童（加收）</v>
          </cell>
          <cell r="D267" t="str">
            <v/>
          </cell>
          <cell r="E267" t="str">
            <v/>
          </cell>
          <cell r="F267" t="str">
            <v/>
          </cell>
          <cell r="G267" t="str">
            <v/>
          </cell>
          <cell r="H267" t="str">
            <v/>
          </cell>
          <cell r="I267" t="str">
            <v>次</v>
          </cell>
          <cell r="J267">
            <v>1050</v>
          </cell>
          <cell r="K267">
            <v>945</v>
          </cell>
          <cell r="L267">
            <v>844</v>
          </cell>
          <cell r="M267">
            <v>675</v>
          </cell>
          <cell r="N267">
            <v>521</v>
          </cell>
          <cell r="O267" t="str">
            <v/>
          </cell>
          <cell r="P267" t="str">
            <v>甲类</v>
          </cell>
        </row>
        <row r="267">
          <cell r="S267" t="str">
            <v/>
          </cell>
        </row>
        <row r="268">
          <cell r="C268" t="str">
            <v>周围神经切断费</v>
          </cell>
          <cell r="D268" t="str">
            <v>加权平均</v>
          </cell>
          <cell r="E268" t="str">
            <v>通过手术全部或部分切除周围神经。</v>
          </cell>
          <cell r="F268" t="str">
            <v>所定价格涵盖手术计划、术区准备、消毒铺巾、定位、切开、探查、神经切断、缝合等步骤所需的人力资源和基本物质资源消耗。</v>
          </cell>
          <cell r="G268" t="str">
            <v>01儿童加收</v>
          </cell>
          <cell r="H268" t="str">
            <v/>
          </cell>
          <cell r="I268" t="str">
            <v>次</v>
          </cell>
          <cell r="J268">
            <v>1698</v>
          </cell>
          <cell r="K268">
            <v>1528</v>
          </cell>
          <cell r="L268">
            <v>1324</v>
          </cell>
          <cell r="M268">
            <v>1074</v>
          </cell>
          <cell r="N268">
            <v>783</v>
          </cell>
          <cell r="O268" t="str">
            <v>1.本项目所称“周围神经”指：位于头面部、躯干及四肢的颅神经和脊神经主干或分支。
2.同一神经切断费不得与松解费同时收取。</v>
          </cell>
          <cell r="P268" t="str">
            <v>甲类</v>
          </cell>
        </row>
        <row r="268">
          <cell r="S268" t="str">
            <v/>
          </cell>
        </row>
        <row r="269">
          <cell r="C269" t="str">
            <v/>
          </cell>
          <cell r="D269" t="str">
            <v/>
          </cell>
          <cell r="E269" t="str">
            <v/>
          </cell>
          <cell r="F269" t="str">
            <v/>
          </cell>
          <cell r="G269" t="str">
            <v/>
          </cell>
          <cell r="H269" t="str">
            <v/>
          </cell>
          <cell r="I269" t="str">
            <v/>
          </cell>
          <cell r="J269" t="str">
            <v/>
          </cell>
        </row>
        <row r="269">
          <cell r="L269">
            <v>1324</v>
          </cell>
          <cell r="M269">
            <v>1074</v>
          </cell>
          <cell r="N269">
            <v>783</v>
          </cell>
          <cell r="O269" t="str">
            <v/>
          </cell>
        </row>
        <row r="269">
          <cell r="S269" t="str">
            <v/>
          </cell>
        </row>
        <row r="270">
          <cell r="C270" t="str">
            <v>周围神经切断费-儿童（加收）</v>
          </cell>
          <cell r="D270" t="str">
            <v/>
          </cell>
          <cell r="E270" t="str">
            <v/>
          </cell>
          <cell r="F270" t="str">
            <v/>
          </cell>
          <cell r="G270" t="str">
            <v/>
          </cell>
          <cell r="H270" t="str">
            <v/>
          </cell>
          <cell r="I270" t="str">
            <v>次</v>
          </cell>
          <cell r="J270">
            <v>509</v>
          </cell>
          <cell r="K270">
            <v>458</v>
          </cell>
          <cell r="L270">
            <v>397</v>
          </cell>
          <cell r="M270">
            <v>322</v>
          </cell>
          <cell r="N270">
            <v>235</v>
          </cell>
          <cell r="O270" t="str">
            <v/>
          </cell>
          <cell r="P270" t="str">
            <v>甲类</v>
          </cell>
        </row>
        <row r="270">
          <cell r="S270" t="str">
            <v/>
          </cell>
        </row>
        <row r="271">
          <cell r="C271" t="str">
            <v>颅神经松解费</v>
          </cell>
          <cell r="D271" t="str">
            <v>加权平均加上脑内窥镜使用费折算价格</v>
          </cell>
          <cell r="E271" t="str">
            <v>通过手术松解颅神经粘连。</v>
          </cell>
          <cell r="F271" t="str">
            <v>所定价格涵盖手术计划、术区准备、消毒铺巾、定位、开颅、松解及梳理、关颅等步骤所需的人力资源和基本物质资源消耗。</v>
          </cell>
          <cell r="G271" t="str">
            <v>01儿童加收</v>
          </cell>
          <cell r="H271" t="str">
            <v/>
          </cell>
          <cell r="I271" t="str">
            <v>次</v>
          </cell>
          <cell r="J271">
            <v>3675</v>
          </cell>
          <cell r="K271">
            <v>3124</v>
          </cell>
          <cell r="L271">
            <v>2987</v>
          </cell>
          <cell r="M271">
            <v>2286</v>
          </cell>
          <cell r="N271">
            <v>1826</v>
          </cell>
          <cell r="O271" t="str">
            <v>1.本项目所称“颅神经”指：位于颅内和颅底、眼眶、颈深部的十二对颅神经部分。
2.同一神经松解费不得与切断费同时收取。</v>
          </cell>
          <cell r="P271" t="str">
            <v>甲类</v>
          </cell>
        </row>
        <row r="271">
          <cell r="S271" t="str">
            <v/>
          </cell>
        </row>
        <row r="272">
          <cell r="C272" t="str">
            <v/>
          </cell>
          <cell r="D272" t="str">
            <v/>
          </cell>
          <cell r="E272" t="str">
            <v/>
          </cell>
          <cell r="F272" t="str">
            <v/>
          </cell>
          <cell r="G272" t="str">
            <v/>
          </cell>
          <cell r="H272" t="str">
            <v/>
          </cell>
          <cell r="I272" t="str">
            <v/>
          </cell>
        </row>
        <row r="272">
          <cell r="L272">
            <v>2987</v>
          </cell>
          <cell r="M272">
            <v>2286</v>
          </cell>
          <cell r="N272">
            <v>1826</v>
          </cell>
        </row>
        <row r="273">
          <cell r="C273" t="str">
            <v/>
          </cell>
          <cell r="D273" t="str">
            <v/>
          </cell>
          <cell r="E273" t="str">
            <v/>
          </cell>
          <cell r="F273" t="str">
            <v/>
          </cell>
          <cell r="G273" t="str">
            <v/>
          </cell>
          <cell r="H273" t="str">
            <v/>
          </cell>
          <cell r="I273" t="str">
            <v/>
          </cell>
          <cell r="J273" t="str">
            <v/>
          </cell>
        </row>
        <row r="273">
          <cell r="L273">
            <v>2987</v>
          </cell>
          <cell r="M273">
            <v>2286</v>
          </cell>
          <cell r="N273">
            <v>1826</v>
          </cell>
          <cell r="O273" t="str">
            <v/>
          </cell>
        </row>
        <row r="273">
          <cell r="S273" t="str">
            <v/>
          </cell>
        </row>
        <row r="274">
          <cell r="C274" t="str">
            <v/>
          </cell>
          <cell r="D274" t="str">
            <v/>
          </cell>
          <cell r="E274" t="str">
            <v/>
          </cell>
          <cell r="F274" t="str">
            <v/>
          </cell>
          <cell r="G274" t="str">
            <v/>
          </cell>
          <cell r="H274" t="str">
            <v/>
          </cell>
          <cell r="I274" t="str">
            <v/>
          </cell>
          <cell r="J274" t="str">
            <v/>
          </cell>
        </row>
        <row r="274">
          <cell r="L274">
            <v>2987</v>
          </cell>
          <cell r="M274">
            <v>2286</v>
          </cell>
          <cell r="N274">
            <v>1826</v>
          </cell>
          <cell r="O274" t="str">
            <v/>
          </cell>
        </row>
        <row r="274">
          <cell r="S274" t="str">
            <v/>
          </cell>
        </row>
        <row r="275">
          <cell r="C275" t="str">
            <v/>
          </cell>
          <cell r="D275" t="str">
            <v/>
          </cell>
          <cell r="E275" t="str">
            <v/>
          </cell>
          <cell r="F275" t="str">
            <v/>
          </cell>
          <cell r="G275" t="str">
            <v/>
          </cell>
          <cell r="H275" t="str">
            <v/>
          </cell>
          <cell r="I275" t="str">
            <v/>
          </cell>
          <cell r="J275" t="str">
            <v/>
          </cell>
        </row>
        <row r="275">
          <cell r="L275">
            <v>2987</v>
          </cell>
          <cell r="M275">
            <v>2286</v>
          </cell>
          <cell r="N275">
            <v>1826</v>
          </cell>
          <cell r="O275" t="str">
            <v/>
          </cell>
        </row>
        <row r="275">
          <cell r="S275" t="str">
            <v/>
          </cell>
        </row>
        <row r="276">
          <cell r="C276" t="str">
            <v/>
          </cell>
          <cell r="D276" t="str">
            <v/>
          </cell>
          <cell r="E276" t="str">
            <v/>
          </cell>
          <cell r="F276" t="str">
            <v/>
          </cell>
          <cell r="G276" t="str">
            <v/>
          </cell>
          <cell r="H276" t="str">
            <v/>
          </cell>
          <cell r="I276" t="str">
            <v/>
          </cell>
          <cell r="J276" t="str">
            <v/>
          </cell>
        </row>
        <row r="276">
          <cell r="L276">
            <v>2987</v>
          </cell>
          <cell r="M276">
            <v>2286</v>
          </cell>
          <cell r="N276">
            <v>1826</v>
          </cell>
          <cell r="O276" t="str">
            <v/>
          </cell>
        </row>
        <row r="276">
          <cell r="S276" t="str">
            <v/>
          </cell>
        </row>
        <row r="277">
          <cell r="C277" t="str">
            <v>颅神经松解费-儿童（加收）</v>
          </cell>
          <cell r="D277" t="str">
            <v/>
          </cell>
          <cell r="E277" t="str">
            <v/>
          </cell>
          <cell r="F277" t="str">
            <v/>
          </cell>
          <cell r="G277" t="str">
            <v/>
          </cell>
          <cell r="H277" t="str">
            <v/>
          </cell>
          <cell r="I277" t="str">
            <v>次</v>
          </cell>
          <cell r="J277">
            <v>1103</v>
          </cell>
          <cell r="K277">
            <v>937</v>
          </cell>
          <cell r="L277">
            <v>896</v>
          </cell>
          <cell r="M277">
            <v>686</v>
          </cell>
          <cell r="N277">
            <v>548</v>
          </cell>
          <cell r="O277" t="str">
            <v/>
          </cell>
          <cell r="P277" t="str">
            <v>甲类</v>
          </cell>
        </row>
        <row r="277">
          <cell r="S277" t="str">
            <v/>
          </cell>
        </row>
        <row r="278">
          <cell r="C278" t="str">
            <v>脊髓及神经根松解费</v>
          </cell>
          <cell r="D278" t="str">
            <v>参照现行脊髓和神经根粘连松解术价格的50%加上经椎间盘镜手术加收折算价格。</v>
          </cell>
          <cell r="E278" t="str">
            <v>通过手术松解脊髓及神经根粘连。</v>
          </cell>
          <cell r="F278" t="str">
            <v>所定价格涵盖手术计划、术区准备、消毒铺巾、定位、切开、松解及梳理、缝合等步骤所需的人力资源和基本物质资源消耗。</v>
          </cell>
          <cell r="G278" t="str">
            <v>01儿童加收</v>
          </cell>
          <cell r="H278" t="str">
            <v/>
          </cell>
          <cell r="I278" t="str">
            <v>次</v>
          </cell>
          <cell r="J278">
            <v>3237</v>
          </cell>
          <cell r="K278">
            <v>2751</v>
          </cell>
          <cell r="L278">
            <v>2601</v>
          </cell>
          <cell r="M278">
            <v>2082</v>
          </cell>
          <cell r="N278">
            <v>1604</v>
          </cell>
          <cell r="O278" t="str">
            <v>1.本项目所称“脊髓及脊神经”指：位于椎管内及椎间孔周围的脊神经部分。
2.同一神经松解费不得与切断费同时收取。
3.不得与同部位其他手术同时收费。</v>
          </cell>
          <cell r="P278" t="str">
            <v>乙类</v>
          </cell>
          <cell r="Q278">
            <v>0.1</v>
          </cell>
          <cell r="R278">
            <v>0.15</v>
          </cell>
          <cell r="S278" t="str">
            <v/>
          </cell>
        </row>
        <row r="279">
          <cell r="C279" t="str">
            <v/>
          </cell>
          <cell r="D279" t="str">
            <v/>
          </cell>
          <cell r="E279" t="str">
            <v/>
          </cell>
          <cell r="F279" t="str">
            <v/>
          </cell>
          <cell r="G279" t="str">
            <v/>
          </cell>
          <cell r="H279" t="str">
            <v/>
          </cell>
          <cell r="I279" t="str">
            <v/>
          </cell>
        </row>
        <row r="279">
          <cell r="L279">
            <v>2601</v>
          </cell>
          <cell r="M279">
            <v>2082</v>
          </cell>
          <cell r="N279">
            <v>1604</v>
          </cell>
          <cell r="O279" t="str">
            <v/>
          </cell>
        </row>
        <row r="279">
          <cell r="S279" t="str">
            <v/>
          </cell>
        </row>
        <row r="280">
          <cell r="C280" t="str">
            <v/>
          </cell>
          <cell r="D280" t="str">
            <v/>
          </cell>
          <cell r="E280" t="str">
            <v/>
          </cell>
          <cell r="F280" t="str">
            <v/>
          </cell>
          <cell r="G280" t="str">
            <v/>
          </cell>
          <cell r="H280" t="str">
            <v/>
          </cell>
          <cell r="I280" t="str">
            <v/>
          </cell>
          <cell r="J280" t="str">
            <v/>
          </cell>
        </row>
        <row r="280">
          <cell r="L280">
            <v>2602</v>
          </cell>
          <cell r="M280">
            <v>2083</v>
          </cell>
          <cell r="N280">
            <v>1605</v>
          </cell>
          <cell r="O280" t="str">
            <v/>
          </cell>
        </row>
        <row r="280">
          <cell r="S280" t="str">
            <v/>
          </cell>
        </row>
        <row r="281">
          <cell r="C281" t="str">
            <v>脊髓及神经根松解费-儿童（加收）</v>
          </cell>
          <cell r="D281" t="str">
            <v/>
          </cell>
          <cell r="E281" t="str">
            <v/>
          </cell>
          <cell r="F281" t="str">
            <v/>
          </cell>
          <cell r="G281" t="str">
            <v/>
          </cell>
          <cell r="H281" t="str">
            <v/>
          </cell>
          <cell r="I281" t="str">
            <v>次</v>
          </cell>
          <cell r="J281">
            <v>971</v>
          </cell>
          <cell r="K281">
            <v>825</v>
          </cell>
          <cell r="L281">
            <v>781</v>
          </cell>
          <cell r="M281">
            <v>625</v>
          </cell>
          <cell r="N281">
            <v>482</v>
          </cell>
          <cell r="O281" t="str">
            <v/>
          </cell>
          <cell r="P281" t="str">
            <v>乙类</v>
          </cell>
          <cell r="Q281">
            <v>0.1</v>
          </cell>
          <cell r="R281">
            <v>0.15</v>
          </cell>
          <cell r="S281">
            <v>0.15</v>
          </cell>
        </row>
        <row r="282">
          <cell r="C282" t="str">
            <v>内脏神经松解费</v>
          </cell>
          <cell r="D282" t="str">
            <v>参照周围神经松解费价格加上腹腔镜折算价格。</v>
          </cell>
          <cell r="E282" t="str">
            <v>通过手术松解内脏神经粘连。</v>
          </cell>
          <cell r="F282" t="str">
            <v>所定价格涵盖手术计划、术区准备、消毒铺巾、定位、切开、松解及梳理、缝合等步骤所需的人力资源和基本物质资源消耗。</v>
          </cell>
          <cell r="G282" t="str">
            <v>01儿童加收</v>
          </cell>
          <cell r="H282" t="str">
            <v/>
          </cell>
          <cell r="I282" t="str">
            <v>次</v>
          </cell>
          <cell r="J282">
            <v>3500</v>
          </cell>
          <cell r="K282">
            <v>2975</v>
          </cell>
          <cell r="L282">
            <v>2812</v>
          </cell>
          <cell r="M282">
            <v>2251</v>
          </cell>
          <cell r="N282">
            <v>1735</v>
          </cell>
          <cell r="O282" t="str">
            <v>1.本项目所称“内脏神经”指：分布在胸腔、腹腔及盆腔脏器的神经。
2.同一神经松解费不得与切断费同时收取。
3.每增加1根神经加收20%，单次手术最多加收1次。
4.不得与同部位其他手术同时收费。</v>
          </cell>
          <cell r="P282" t="str">
            <v>乙类</v>
          </cell>
          <cell r="Q282">
            <v>0.2</v>
          </cell>
          <cell r="R282">
            <v>0.2</v>
          </cell>
          <cell r="S282" t="str">
            <v/>
          </cell>
        </row>
        <row r="283">
          <cell r="C283" t="str">
            <v>内脏神经松解费-儿童（加收）</v>
          </cell>
          <cell r="D283" t="str">
            <v/>
          </cell>
          <cell r="E283" t="str">
            <v/>
          </cell>
          <cell r="F283" t="str">
            <v/>
          </cell>
          <cell r="G283" t="str">
            <v/>
          </cell>
          <cell r="H283" t="str">
            <v/>
          </cell>
          <cell r="I283" t="str">
            <v>次</v>
          </cell>
          <cell r="J283">
            <v>1050</v>
          </cell>
          <cell r="K283">
            <v>893</v>
          </cell>
          <cell r="L283">
            <v>844</v>
          </cell>
          <cell r="M283">
            <v>675</v>
          </cell>
          <cell r="N283">
            <v>521</v>
          </cell>
          <cell r="O283" t="str">
            <v/>
          </cell>
          <cell r="P283" t="str">
            <v>乙类</v>
          </cell>
          <cell r="Q283">
            <v>0.2</v>
          </cell>
          <cell r="R283">
            <v>0.2</v>
          </cell>
          <cell r="S283" t="str">
            <v/>
          </cell>
        </row>
        <row r="284">
          <cell r="C284" t="str">
            <v>周围神经松解费</v>
          </cell>
          <cell r="D284" t="str">
            <v>参照骨骼肌肉系统“肢体神经松解费“价格定价。</v>
          </cell>
          <cell r="E284" t="str">
            <v>通过手术松解周围神经粘连。</v>
          </cell>
          <cell r="F284" t="str">
            <v>所定价格涵盖手术计划、术区准备、消毒铺巾、定位、切开、松解及梳理、缝合等步骤所需的人力资源和基本物质资源消耗。</v>
          </cell>
          <cell r="G284" t="str">
            <v>01儿童加收</v>
          </cell>
          <cell r="H284" t="str">
            <v/>
          </cell>
          <cell r="I284" t="str">
            <v>次</v>
          </cell>
          <cell r="J284">
            <v>1542</v>
          </cell>
          <cell r="K284">
            <v>1310</v>
          </cell>
          <cell r="L284">
            <v>1300</v>
          </cell>
          <cell r="M284">
            <v>1134</v>
          </cell>
          <cell r="N284">
            <v>994</v>
          </cell>
          <cell r="O284" t="str">
            <v>1.本项目所称“周围神经”指：位于头面部、躯干的颅神经和脊神经主干或分支。
2.同一神经松解费不得与切断费同时收取。
3.肢体神经松解按照骨骼肌肉系统类立项指南中的“肢体神经松解费”收取。
4.每增加1根神经加收50%，单次手术最多加收1次。</v>
          </cell>
          <cell r="P284" t="str">
            <v>甲类</v>
          </cell>
        </row>
        <row r="284">
          <cell r="S284" t="str">
            <v/>
          </cell>
        </row>
        <row r="285">
          <cell r="C285" t="str">
            <v/>
          </cell>
          <cell r="D285" t="str">
            <v/>
          </cell>
          <cell r="E285" t="str">
            <v/>
          </cell>
          <cell r="F285" t="str">
            <v/>
          </cell>
          <cell r="G285" t="str">
            <v/>
          </cell>
          <cell r="H285" t="str">
            <v/>
          </cell>
          <cell r="I285" t="str">
            <v/>
          </cell>
          <cell r="J285" t="str">
            <v/>
          </cell>
        </row>
        <row r="285">
          <cell r="L285">
            <v>1300</v>
          </cell>
          <cell r="M285">
            <v>1134</v>
          </cell>
          <cell r="N285">
            <v>994</v>
          </cell>
          <cell r="O285" t="str">
            <v/>
          </cell>
        </row>
        <row r="285">
          <cell r="S285" t="str">
            <v/>
          </cell>
        </row>
        <row r="286">
          <cell r="C286" t="str">
            <v/>
          </cell>
          <cell r="D286" t="str">
            <v/>
          </cell>
          <cell r="E286" t="str">
            <v/>
          </cell>
          <cell r="F286" t="str">
            <v/>
          </cell>
          <cell r="G286" t="str">
            <v/>
          </cell>
          <cell r="H286" t="str">
            <v/>
          </cell>
          <cell r="I286" t="str">
            <v/>
          </cell>
          <cell r="J286" t="str">
            <v/>
          </cell>
        </row>
        <row r="286">
          <cell r="L286">
            <v>1300</v>
          </cell>
          <cell r="M286">
            <v>1134</v>
          </cell>
          <cell r="N286">
            <v>994</v>
          </cell>
          <cell r="O286" t="str">
            <v/>
          </cell>
        </row>
        <row r="286">
          <cell r="S286" t="str">
            <v/>
          </cell>
        </row>
        <row r="287">
          <cell r="C287" t="str">
            <v/>
          </cell>
          <cell r="D287" t="str">
            <v/>
          </cell>
          <cell r="E287" t="str">
            <v/>
          </cell>
          <cell r="F287" t="str">
            <v/>
          </cell>
          <cell r="G287" t="str">
            <v/>
          </cell>
          <cell r="H287" t="str">
            <v/>
          </cell>
          <cell r="I287" t="str">
            <v/>
          </cell>
          <cell r="J287" t="str">
            <v/>
          </cell>
        </row>
        <row r="287">
          <cell r="L287">
            <v>1300</v>
          </cell>
          <cell r="M287">
            <v>1134</v>
          </cell>
          <cell r="N287">
            <v>994</v>
          </cell>
          <cell r="O287" t="str">
            <v/>
          </cell>
        </row>
        <row r="287">
          <cell r="S287" t="str">
            <v/>
          </cell>
        </row>
        <row r="288">
          <cell r="C288" t="str">
            <v/>
          </cell>
          <cell r="D288" t="str">
            <v/>
          </cell>
          <cell r="E288" t="str">
            <v/>
          </cell>
          <cell r="F288" t="str">
            <v/>
          </cell>
          <cell r="G288" t="str">
            <v/>
          </cell>
          <cell r="H288" t="str">
            <v/>
          </cell>
          <cell r="I288" t="str">
            <v/>
          </cell>
          <cell r="J288" t="str">
            <v/>
          </cell>
        </row>
        <row r="288">
          <cell r="L288">
            <v>1300</v>
          </cell>
          <cell r="M288">
            <v>1134</v>
          </cell>
          <cell r="N288">
            <v>994</v>
          </cell>
          <cell r="O288" t="str">
            <v/>
          </cell>
        </row>
        <row r="288">
          <cell r="S288" t="str">
            <v/>
          </cell>
        </row>
        <row r="289">
          <cell r="C289" t="str">
            <v/>
          </cell>
          <cell r="D289" t="str">
            <v/>
          </cell>
          <cell r="E289" t="str">
            <v/>
          </cell>
          <cell r="F289" t="str">
            <v/>
          </cell>
          <cell r="G289" t="str">
            <v/>
          </cell>
          <cell r="H289" t="str">
            <v/>
          </cell>
          <cell r="I289" t="str">
            <v/>
          </cell>
          <cell r="J289" t="str">
            <v/>
          </cell>
        </row>
        <row r="289">
          <cell r="L289">
            <v>1300</v>
          </cell>
          <cell r="M289">
            <v>1134</v>
          </cell>
          <cell r="N289">
            <v>994</v>
          </cell>
          <cell r="O289" t="str">
            <v/>
          </cell>
        </row>
        <row r="289">
          <cell r="S289" t="str">
            <v/>
          </cell>
        </row>
        <row r="290">
          <cell r="C290" t="str">
            <v/>
          </cell>
          <cell r="D290" t="str">
            <v/>
          </cell>
          <cell r="E290" t="str">
            <v/>
          </cell>
          <cell r="F290" t="str">
            <v/>
          </cell>
          <cell r="G290" t="str">
            <v/>
          </cell>
          <cell r="H290" t="str">
            <v/>
          </cell>
          <cell r="I290" t="str">
            <v/>
          </cell>
          <cell r="J290" t="str">
            <v/>
          </cell>
        </row>
        <row r="290">
          <cell r="L290">
            <v>1300</v>
          </cell>
          <cell r="M290">
            <v>1134</v>
          </cell>
          <cell r="N290">
            <v>994</v>
          </cell>
          <cell r="O290" t="str">
            <v/>
          </cell>
        </row>
        <row r="290">
          <cell r="S290" t="str">
            <v/>
          </cell>
        </row>
        <row r="291">
          <cell r="C291" t="str">
            <v/>
          </cell>
          <cell r="D291" t="str">
            <v/>
          </cell>
          <cell r="E291" t="str">
            <v/>
          </cell>
          <cell r="F291" t="str">
            <v/>
          </cell>
          <cell r="G291" t="str">
            <v/>
          </cell>
          <cell r="H291" t="str">
            <v/>
          </cell>
          <cell r="I291" t="str">
            <v/>
          </cell>
          <cell r="J291" t="str">
            <v/>
          </cell>
        </row>
        <row r="291">
          <cell r="L291">
            <v>1300</v>
          </cell>
          <cell r="M291">
            <v>1134</v>
          </cell>
          <cell r="N291">
            <v>994</v>
          </cell>
          <cell r="O291" t="str">
            <v/>
          </cell>
        </row>
        <row r="291">
          <cell r="S291" t="str">
            <v/>
          </cell>
        </row>
        <row r="292">
          <cell r="C292" t="str">
            <v/>
          </cell>
          <cell r="D292" t="str">
            <v/>
          </cell>
          <cell r="E292" t="str">
            <v/>
          </cell>
          <cell r="F292" t="str">
            <v/>
          </cell>
          <cell r="G292" t="str">
            <v/>
          </cell>
          <cell r="H292" t="str">
            <v/>
          </cell>
          <cell r="I292" t="str">
            <v/>
          </cell>
        </row>
        <row r="292">
          <cell r="L292">
            <v>1300</v>
          </cell>
          <cell r="M292">
            <v>1134</v>
          </cell>
          <cell r="N292">
            <v>994</v>
          </cell>
          <cell r="O292" t="str">
            <v/>
          </cell>
        </row>
        <row r="292">
          <cell r="S292" t="str">
            <v/>
          </cell>
        </row>
        <row r="293">
          <cell r="C293" t="str">
            <v>周围神经松解费-儿童（加收）</v>
          </cell>
          <cell r="D293" t="str">
            <v/>
          </cell>
          <cell r="E293" t="str">
            <v/>
          </cell>
          <cell r="F293" t="str">
            <v/>
          </cell>
          <cell r="G293" t="str">
            <v/>
          </cell>
          <cell r="H293" t="str">
            <v/>
          </cell>
          <cell r="I293" t="str">
            <v>次</v>
          </cell>
          <cell r="J293">
            <v>463</v>
          </cell>
          <cell r="K293">
            <v>393</v>
          </cell>
          <cell r="L293">
            <v>390</v>
          </cell>
          <cell r="M293">
            <v>340</v>
          </cell>
          <cell r="N293">
            <v>298</v>
          </cell>
          <cell r="O293" t="str">
            <v/>
          </cell>
          <cell r="P293" t="str">
            <v>甲类</v>
          </cell>
        </row>
        <row r="293">
          <cell r="S293" t="str">
            <v/>
          </cell>
        </row>
        <row r="294">
          <cell r="C294" t="str">
            <v>颅神经修复吻合费</v>
          </cell>
          <cell r="D294" t="str">
            <v>加权平均加上脑内窥镜使用费折算价格。</v>
          </cell>
          <cell r="E294" t="str">
            <v>通过手术将颅神经断端与自身或其它神经吻合。</v>
          </cell>
          <cell r="F294" t="str">
            <v>所定价格涵盖手术计划、术区准备、消毒铺巾、定位、开颅、颅神经探查、吻合、关颅等步骤所需的人力资源和基本物质资源消耗。</v>
          </cell>
          <cell r="G294" t="str">
            <v>01儿童加收</v>
          </cell>
          <cell r="H294" t="str">
            <v/>
          </cell>
          <cell r="I294" t="str">
            <v>每根神经</v>
          </cell>
          <cell r="J294">
            <v>3345</v>
          </cell>
          <cell r="K294">
            <v>2843</v>
          </cell>
          <cell r="L294">
            <v>2843</v>
          </cell>
          <cell r="M294">
            <v>2280</v>
          </cell>
          <cell r="N294">
            <v>1576</v>
          </cell>
          <cell r="O294" t="str">
            <v>每增加1根神经加收50%。</v>
          </cell>
          <cell r="P294" t="str">
            <v>乙类</v>
          </cell>
          <cell r="Q294">
            <v>0.1</v>
          </cell>
          <cell r="R294">
            <v>0.2</v>
          </cell>
          <cell r="S294" t="str">
            <v>市级价格超过非三甲价格，已下调至非三甲；调至2843</v>
          </cell>
        </row>
        <row r="295">
          <cell r="C295" t="str">
            <v/>
          </cell>
          <cell r="D295" t="str">
            <v/>
          </cell>
          <cell r="E295" t="str">
            <v/>
          </cell>
          <cell r="F295" t="str">
            <v/>
          </cell>
          <cell r="G295" t="str">
            <v/>
          </cell>
          <cell r="H295" t="str">
            <v/>
          </cell>
          <cell r="I295" t="str">
            <v/>
          </cell>
        </row>
        <row r="295">
          <cell r="L295">
            <v>2843</v>
          </cell>
          <cell r="M295">
            <v>2280</v>
          </cell>
          <cell r="N295">
            <v>1576</v>
          </cell>
        </row>
        <row r="296">
          <cell r="C296" t="str">
            <v/>
          </cell>
          <cell r="D296" t="str">
            <v/>
          </cell>
          <cell r="E296" t="str">
            <v/>
          </cell>
          <cell r="F296" t="str">
            <v/>
          </cell>
          <cell r="G296" t="str">
            <v/>
          </cell>
          <cell r="H296" t="str">
            <v/>
          </cell>
          <cell r="I296" t="str">
            <v/>
          </cell>
          <cell r="J296" t="str">
            <v/>
          </cell>
        </row>
        <row r="296">
          <cell r="L296">
            <v>2843</v>
          </cell>
          <cell r="M296">
            <v>2280</v>
          </cell>
          <cell r="N296">
            <v>1576</v>
          </cell>
          <cell r="O296" t="str">
            <v/>
          </cell>
        </row>
        <row r="296">
          <cell r="S296" t="str">
            <v/>
          </cell>
        </row>
        <row r="297">
          <cell r="C297" t="str">
            <v/>
          </cell>
          <cell r="D297" t="str">
            <v/>
          </cell>
          <cell r="E297" t="str">
            <v/>
          </cell>
          <cell r="F297" t="str">
            <v/>
          </cell>
          <cell r="G297" t="str">
            <v/>
          </cell>
          <cell r="H297" t="str">
            <v/>
          </cell>
          <cell r="I297" t="str">
            <v/>
          </cell>
          <cell r="J297" t="str">
            <v/>
          </cell>
        </row>
        <row r="297">
          <cell r="L297">
            <v>2843</v>
          </cell>
          <cell r="M297">
            <v>2280</v>
          </cell>
          <cell r="N297">
            <v>1576</v>
          </cell>
          <cell r="O297" t="str">
            <v/>
          </cell>
        </row>
        <row r="297">
          <cell r="S297" t="str">
            <v/>
          </cell>
        </row>
        <row r="298">
          <cell r="C298" t="str">
            <v/>
          </cell>
          <cell r="D298" t="str">
            <v/>
          </cell>
          <cell r="E298" t="str">
            <v/>
          </cell>
          <cell r="F298" t="str">
            <v/>
          </cell>
          <cell r="G298" t="str">
            <v/>
          </cell>
          <cell r="H298" t="str">
            <v/>
          </cell>
          <cell r="I298" t="str">
            <v/>
          </cell>
          <cell r="J298" t="str">
            <v/>
          </cell>
        </row>
        <row r="298">
          <cell r="L298">
            <v>2843</v>
          </cell>
          <cell r="M298">
            <v>2280</v>
          </cell>
          <cell r="N298">
            <v>1576</v>
          </cell>
          <cell r="O298" t="str">
            <v/>
          </cell>
        </row>
        <row r="298">
          <cell r="S298" t="str">
            <v/>
          </cell>
        </row>
        <row r="299">
          <cell r="C299" t="str">
            <v>颅神经修复吻合费-儿童（加收）</v>
          </cell>
          <cell r="D299" t="str">
            <v/>
          </cell>
          <cell r="E299" t="str">
            <v/>
          </cell>
          <cell r="F299" t="str">
            <v/>
          </cell>
          <cell r="G299" t="str">
            <v/>
          </cell>
          <cell r="H299" t="str">
            <v/>
          </cell>
          <cell r="I299" t="str">
            <v>每根神经</v>
          </cell>
          <cell r="J299">
            <v>1004</v>
          </cell>
          <cell r="K299">
            <v>853</v>
          </cell>
          <cell r="L299">
            <v>853</v>
          </cell>
          <cell r="M299">
            <v>684</v>
          </cell>
          <cell r="N299">
            <v>473</v>
          </cell>
          <cell r="O299" t="str">
            <v/>
          </cell>
          <cell r="P299" t="str">
            <v>乙类</v>
          </cell>
          <cell r="Q299">
            <v>0.1</v>
          </cell>
          <cell r="R299">
            <v>0.2</v>
          </cell>
          <cell r="S299" t="str">
            <v/>
          </cell>
        </row>
        <row r="300">
          <cell r="C300" t="str">
            <v>周围神经修复吻合费</v>
          </cell>
          <cell r="D300" t="str">
            <v>参照骨骼肌肉系统“肢体神经修复费”价格</v>
          </cell>
          <cell r="E300" t="str">
            <v>通过手术将周围神经断端与自身或其它神经吻合。</v>
          </cell>
          <cell r="F300" t="str">
            <v>所定价格涵盖手术计划、术区准备、消毒铺巾、切开、周围神经探查、吻合、缝合等步骤所需的人力资源和基本物质资源消耗。</v>
          </cell>
          <cell r="G300" t="str">
            <v>01儿童加收</v>
          </cell>
          <cell r="H300" t="str">
            <v/>
          </cell>
          <cell r="I300" t="str">
            <v>每根神经</v>
          </cell>
          <cell r="J300">
            <v>2188</v>
          </cell>
          <cell r="K300">
            <v>1860</v>
          </cell>
          <cell r="L300">
            <v>1845</v>
          </cell>
          <cell r="M300">
            <v>1609</v>
          </cell>
          <cell r="N300">
            <v>1410</v>
          </cell>
          <cell r="O300" t="str">
            <v>每增加1根神经加收50%。</v>
          </cell>
          <cell r="P300" t="str">
            <v>甲类</v>
          </cell>
        </row>
        <row r="300">
          <cell r="S300" t="str">
            <v/>
          </cell>
        </row>
        <row r="301">
          <cell r="C301" t="str">
            <v>周围神经修复吻合费-儿童（加收）</v>
          </cell>
          <cell r="D301" t="str">
            <v/>
          </cell>
          <cell r="E301" t="str">
            <v/>
          </cell>
          <cell r="F301" t="str">
            <v/>
          </cell>
          <cell r="G301" t="str">
            <v/>
          </cell>
          <cell r="H301" t="str">
            <v/>
          </cell>
          <cell r="I301" t="str">
            <v>每根神经</v>
          </cell>
          <cell r="J301">
            <v>656</v>
          </cell>
          <cell r="K301">
            <v>558</v>
          </cell>
          <cell r="L301">
            <v>554</v>
          </cell>
          <cell r="M301">
            <v>483</v>
          </cell>
          <cell r="N301">
            <v>423</v>
          </cell>
          <cell r="O301" t="str">
            <v/>
          </cell>
          <cell r="P301" t="str">
            <v>甲类</v>
          </cell>
        </row>
        <row r="301">
          <cell r="S301" t="str">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C4" t="str">
            <v>肾盂内压检查费</v>
          </cell>
          <cell r="D4" t="str">
            <v/>
          </cell>
          <cell r="E4" t="str">
            <v>通过各种方式测定肾盂内压，辅助判断肾盂输尿管连接部是否存在梗阻。</v>
          </cell>
          <cell r="F4" t="str">
            <v>所定价格涵盖放置导管、注射、观察记录、出具报告、处理用物等步骤所需的人力资源和基本物质资源消耗。</v>
          </cell>
          <cell r="G4" t="str">
            <v/>
          </cell>
          <cell r="H4" t="str">
            <v/>
          </cell>
          <cell r="I4" t="str">
            <v>次</v>
          </cell>
          <cell r="J4">
            <v>286</v>
          </cell>
          <cell r="K4">
            <v>286</v>
          </cell>
          <cell r="L4">
            <v>222</v>
          </cell>
          <cell r="M4">
            <v>200</v>
          </cell>
          <cell r="N4">
            <v>200</v>
          </cell>
          <cell r="O4" t="str">
            <v>“次”指双侧，单侧检查按50%收取</v>
          </cell>
          <cell r="P4" t="str">
            <v>甲类</v>
          </cell>
        </row>
        <row r="5">
          <cell r="C5" t="str">
            <v>尿流动力学检查费</v>
          </cell>
          <cell r="D5" t="str">
            <v>一对多串联叠加，价格测算平移牵头省份</v>
          </cell>
          <cell r="E5" t="str">
            <v>通过各种方式对尿路功能状态进行评估，辅助诊断尿路功能障碍性疾病。</v>
          </cell>
          <cell r="F5" t="str">
            <v>所定价格涵盖检测尿流率与动力学、出具报告、处理用物等步骤所需的人力资源和基本物质资源消耗。</v>
          </cell>
          <cell r="G5" t="str">
            <v/>
          </cell>
          <cell r="H5" t="str">
            <v/>
          </cell>
          <cell r="I5" t="str">
            <v>次</v>
          </cell>
          <cell r="J5">
            <v>410</v>
          </cell>
          <cell r="K5">
            <v>410</v>
          </cell>
          <cell r="L5">
            <v>317</v>
          </cell>
          <cell r="M5">
            <v>265</v>
          </cell>
          <cell r="N5">
            <v>261</v>
          </cell>
          <cell r="O5" t="str">
            <v>仅做“尿流率检测”检查时按25%收取</v>
          </cell>
          <cell r="P5" t="str">
            <v>乙类</v>
          </cell>
          <cell r="Q5">
            <v>0.1</v>
          </cell>
          <cell r="R5">
            <v>0.15</v>
          </cell>
        </row>
        <row r="6">
          <cell r="C6" t="str">
            <v/>
          </cell>
          <cell r="D6" t="str">
            <v/>
          </cell>
          <cell r="E6" t="str">
            <v/>
          </cell>
          <cell r="F6" t="str">
            <v/>
          </cell>
          <cell r="G6" t="str">
            <v/>
          </cell>
          <cell r="H6" t="str">
            <v/>
          </cell>
          <cell r="I6" t="str">
            <v/>
          </cell>
        </row>
        <row r="6">
          <cell r="L6">
            <v>317</v>
          </cell>
          <cell r="M6">
            <v>265</v>
          </cell>
          <cell r="N6">
            <v>261</v>
          </cell>
          <cell r="O6" t="str">
            <v/>
          </cell>
        </row>
        <row r="7">
          <cell r="C7" t="str">
            <v>泌尿系镜检查费（肾镜）</v>
          </cell>
          <cell r="D7" t="str">
            <v>价格平移</v>
          </cell>
          <cell r="E7" t="str">
            <v>通过肾镜观察和诊断泌尿系统疾病。</v>
          </cell>
          <cell r="F7" t="str">
            <v>所定价格涵盖消毒、插管、扩张通道、观察、出具报告、处理用物、必要时穿刺等步骤所需的人力资源和基本物质资源消耗。</v>
          </cell>
          <cell r="G7" t="str">
            <v/>
          </cell>
          <cell r="H7" t="str">
            <v/>
          </cell>
          <cell r="I7" t="str">
            <v>单侧</v>
          </cell>
          <cell r="J7">
            <v>650</v>
          </cell>
          <cell r="K7">
            <v>650</v>
          </cell>
          <cell r="L7">
            <v>425</v>
          </cell>
          <cell r="M7">
            <v>366</v>
          </cell>
          <cell r="N7">
            <v>350</v>
          </cell>
          <cell r="O7" t="str">
            <v/>
          </cell>
          <cell r="P7" t="str">
            <v>甲类</v>
          </cell>
        </row>
        <row r="8">
          <cell r="C8" t="str">
            <v>泌尿系镜检查费（输尿管镜）</v>
          </cell>
          <cell r="D8" t="str">
            <v>价格平移</v>
          </cell>
          <cell r="E8" t="str">
            <v>通过输尿管镜观察和诊断泌尿系统疾病。</v>
          </cell>
          <cell r="F8" t="str">
            <v>所定价格涵盖消毒、插管、扩张通道、观察、出具报告、处理用物等步骤所需的人力资源和基本物质资源消耗。</v>
          </cell>
          <cell r="G8" t="str">
            <v/>
          </cell>
          <cell r="H8" t="str">
            <v>01精囊镜检查</v>
          </cell>
          <cell r="I8" t="str">
            <v>单侧</v>
          </cell>
          <cell r="J8">
            <v>505</v>
          </cell>
          <cell r="K8">
            <v>505</v>
          </cell>
          <cell r="L8">
            <v>465</v>
          </cell>
          <cell r="M8">
            <v>388</v>
          </cell>
          <cell r="N8">
            <v>379</v>
          </cell>
          <cell r="O8" t="str">
            <v/>
          </cell>
          <cell r="P8" t="str">
            <v>甲类</v>
          </cell>
        </row>
        <row r="9">
          <cell r="C9" t="str">
            <v>泌尿系镜检查费（输尿管镜）-精囊镜检查（扩展）</v>
          </cell>
          <cell r="D9" t="str">
            <v>按主项收取</v>
          </cell>
          <cell r="E9" t="str">
            <v/>
          </cell>
          <cell r="F9" t="str">
            <v/>
          </cell>
          <cell r="G9" t="str">
            <v/>
          </cell>
          <cell r="H9" t="str">
            <v/>
          </cell>
          <cell r="I9" t="str">
            <v/>
          </cell>
          <cell r="J9">
            <v>505</v>
          </cell>
          <cell r="K9">
            <v>505</v>
          </cell>
          <cell r="L9">
            <v>465</v>
          </cell>
          <cell r="M9">
            <v>388</v>
          </cell>
          <cell r="N9">
            <v>379</v>
          </cell>
          <cell r="O9" t="str">
            <v/>
          </cell>
        </row>
        <row r="10">
          <cell r="C10" t="str">
            <v>泌尿系镜检查费（膀胱镜尿道镜）</v>
          </cell>
          <cell r="D10" t="str">
            <v>价格平移</v>
          </cell>
          <cell r="E10" t="str">
            <v>通过膀胱镜尿道镜观察和诊断泌尿系统疾病。</v>
          </cell>
          <cell r="F10" t="str">
            <v>所定价格涵盖消毒、插管、扩张通道、观察、出具报告、处理用物等步骤所需的人力资源和基本物质资源消耗。</v>
          </cell>
          <cell r="G10" t="str">
            <v/>
          </cell>
          <cell r="H10" t="str">
            <v/>
          </cell>
          <cell r="I10" t="str">
            <v>次</v>
          </cell>
          <cell r="J10">
            <v>286</v>
          </cell>
          <cell r="K10">
            <v>286</v>
          </cell>
          <cell r="L10">
            <v>263</v>
          </cell>
          <cell r="M10">
            <v>215</v>
          </cell>
          <cell r="N10">
            <v>130</v>
          </cell>
          <cell r="O10" t="str">
            <v/>
          </cell>
          <cell r="P10" t="str">
            <v>甲类</v>
          </cell>
        </row>
        <row r="11">
          <cell r="C11" t="str">
            <v>性刺激勃起检查费</v>
          </cell>
          <cell r="D11" t="str">
            <v>我省现行项目价格叠加后较高，参照牵头省份价格</v>
          </cell>
          <cell r="E11" t="str">
            <v>通过各种方式对患者在各类性刺激环境下勃起次数、持续时间、硬度分级等情况进行监测。</v>
          </cell>
          <cell r="F11" t="str">
            <v>所定价格涵盖消毒、设备准备、刺激、监测、读取结果、出具报告、处理用物等步骤所需的人力资源和基本物质资源消耗。</v>
          </cell>
          <cell r="G11" t="str">
            <v/>
          </cell>
          <cell r="H11" t="str">
            <v/>
          </cell>
          <cell r="I11" t="str">
            <v>次</v>
          </cell>
          <cell r="J11">
            <v>63</v>
          </cell>
          <cell r="K11">
            <v>63</v>
          </cell>
          <cell r="L11">
            <v>50.1</v>
          </cell>
          <cell r="M11">
            <v>40</v>
          </cell>
          <cell r="N11">
            <v>32.3</v>
          </cell>
          <cell r="O11" t="str">
            <v/>
          </cell>
          <cell r="P11" t="str">
            <v>丙类</v>
          </cell>
        </row>
        <row r="12">
          <cell r="C12" t="str">
            <v>阴茎勃起检查费</v>
          </cell>
          <cell r="D12" t="str">
            <v>加权平均</v>
          </cell>
          <cell r="E12" t="str">
            <v>对患者夜间或模拟夜间环境下勃起次数、持续时间、硬度分级等情况进行监测。</v>
          </cell>
          <cell r="F12" t="str">
            <v>所定价格涵盖消毒、设备准备、监测、读取结果、出具报告、处理用物等步骤所需的人力资源和基本物质资源消耗。</v>
          </cell>
          <cell r="G12" t="str">
            <v/>
          </cell>
          <cell r="H12" t="str">
            <v/>
          </cell>
          <cell r="I12" t="str">
            <v>次</v>
          </cell>
          <cell r="J12">
            <v>72</v>
          </cell>
          <cell r="K12">
            <v>72</v>
          </cell>
          <cell r="L12">
            <v>72</v>
          </cell>
          <cell r="M12">
            <v>65.7</v>
          </cell>
          <cell r="N12">
            <v>47</v>
          </cell>
          <cell r="O12" t="str">
            <v/>
          </cell>
          <cell r="P12" t="str">
            <v>丙类</v>
          </cell>
        </row>
        <row r="13">
          <cell r="C13" t="str">
            <v/>
          </cell>
          <cell r="D13" t="str">
            <v/>
          </cell>
          <cell r="E13" t="str">
            <v/>
          </cell>
          <cell r="F13" t="str">
            <v/>
          </cell>
          <cell r="G13" t="str">
            <v/>
          </cell>
          <cell r="H13" t="str">
            <v/>
          </cell>
          <cell r="I13" t="str">
            <v/>
          </cell>
          <cell r="J13" t="str">
            <v/>
          </cell>
        </row>
        <row r="13">
          <cell r="L13">
            <v>72</v>
          </cell>
          <cell r="M13">
            <v>65.7</v>
          </cell>
          <cell r="N13">
            <v>47</v>
          </cell>
          <cell r="O13" t="str">
            <v/>
          </cell>
        </row>
        <row r="14">
          <cell r="C14" t="str">
            <v>阴茎超声血流图检查费</v>
          </cell>
          <cell r="D14" t="str">
            <v>加权平均</v>
          </cell>
          <cell r="E14" t="str">
            <v>对患者阴茎海绵体内血流情况进行检测。</v>
          </cell>
          <cell r="F14" t="str">
            <v>所定价格涵盖消毒、设备准备、检测、诊断、出具报告、处理用物等步骤所需的人力资源和基本物质资源消耗。</v>
          </cell>
          <cell r="G14" t="str">
            <v/>
          </cell>
          <cell r="H14" t="str">
            <v/>
          </cell>
          <cell r="I14" t="str">
            <v>次</v>
          </cell>
          <cell r="J14">
            <v>102</v>
          </cell>
          <cell r="K14">
            <v>102</v>
          </cell>
          <cell r="L14">
            <v>97.1</v>
          </cell>
          <cell r="M14">
            <v>81.8</v>
          </cell>
          <cell r="N14">
            <v>70.9</v>
          </cell>
          <cell r="O14" t="str">
            <v/>
          </cell>
          <cell r="P14" t="str">
            <v>丙类</v>
          </cell>
        </row>
        <row r="15">
          <cell r="C15" t="str">
            <v/>
          </cell>
          <cell r="D15" t="str">
            <v/>
          </cell>
          <cell r="E15" t="str">
            <v/>
          </cell>
          <cell r="F15" t="str">
            <v/>
          </cell>
          <cell r="G15" t="str">
            <v/>
          </cell>
          <cell r="H15" t="str">
            <v/>
          </cell>
          <cell r="I15" t="str">
            <v/>
          </cell>
          <cell r="J15" t="str">
            <v/>
          </cell>
        </row>
        <row r="15">
          <cell r="L15">
            <v>97.1</v>
          </cell>
          <cell r="M15">
            <v>81.8</v>
          </cell>
          <cell r="N15">
            <v>70.9</v>
          </cell>
          <cell r="O15" t="str">
            <v/>
          </cell>
        </row>
        <row r="16">
          <cell r="C16" t="str">
            <v>阴茎勃起神经检查费</v>
          </cell>
          <cell r="D16" t="str">
            <v>价格平移</v>
          </cell>
          <cell r="E16" t="str">
            <v>通过各种方式对患者勃起相关神经进行检测。</v>
          </cell>
          <cell r="F16" t="str">
            <v>所定价格涵盖消毒、设备准备、检测、读取结果、出具报告、处理用物等步骤所需的人力资源和基本物质资源消耗。</v>
          </cell>
          <cell r="G16" t="str">
            <v/>
          </cell>
          <cell r="H16" t="str">
            <v/>
          </cell>
          <cell r="I16" t="str">
            <v>次</v>
          </cell>
          <cell r="J16">
            <v>150</v>
          </cell>
          <cell r="K16">
            <v>150</v>
          </cell>
          <cell r="L16">
            <v>128</v>
          </cell>
          <cell r="M16">
            <v>107</v>
          </cell>
          <cell r="N16">
            <v>105</v>
          </cell>
          <cell r="O16" t="str">
            <v/>
          </cell>
          <cell r="P16" t="str">
            <v>丙类</v>
          </cell>
        </row>
        <row r="17">
          <cell r="C17" t="str">
            <v>体外冲击波碎石费</v>
          </cell>
          <cell r="D17" t="str">
            <v>参照牵头省份价格</v>
          </cell>
          <cell r="E17" t="str">
            <v>通过冲击波聚焦能量，裂解尿路结石，便于结石排出。</v>
          </cell>
          <cell r="F17" t="str">
            <v>所定价格涵盖体位摆放、机器校准、能量释放、结石裂解、排出体外等步骤所需的人力资源和基本物质资源消耗。</v>
          </cell>
          <cell r="G17" t="str">
            <v/>
          </cell>
          <cell r="H17" t="str">
            <v/>
          </cell>
          <cell r="I17" t="str">
            <v>次</v>
          </cell>
          <cell r="J17">
            <v>1000</v>
          </cell>
          <cell r="K17">
            <v>917</v>
          </cell>
          <cell r="L17">
            <v>917</v>
          </cell>
          <cell r="M17">
            <v>825</v>
          </cell>
          <cell r="N17">
            <v>825</v>
          </cell>
          <cell r="O17" t="str">
            <v>1.第二次起碎石按全价50%计价，计费不超过3次。
2.儿童加收30%。</v>
          </cell>
          <cell r="P17" t="str">
            <v>乙类</v>
          </cell>
          <cell r="Q17">
            <v>0.1</v>
          </cell>
          <cell r="R17">
            <v>0.2</v>
          </cell>
        </row>
        <row r="18">
          <cell r="C18" t="str">
            <v>体外冲击波碎石费-儿童（加收）</v>
          </cell>
          <cell r="D18" t="str">
            <v/>
          </cell>
          <cell r="E18" t="str">
            <v/>
          </cell>
          <cell r="F18" t="str">
            <v/>
          </cell>
          <cell r="G18" t="str">
            <v/>
          </cell>
          <cell r="H18" t="str">
            <v/>
          </cell>
          <cell r="I18" t="str">
            <v>次</v>
          </cell>
          <cell r="J18" t="str">
            <v>加收30%</v>
          </cell>
        </row>
        <row r="18">
          <cell r="L18" t="str">
            <v/>
          </cell>
          <cell r="M18" t="str">
            <v/>
          </cell>
          <cell r="N18" t="str">
            <v/>
          </cell>
          <cell r="O18" t="str">
            <v/>
          </cell>
        </row>
        <row r="19">
          <cell r="C19" t="str">
            <v>泌尿系镜下治疗费（常规）</v>
          </cell>
          <cell r="D19" t="str">
            <v>加权平均</v>
          </cell>
          <cell r="E19" t="str">
            <v>通过置物、取物等方式对泌尿系统及男性生殖系统病灶进行治疗。</v>
          </cell>
          <cell r="F19" t="str">
            <v>所定价格涵盖消毒、下镜、治疗、撤镜等步骤所需的人力资源和基本物质资源消耗。（不含泌尿系镜下检查）</v>
          </cell>
          <cell r="G19" t="str">
            <v/>
          </cell>
          <cell r="H19" t="str">
            <v/>
          </cell>
          <cell r="I19" t="str">
            <v>次</v>
          </cell>
          <cell r="J19">
            <v>910</v>
          </cell>
          <cell r="K19">
            <v>910</v>
          </cell>
          <cell r="L19">
            <v>747</v>
          </cell>
          <cell r="M19">
            <v>629</v>
          </cell>
          <cell r="N19">
            <v>529</v>
          </cell>
          <cell r="O19" t="str">
            <v>1.同时行常规治疗和特殊治疗的，按照“泌尿系镜下治疗费（特殊）”收取。
2.儿童加收30%。</v>
          </cell>
          <cell r="P19" t="str">
            <v>甲类</v>
          </cell>
        </row>
        <row r="20">
          <cell r="C20" t="str">
            <v/>
          </cell>
          <cell r="D20" t="str">
            <v/>
          </cell>
          <cell r="E20" t="str">
            <v/>
          </cell>
          <cell r="F20" t="str">
            <v/>
          </cell>
          <cell r="G20" t="str">
            <v/>
          </cell>
          <cell r="H20" t="str">
            <v/>
          </cell>
          <cell r="I20" t="str">
            <v/>
          </cell>
          <cell r="J20" t="str">
            <v/>
          </cell>
        </row>
        <row r="20">
          <cell r="L20">
            <v>747</v>
          </cell>
          <cell r="M20">
            <v>629</v>
          </cell>
          <cell r="N20">
            <v>529</v>
          </cell>
          <cell r="O20" t="str">
            <v/>
          </cell>
        </row>
        <row r="21">
          <cell r="C21" t="str">
            <v/>
          </cell>
          <cell r="D21" t="str">
            <v/>
          </cell>
          <cell r="E21" t="str">
            <v/>
          </cell>
          <cell r="F21" t="str">
            <v/>
          </cell>
          <cell r="G21" t="str">
            <v/>
          </cell>
          <cell r="H21" t="str">
            <v/>
          </cell>
          <cell r="I21" t="str">
            <v/>
          </cell>
          <cell r="J21" t="str">
            <v/>
          </cell>
        </row>
        <row r="21">
          <cell r="L21">
            <v>747</v>
          </cell>
          <cell r="M21">
            <v>629</v>
          </cell>
          <cell r="N21">
            <v>529</v>
          </cell>
          <cell r="O21" t="str">
            <v/>
          </cell>
        </row>
        <row r="22">
          <cell r="C22" t="str">
            <v/>
          </cell>
          <cell r="D22" t="str">
            <v/>
          </cell>
          <cell r="E22" t="str">
            <v/>
          </cell>
          <cell r="F22" t="str">
            <v/>
          </cell>
          <cell r="G22" t="str">
            <v/>
          </cell>
          <cell r="H22" t="str">
            <v/>
          </cell>
          <cell r="I22" t="str">
            <v/>
          </cell>
          <cell r="J22" t="str">
            <v/>
          </cell>
        </row>
        <row r="22">
          <cell r="L22">
            <v>747</v>
          </cell>
          <cell r="M22">
            <v>629</v>
          </cell>
          <cell r="N22">
            <v>529</v>
          </cell>
          <cell r="O22" t="str">
            <v/>
          </cell>
        </row>
        <row r="23">
          <cell r="C23" t="str">
            <v/>
          </cell>
          <cell r="D23" t="str">
            <v/>
          </cell>
          <cell r="E23" t="str">
            <v/>
          </cell>
          <cell r="F23" t="str">
            <v/>
          </cell>
          <cell r="G23" t="str">
            <v/>
          </cell>
          <cell r="H23" t="str">
            <v/>
          </cell>
          <cell r="I23" t="str">
            <v/>
          </cell>
          <cell r="J23" t="str">
            <v/>
          </cell>
        </row>
        <row r="23">
          <cell r="L23">
            <v>747</v>
          </cell>
          <cell r="M23">
            <v>629</v>
          </cell>
          <cell r="N23">
            <v>529</v>
          </cell>
          <cell r="O23" t="str">
            <v/>
          </cell>
        </row>
        <row r="24">
          <cell r="C24" t="str">
            <v/>
          </cell>
          <cell r="D24" t="str">
            <v/>
          </cell>
          <cell r="E24" t="str">
            <v/>
          </cell>
          <cell r="F24" t="str">
            <v/>
          </cell>
          <cell r="G24" t="str">
            <v/>
          </cell>
          <cell r="H24" t="str">
            <v/>
          </cell>
          <cell r="I24" t="str">
            <v/>
          </cell>
          <cell r="J24" t="str">
            <v/>
          </cell>
        </row>
        <row r="24">
          <cell r="L24">
            <v>747</v>
          </cell>
          <cell r="M24">
            <v>629</v>
          </cell>
          <cell r="N24">
            <v>529</v>
          </cell>
          <cell r="O24" t="str">
            <v/>
          </cell>
        </row>
        <row r="25">
          <cell r="C25" t="str">
            <v/>
          </cell>
          <cell r="D25" t="str">
            <v/>
          </cell>
          <cell r="E25" t="str">
            <v/>
          </cell>
          <cell r="F25" t="str">
            <v/>
          </cell>
          <cell r="G25" t="str">
            <v/>
          </cell>
          <cell r="H25" t="str">
            <v/>
          </cell>
          <cell r="I25" t="str">
            <v/>
          </cell>
          <cell r="J25" t="str">
            <v/>
          </cell>
        </row>
        <row r="25">
          <cell r="L25">
            <v>747</v>
          </cell>
          <cell r="M25">
            <v>629</v>
          </cell>
          <cell r="N25">
            <v>529</v>
          </cell>
          <cell r="O25" t="str">
            <v/>
          </cell>
        </row>
        <row r="26">
          <cell r="C26" t="str">
            <v/>
          </cell>
          <cell r="D26" t="str">
            <v/>
          </cell>
          <cell r="E26" t="str">
            <v/>
          </cell>
          <cell r="F26" t="str">
            <v/>
          </cell>
          <cell r="G26" t="str">
            <v/>
          </cell>
          <cell r="H26" t="str">
            <v/>
          </cell>
          <cell r="I26" t="str">
            <v/>
          </cell>
          <cell r="J26" t="str">
            <v/>
          </cell>
        </row>
        <row r="26">
          <cell r="L26">
            <v>747</v>
          </cell>
          <cell r="M26">
            <v>629</v>
          </cell>
          <cell r="N26">
            <v>529</v>
          </cell>
          <cell r="O26" t="str">
            <v/>
          </cell>
        </row>
        <row r="27">
          <cell r="C27" t="str">
            <v>泌尿系镜下治疗费（常规）-儿童（加收）</v>
          </cell>
          <cell r="D27" t="str">
            <v/>
          </cell>
          <cell r="E27" t="str">
            <v/>
          </cell>
          <cell r="F27" t="str">
            <v/>
          </cell>
          <cell r="G27" t="str">
            <v/>
          </cell>
          <cell r="H27" t="str">
            <v/>
          </cell>
          <cell r="I27" t="str">
            <v>次</v>
          </cell>
          <cell r="J27" t="str">
            <v>加收30%</v>
          </cell>
        </row>
        <row r="27">
          <cell r="L27" t="str">
            <v/>
          </cell>
          <cell r="M27" t="str">
            <v/>
          </cell>
          <cell r="N27" t="str">
            <v/>
          </cell>
          <cell r="O27" t="str">
            <v/>
          </cell>
        </row>
        <row r="28">
          <cell r="C28" t="str">
            <v>泌尿系镜下治疗费（特殊）</v>
          </cell>
          <cell r="D28" t="str">
            <v>参照“泌尿系镜下治疗费（常规）”</v>
          </cell>
          <cell r="E28" t="str">
            <v>通过电凝、冷冻、蒸汽、射频、微波等各种物理方式对泌尿系统及男性生殖系统病灶进行治疗。</v>
          </cell>
          <cell r="F28" t="str">
            <v>所定价格涵盖消毒、下镜、治疗、取出、撤镜等步骤所需的人力资源和基本物质资源消耗。（不含泌尿系镜下检查）</v>
          </cell>
          <cell r="G28" t="str">
            <v/>
          </cell>
          <cell r="H28" t="str">
            <v/>
          </cell>
          <cell r="I28" t="str">
            <v>次</v>
          </cell>
          <cell r="J28">
            <v>910</v>
          </cell>
          <cell r="K28">
            <v>865</v>
          </cell>
          <cell r="L28">
            <v>747</v>
          </cell>
          <cell r="M28">
            <v>629</v>
          </cell>
          <cell r="N28">
            <v>529</v>
          </cell>
          <cell r="O28" t="str">
            <v>1.同一治疗位置使用多种能量源只可收取一次。
2.同时行常规治疗和特殊治疗的，按照“泌尿系镜下治疗费（特殊）”收取。
3.儿童加收30%。</v>
          </cell>
          <cell r="P28" t="str">
            <v>甲类</v>
          </cell>
        </row>
        <row r="29">
          <cell r="C29" t="str">
            <v/>
          </cell>
          <cell r="D29" t="str">
            <v/>
          </cell>
          <cell r="E29" t="str">
            <v/>
          </cell>
          <cell r="F29" t="str">
            <v/>
          </cell>
          <cell r="G29" t="str">
            <v/>
          </cell>
          <cell r="H29" t="str">
            <v/>
          </cell>
          <cell r="I29" t="str">
            <v/>
          </cell>
          <cell r="J29" t="str">
            <v/>
          </cell>
        </row>
        <row r="29">
          <cell r="L29">
            <v>747</v>
          </cell>
          <cell r="M29">
            <v>629</v>
          </cell>
          <cell r="N29">
            <v>529</v>
          </cell>
          <cell r="O29" t="str">
            <v/>
          </cell>
        </row>
        <row r="30">
          <cell r="C30" t="str">
            <v/>
          </cell>
          <cell r="D30" t="str">
            <v/>
          </cell>
          <cell r="E30" t="str">
            <v/>
          </cell>
          <cell r="F30" t="str">
            <v/>
          </cell>
          <cell r="G30" t="str">
            <v/>
          </cell>
          <cell r="H30" t="str">
            <v/>
          </cell>
          <cell r="I30" t="str">
            <v/>
          </cell>
          <cell r="J30" t="str">
            <v/>
          </cell>
        </row>
        <row r="30">
          <cell r="L30">
            <v>747</v>
          </cell>
          <cell r="M30">
            <v>629</v>
          </cell>
          <cell r="N30">
            <v>529</v>
          </cell>
          <cell r="O30" t="str">
            <v/>
          </cell>
        </row>
        <row r="31">
          <cell r="C31" t="str">
            <v/>
          </cell>
          <cell r="D31" t="str">
            <v/>
          </cell>
          <cell r="E31" t="str">
            <v/>
          </cell>
          <cell r="F31" t="str">
            <v/>
          </cell>
          <cell r="G31" t="str">
            <v/>
          </cell>
          <cell r="H31" t="str">
            <v/>
          </cell>
          <cell r="I31" t="str">
            <v/>
          </cell>
          <cell r="J31" t="str">
            <v/>
          </cell>
        </row>
        <row r="31">
          <cell r="L31">
            <v>747</v>
          </cell>
          <cell r="M31">
            <v>629</v>
          </cell>
          <cell r="N31">
            <v>529</v>
          </cell>
          <cell r="O31" t="str">
            <v/>
          </cell>
        </row>
        <row r="32">
          <cell r="C32" t="str">
            <v/>
          </cell>
          <cell r="D32" t="str">
            <v/>
          </cell>
          <cell r="E32" t="str">
            <v/>
          </cell>
          <cell r="F32" t="str">
            <v/>
          </cell>
          <cell r="G32" t="str">
            <v/>
          </cell>
          <cell r="H32" t="str">
            <v/>
          </cell>
          <cell r="I32" t="str">
            <v/>
          </cell>
          <cell r="J32" t="str">
            <v/>
          </cell>
        </row>
        <row r="32">
          <cell r="L32">
            <v>747</v>
          </cell>
          <cell r="M32">
            <v>629</v>
          </cell>
          <cell r="N32">
            <v>529</v>
          </cell>
          <cell r="O32" t="str">
            <v/>
          </cell>
        </row>
        <row r="33">
          <cell r="C33" t="str">
            <v/>
          </cell>
          <cell r="D33" t="str">
            <v/>
          </cell>
          <cell r="E33" t="str">
            <v/>
          </cell>
          <cell r="F33" t="str">
            <v/>
          </cell>
          <cell r="G33" t="str">
            <v/>
          </cell>
          <cell r="H33" t="str">
            <v/>
          </cell>
          <cell r="I33" t="str">
            <v/>
          </cell>
          <cell r="J33" t="str">
            <v/>
          </cell>
        </row>
        <row r="33">
          <cell r="L33">
            <v>747</v>
          </cell>
          <cell r="M33">
            <v>629</v>
          </cell>
          <cell r="N33">
            <v>529</v>
          </cell>
          <cell r="O33" t="str">
            <v/>
          </cell>
        </row>
        <row r="34">
          <cell r="C34" t="str">
            <v>泌尿系镜下治疗费（特殊）-儿童（加收）</v>
          </cell>
          <cell r="D34" t="str">
            <v/>
          </cell>
          <cell r="E34" t="str">
            <v/>
          </cell>
          <cell r="F34" t="str">
            <v/>
          </cell>
          <cell r="G34" t="str">
            <v/>
          </cell>
          <cell r="H34" t="str">
            <v/>
          </cell>
          <cell r="I34" t="str">
            <v>次</v>
          </cell>
          <cell r="J34" t="str">
            <v>加收30%</v>
          </cell>
        </row>
        <row r="34">
          <cell r="L34" t="str">
            <v/>
          </cell>
          <cell r="M34" t="str">
            <v/>
          </cell>
          <cell r="N34" t="str">
            <v/>
          </cell>
          <cell r="O34" t="str">
            <v/>
          </cell>
        </row>
        <row r="35">
          <cell r="C35" t="str">
            <v>泌尿系异物取出费</v>
          </cell>
          <cell r="D35" t="str">
            <v>价格平移“尿道切开取石术”，增加泌尿系镜使用费</v>
          </cell>
          <cell r="E35" t="str">
            <v>通过手术从下尿路取出异物。</v>
          </cell>
          <cell r="F35" t="str">
            <v>所定价格涵盖手术计划、术区准备、消毒、取出异物、缝合、处理用物等步骤所需的人力资源和基本物质资源消耗。</v>
          </cell>
          <cell r="G35" t="str">
            <v>01上尿路加收50%</v>
          </cell>
          <cell r="H35" t="str">
            <v/>
          </cell>
          <cell r="I35" t="str">
            <v>次</v>
          </cell>
          <cell r="J35">
            <v>1500</v>
          </cell>
          <cell r="K35">
            <v>1350</v>
          </cell>
          <cell r="L35">
            <v>1252</v>
          </cell>
          <cell r="M35">
            <v>1037</v>
          </cell>
          <cell r="N35">
            <v>883</v>
          </cell>
          <cell r="O35" t="str">
            <v>1.本项目中的“上尿路”指：肾脏及输尿管。
2.儿童加收30%。</v>
          </cell>
          <cell r="P35" t="str">
            <v>甲类</v>
          </cell>
        </row>
        <row r="36">
          <cell r="C36" t="str">
            <v>泌尿系异物取出费-儿童（加收）</v>
          </cell>
          <cell r="D36" t="str">
            <v/>
          </cell>
          <cell r="E36" t="str">
            <v/>
          </cell>
          <cell r="F36" t="str">
            <v/>
          </cell>
          <cell r="G36" t="str">
            <v/>
          </cell>
          <cell r="H36" t="str">
            <v/>
          </cell>
          <cell r="I36" t="str">
            <v>次</v>
          </cell>
          <cell r="J36" t="str">
            <v>加收30%</v>
          </cell>
        </row>
        <row r="36">
          <cell r="O36" t="str">
            <v/>
          </cell>
        </row>
        <row r="37">
          <cell r="C37" t="str">
            <v>泌尿系异物取出费-上尿路（加收）</v>
          </cell>
          <cell r="D37" t="str">
            <v/>
          </cell>
          <cell r="E37" t="str">
            <v/>
          </cell>
          <cell r="F37" t="str">
            <v/>
          </cell>
          <cell r="G37" t="str">
            <v/>
          </cell>
          <cell r="H37" t="str">
            <v/>
          </cell>
          <cell r="I37" t="str">
            <v>次</v>
          </cell>
          <cell r="J37" t="str">
            <v>加收50%</v>
          </cell>
        </row>
        <row r="37">
          <cell r="L37" t="str">
            <v/>
          </cell>
          <cell r="M37" t="str">
            <v/>
          </cell>
          <cell r="N37" t="str">
            <v/>
          </cell>
          <cell r="O37" t="str">
            <v/>
          </cell>
        </row>
        <row r="38">
          <cell r="C38" t="str">
            <v>泌尿系取石费</v>
          </cell>
          <cell r="D38" t="str">
            <v>参照“泌尿系异物取出费”价格</v>
          </cell>
          <cell r="E38" t="str">
            <v>通过手术从下尿路取出结石。</v>
          </cell>
          <cell r="F38" t="str">
            <v>所定价格涵盖手术计划、术区准备、消毒、取石、缝合、处理用物等步骤所需的人力资源和基本物质资源消耗。</v>
          </cell>
          <cell r="G38" t="str">
            <v>01上尿路加收50%</v>
          </cell>
          <cell r="H38" t="str">
            <v/>
          </cell>
          <cell r="I38" t="str">
            <v>次</v>
          </cell>
          <cell r="J38">
            <v>1500</v>
          </cell>
          <cell r="K38">
            <v>1350</v>
          </cell>
          <cell r="L38">
            <v>1252</v>
          </cell>
          <cell r="M38">
            <v>1037</v>
          </cell>
          <cell r="N38">
            <v>883</v>
          </cell>
          <cell r="O38" t="str">
            <v>1.本项目中的“上尿路”指：肾脏及输尿管。
2.儿童加收30%。</v>
          </cell>
          <cell r="P38" t="str">
            <v>甲类</v>
          </cell>
        </row>
        <row r="39">
          <cell r="C39" t="str">
            <v/>
          </cell>
          <cell r="D39" t="str">
            <v/>
          </cell>
          <cell r="E39" t="str">
            <v/>
          </cell>
          <cell r="F39" t="str">
            <v/>
          </cell>
          <cell r="G39" t="str">
            <v/>
          </cell>
          <cell r="H39" t="str">
            <v/>
          </cell>
          <cell r="I39" t="str">
            <v/>
          </cell>
          <cell r="J39" t="str">
            <v/>
          </cell>
        </row>
        <row r="39">
          <cell r="L39">
            <v>1252</v>
          </cell>
          <cell r="M39">
            <v>1037</v>
          </cell>
          <cell r="N39">
            <v>883</v>
          </cell>
          <cell r="O39" t="str">
            <v/>
          </cell>
        </row>
        <row r="40">
          <cell r="C40" t="str">
            <v/>
          </cell>
          <cell r="D40" t="str">
            <v/>
          </cell>
          <cell r="E40" t="str">
            <v/>
          </cell>
          <cell r="F40" t="str">
            <v/>
          </cell>
          <cell r="G40" t="str">
            <v/>
          </cell>
          <cell r="H40" t="str">
            <v/>
          </cell>
          <cell r="I40" t="str">
            <v/>
          </cell>
          <cell r="J40" t="str">
            <v/>
          </cell>
        </row>
        <row r="40">
          <cell r="L40">
            <v>1252</v>
          </cell>
          <cell r="M40">
            <v>1037</v>
          </cell>
          <cell r="N40">
            <v>883</v>
          </cell>
          <cell r="O40" t="str">
            <v/>
          </cell>
        </row>
        <row r="41">
          <cell r="C41" t="str">
            <v/>
          </cell>
          <cell r="D41" t="str">
            <v/>
          </cell>
          <cell r="E41" t="str">
            <v/>
          </cell>
          <cell r="F41" t="str">
            <v/>
          </cell>
          <cell r="G41" t="str">
            <v/>
          </cell>
          <cell r="H41" t="str">
            <v/>
          </cell>
          <cell r="I41" t="str">
            <v/>
          </cell>
          <cell r="J41" t="str">
            <v/>
          </cell>
        </row>
        <row r="41">
          <cell r="L41">
            <v>1252</v>
          </cell>
          <cell r="M41">
            <v>1037</v>
          </cell>
          <cell r="N41">
            <v>883</v>
          </cell>
          <cell r="O41" t="str">
            <v/>
          </cell>
        </row>
        <row r="42">
          <cell r="C42" t="str">
            <v/>
          </cell>
          <cell r="D42" t="str">
            <v/>
          </cell>
          <cell r="E42" t="str">
            <v/>
          </cell>
          <cell r="F42" t="str">
            <v/>
          </cell>
          <cell r="G42" t="str">
            <v/>
          </cell>
          <cell r="H42" t="str">
            <v/>
          </cell>
          <cell r="I42" t="str">
            <v/>
          </cell>
          <cell r="J42" t="str">
            <v/>
          </cell>
        </row>
        <row r="42">
          <cell r="L42">
            <v>1252</v>
          </cell>
          <cell r="M42">
            <v>1037</v>
          </cell>
          <cell r="N42">
            <v>883</v>
          </cell>
          <cell r="O42" t="str">
            <v/>
          </cell>
        </row>
        <row r="43">
          <cell r="C43" t="str">
            <v/>
          </cell>
          <cell r="D43" t="str">
            <v/>
          </cell>
          <cell r="E43" t="str">
            <v/>
          </cell>
          <cell r="F43" t="str">
            <v/>
          </cell>
          <cell r="G43" t="str">
            <v/>
          </cell>
          <cell r="H43" t="str">
            <v/>
          </cell>
          <cell r="I43" t="str">
            <v/>
          </cell>
          <cell r="J43" t="str">
            <v/>
          </cell>
        </row>
        <row r="43">
          <cell r="L43">
            <v>1252</v>
          </cell>
          <cell r="M43">
            <v>1037</v>
          </cell>
          <cell r="N43">
            <v>883</v>
          </cell>
          <cell r="O43" t="str">
            <v/>
          </cell>
        </row>
        <row r="44">
          <cell r="C44" t="str">
            <v>泌尿系取石费-儿童（加收）</v>
          </cell>
          <cell r="D44" t="str">
            <v/>
          </cell>
          <cell r="E44" t="str">
            <v/>
          </cell>
          <cell r="F44" t="str">
            <v/>
          </cell>
          <cell r="G44" t="str">
            <v/>
          </cell>
          <cell r="H44" t="str">
            <v/>
          </cell>
          <cell r="I44" t="str">
            <v>次</v>
          </cell>
          <cell r="J44" t="str">
            <v>加收30%</v>
          </cell>
        </row>
        <row r="44">
          <cell r="L44" t="str">
            <v/>
          </cell>
          <cell r="M44" t="str">
            <v/>
          </cell>
          <cell r="N44" t="str">
            <v/>
          </cell>
          <cell r="O44" t="str">
            <v/>
          </cell>
        </row>
        <row r="45">
          <cell r="C45" t="str">
            <v>泌尿系取石费-上尿路（加收）</v>
          </cell>
          <cell r="D45" t="str">
            <v/>
          </cell>
          <cell r="E45" t="str">
            <v/>
          </cell>
          <cell r="F45" t="str">
            <v/>
          </cell>
          <cell r="G45" t="str">
            <v/>
          </cell>
          <cell r="H45" t="str">
            <v/>
          </cell>
          <cell r="I45" t="str">
            <v>次</v>
          </cell>
          <cell r="J45" t="str">
            <v>加收50%</v>
          </cell>
        </row>
        <row r="45">
          <cell r="L45" t="str">
            <v/>
          </cell>
          <cell r="M45" t="str">
            <v/>
          </cell>
          <cell r="N45" t="str">
            <v/>
          </cell>
          <cell r="O45" t="str">
            <v/>
          </cell>
        </row>
        <row r="46">
          <cell r="C46" t="str">
            <v>泌尿系造瘘费</v>
          </cell>
          <cell r="D46" t="str">
            <v>加权平均</v>
          </cell>
          <cell r="E46" t="str">
            <v>通过手术建立泌尿系与皮肤的瘘道。</v>
          </cell>
          <cell r="F46" t="str">
            <v>所定价格涵盖手术计划、术区准备、消毒、穿刺、建立瘘道、引流、缝合、处理用物等步骤所需的人力资源和基本物质资源消耗。</v>
          </cell>
          <cell r="G46" t="str">
            <v>01上尿路加收30%</v>
          </cell>
          <cell r="H46" t="str">
            <v/>
          </cell>
          <cell r="I46" t="str">
            <v>次</v>
          </cell>
          <cell r="J46">
            <v>760</v>
          </cell>
          <cell r="K46">
            <v>684</v>
          </cell>
          <cell r="L46">
            <v>585</v>
          </cell>
          <cell r="M46">
            <v>525</v>
          </cell>
          <cell r="N46">
            <v>422</v>
          </cell>
          <cell r="O46" t="str">
            <v>1.本项目中的“上尿路”指：肾脏及输尿管。
2.儿童加收30%。</v>
          </cell>
          <cell r="P46" t="str">
            <v>甲类</v>
          </cell>
        </row>
        <row r="47">
          <cell r="C47" t="str">
            <v/>
          </cell>
          <cell r="D47" t="str">
            <v/>
          </cell>
          <cell r="E47" t="str">
            <v/>
          </cell>
          <cell r="F47" t="str">
            <v/>
          </cell>
          <cell r="G47" t="str">
            <v/>
          </cell>
          <cell r="H47" t="str">
            <v/>
          </cell>
          <cell r="I47" t="str">
            <v/>
          </cell>
          <cell r="J47" t="str">
            <v/>
          </cell>
        </row>
        <row r="47">
          <cell r="L47">
            <v>585</v>
          </cell>
          <cell r="M47">
            <v>525</v>
          </cell>
          <cell r="N47">
            <v>422</v>
          </cell>
          <cell r="O47" t="str">
            <v/>
          </cell>
        </row>
        <row r="48">
          <cell r="C48" t="str">
            <v/>
          </cell>
          <cell r="D48" t="str">
            <v/>
          </cell>
          <cell r="E48" t="str">
            <v/>
          </cell>
          <cell r="F48" t="str">
            <v/>
          </cell>
          <cell r="G48" t="str">
            <v/>
          </cell>
          <cell r="H48" t="str">
            <v/>
          </cell>
          <cell r="I48" t="str">
            <v/>
          </cell>
          <cell r="J48" t="str">
            <v/>
          </cell>
        </row>
        <row r="48">
          <cell r="L48">
            <v>585</v>
          </cell>
          <cell r="M48">
            <v>525</v>
          </cell>
          <cell r="N48">
            <v>422</v>
          </cell>
          <cell r="O48" t="str">
            <v/>
          </cell>
        </row>
        <row r="49">
          <cell r="C49" t="str">
            <v/>
          </cell>
          <cell r="D49" t="str">
            <v/>
          </cell>
          <cell r="E49" t="str">
            <v/>
          </cell>
          <cell r="F49" t="str">
            <v/>
          </cell>
          <cell r="G49" t="str">
            <v/>
          </cell>
          <cell r="H49" t="str">
            <v/>
          </cell>
          <cell r="I49" t="str">
            <v/>
          </cell>
          <cell r="J49" t="str">
            <v/>
          </cell>
        </row>
        <row r="49">
          <cell r="L49">
            <v>585</v>
          </cell>
          <cell r="M49">
            <v>525</v>
          </cell>
          <cell r="N49">
            <v>422</v>
          </cell>
          <cell r="O49" t="str">
            <v/>
          </cell>
        </row>
        <row r="50">
          <cell r="C50" t="str">
            <v/>
          </cell>
          <cell r="D50" t="str">
            <v/>
          </cell>
          <cell r="E50" t="str">
            <v/>
          </cell>
          <cell r="F50" t="str">
            <v/>
          </cell>
          <cell r="G50" t="str">
            <v/>
          </cell>
          <cell r="H50" t="str">
            <v/>
          </cell>
          <cell r="I50" t="str">
            <v/>
          </cell>
          <cell r="J50" t="str">
            <v/>
          </cell>
        </row>
        <row r="50">
          <cell r="L50">
            <v>585</v>
          </cell>
          <cell r="M50">
            <v>525</v>
          </cell>
          <cell r="N50">
            <v>422</v>
          </cell>
          <cell r="O50" t="str">
            <v/>
          </cell>
        </row>
        <row r="51">
          <cell r="C51" t="str">
            <v/>
          </cell>
          <cell r="D51" t="str">
            <v/>
          </cell>
          <cell r="E51" t="str">
            <v/>
          </cell>
          <cell r="F51" t="str">
            <v/>
          </cell>
          <cell r="G51" t="str">
            <v/>
          </cell>
          <cell r="H51" t="str">
            <v/>
          </cell>
          <cell r="I51" t="str">
            <v/>
          </cell>
          <cell r="J51" t="str">
            <v/>
          </cell>
        </row>
        <row r="51">
          <cell r="L51">
            <v>585</v>
          </cell>
          <cell r="M51">
            <v>525</v>
          </cell>
          <cell r="N51">
            <v>422</v>
          </cell>
          <cell r="O51" t="str">
            <v/>
          </cell>
        </row>
        <row r="52">
          <cell r="C52" t="str">
            <v/>
          </cell>
          <cell r="D52" t="str">
            <v/>
          </cell>
          <cell r="E52" t="str">
            <v/>
          </cell>
          <cell r="F52" t="str">
            <v/>
          </cell>
          <cell r="G52" t="str">
            <v/>
          </cell>
          <cell r="H52" t="str">
            <v/>
          </cell>
          <cell r="I52" t="str">
            <v/>
          </cell>
          <cell r="J52" t="str">
            <v/>
          </cell>
        </row>
        <row r="52">
          <cell r="L52">
            <v>585</v>
          </cell>
          <cell r="M52">
            <v>525</v>
          </cell>
          <cell r="N52">
            <v>422</v>
          </cell>
          <cell r="O52" t="str">
            <v/>
          </cell>
        </row>
        <row r="53">
          <cell r="C53" t="str">
            <v>泌尿系造瘘费-儿童（加收）</v>
          </cell>
          <cell r="D53" t="str">
            <v/>
          </cell>
          <cell r="E53" t="str">
            <v/>
          </cell>
          <cell r="F53" t="str">
            <v/>
          </cell>
          <cell r="G53" t="str">
            <v/>
          </cell>
          <cell r="H53" t="str">
            <v/>
          </cell>
          <cell r="I53" t="str">
            <v/>
          </cell>
          <cell r="J53" t="str">
            <v>加收30%</v>
          </cell>
        </row>
        <row r="53">
          <cell r="L53" t="str">
            <v/>
          </cell>
          <cell r="M53" t="str">
            <v/>
          </cell>
          <cell r="N53" t="str">
            <v/>
          </cell>
          <cell r="O53" t="str">
            <v/>
          </cell>
        </row>
        <row r="54">
          <cell r="C54" t="str">
            <v>泌尿系造瘘费-上尿路（加收）</v>
          </cell>
          <cell r="D54" t="str">
            <v/>
          </cell>
          <cell r="E54" t="str">
            <v/>
          </cell>
          <cell r="F54" t="str">
            <v/>
          </cell>
          <cell r="G54" t="str">
            <v/>
          </cell>
          <cell r="H54" t="str">
            <v/>
          </cell>
          <cell r="I54" t="str">
            <v/>
          </cell>
          <cell r="J54" t="str">
            <v>加收30%</v>
          </cell>
        </row>
        <row r="54">
          <cell r="L54" t="str">
            <v/>
          </cell>
          <cell r="M54" t="str">
            <v/>
          </cell>
          <cell r="N54" t="str">
            <v/>
          </cell>
          <cell r="O54" t="str">
            <v/>
          </cell>
        </row>
        <row r="55">
          <cell r="C55" t="str">
            <v>泌尿道瘘修补费</v>
          </cell>
          <cell r="D55" t="str">
            <v>加权平均</v>
          </cell>
          <cell r="E55" t="str">
            <v>通过手术修补消化系统、生殖系统与泌尿系统之间的瘘道。</v>
          </cell>
          <cell r="F55" t="str">
            <v>所定价格涵盖手术计划、术区准备、消毒、切开、修补、重建、缝合、处理用物等步骤所需的人力资源和基本物质资源消耗。</v>
          </cell>
          <cell r="G55" t="str">
            <v/>
          </cell>
          <cell r="H55" t="str">
            <v>01膀胱子宫瘘修补扩展
11膀胱阴道瘘修补扩展</v>
          </cell>
          <cell r="I55" t="str">
            <v>次</v>
          </cell>
          <cell r="J55">
            <v>2257</v>
          </cell>
          <cell r="K55">
            <v>2031</v>
          </cell>
          <cell r="L55">
            <v>1911</v>
          </cell>
          <cell r="M55">
            <v>1531</v>
          </cell>
          <cell r="N55">
            <v>1058</v>
          </cell>
          <cell r="O55" t="str">
            <v>儿童加收30%。</v>
          </cell>
          <cell r="P55" t="str">
            <v>甲类</v>
          </cell>
        </row>
        <row r="56">
          <cell r="C56" t="str">
            <v/>
          </cell>
          <cell r="D56" t="str">
            <v/>
          </cell>
          <cell r="E56" t="str">
            <v/>
          </cell>
          <cell r="F56" t="str">
            <v/>
          </cell>
          <cell r="G56" t="str">
            <v/>
          </cell>
          <cell r="H56" t="str">
            <v/>
          </cell>
          <cell r="I56" t="str">
            <v/>
          </cell>
          <cell r="J56" t="str">
            <v/>
          </cell>
        </row>
        <row r="56">
          <cell r="L56">
            <v>1911</v>
          </cell>
          <cell r="M56">
            <v>1531</v>
          </cell>
          <cell r="N56">
            <v>1058</v>
          </cell>
          <cell r="O56" t="str">
            <v/>
          </cell>
        </row>
        <row r="57">
          <cell r="C57" t="str">
            <v/>
          </cell>
          <cell r="D57" t="str">
            <v/>
          </cell>
          <cell r="E57" t="str">
            <v/>
          </cell>
          <cell r="F57" t="str">
            <v/>
          </cell>
          <cell r="G57" t="str">
            <v/>
          </cell>
          <cell r="H57" t="str">
            <v/>
          </cell>
          <cell r="I57" t="str">
            <v/>
          </cell>
          <cell r="J57" t="str">
            <v/>
          </cell>
        </row>
        <row r="57">
          <cell r="L57">
            <v>1911</v>
          </cell>
          <cell r="M57">
            <v>1531</v>
          </cell>
          <cell r="N57">
            <v>1058</v>
          </cell>
          <cell r="O57" t="str">
            <v/>
          </cell>
        </row>
        <row r="58">
          <cell r="C58" t="str">
            <v>泌尿道瘘修补费-儿童（加收）</v>
          </cell>
          <cell r="D58" t="str">
            <v/>
          </cell>
          <cell r="E58" t="str">
            <v/>
          </cell>
          <cell r="F58" t="str">
            <v/>
          </cell>
          <cell r="G58" t="str">
            <v/>
          </cell>
          <cell r="H58" t="str">
            <v/>
          </cell>
          <cell r="I58" t="str">
            <v/>
          </cell>
          <cell r="J58" t="str">
            <v>加收30%</v>
          </cell>
        </row>
        <row r="58">
          <cell r="L58" t="str">
            <v/>
          </cell>
          <cell r="M58" t="str">
            <v/>
          </cell>
          <cell r="N58" t="str">
            <v/>
          </cell>
          <cell r="O58" t="str">
            <v/>
          </cell>
        </row>
        <row r="59">
          <cell r="C59" t="str">
            <v>泌尿道瘘修补费-膀胱子宫瘘修补（扩展）</v>
          </cell>
          <cell r="D59" t="str">
            <v>扩展按主项收取</v>
          </cell>
          <cell r="E59" t="str">
            <v/>
          </cell>
          <cell r="F59" t="str">
            <v/>
          </cell>
          <cell r="G59" t="str">
            <v/>
          </cell>
          <cell r="H59" t="str">
            <v/>
          </cell>
          <cell r="I59" t="str">
            <v/>
          </cell>
          <cell r="J59">
            <v>2257</v>
          </cell>
          <cell r="K59">
            <v>2031</v>
          </cell>
          <cell r="L59" t="str">
            <v/>
          </cell>
          <cell r="M59" t="str">
            <v/>
          </cell>
          <cell r="N59" t="str">
            <v/>
          </cell>
          <cell r="O59" t="str">
            <v/>
          </cell>
        </row>
        <row r="60">
          <cell r="C60" t="str">
            <v>泌尿道瘘修补费-膀胱阴道瘘修补（扩展）</v>
          </cell>
          <cell r="D60" t="str">
            <v>扩展按主项收取</v>
          </cell>
          <cell r="E60" t="str">
            <v/>
          </cell>
          <cell r="F60" t="str">
            <v/>
          </cell>
          <cell r="G60" t="str">
            <v/>
          </cell>
          <cell r="H60" t="str">
            <v/>
          </cell>
          <cell r="I60" t="str">
            <v/>
          </cell>
          <cell r="J60">
            <v>2257</v>
          </cell>
          <cell r="K60">
            <v>2031</v>
          </cell>
          <cell r="L60" t="str">
            <v/>
          </cell>
          <cell r="M60" t="str">
            <v/>
          </cell>
          <cell r="N60" t="str">
            <v/>
          </cell>
          <cell r="O60" t="str">
            <v/>
          </cell>
        </row>
        <row r="61">
          <cell r="C61" t="str">
            <v/>
          </cell>
          <cell r="D61" t="str">
            <v/>
          </cell>
          <cell r="E61" t="str">
            <v/>
          </cell>
          <cell r="F61" t="str">
            <v/>
          </cell>
          <cell r="G61" t="str">
            <v/>
          </cell>
          <cell r="H61" t="str">
            <v/>
          </cell>
          <cell r="I61" t="str">
            <v/>
          </cell>
          <cell r="J61" t="str">
            <v/>
          </cell>
        </row>
        <row r="61">
          <cell r="L61" t="str">
            <v/>
          </cell>
          <cell r="M61" t="str">
            <v/>
          </cell>
          <cell r="N61" t="str">
            <v/>
          </cell>
          <cell r="O61" t="str">
            <v/>
          </cell>
        </row>
        <row r="62">
          <cell r="C62" t="str">
            <v>肾穿刺费</v>
          </cell>
          <cell r="D62" t="str">
            <v>价格平移</v>
          </cell>
          <cell r="E62" t="str">
            <v>通过手术穿刺肾脏进行治疗。</v>
          </cell>
          <cell r="F62" t="str">
            <v>所定价格涵盖手术计划、术区准备、消毒、穿刺、闭合通路、处理用物等步骤所需的人力资源和基本物质资源消耗。</v>
          </cell>
          <cell r="G62" t="str">
            <v>01肾周脓肿引流加收100%</v>
          </cell>
          <cell r="H62" t="str">
            <v>01肾封闭扩展</v>
          </cell>
          <cell r="I62" t="str">
            <v>单侧</v>
          </cell>
          <cell r="J62">
            <v>268</v>
          </cell>
          <cell r="K62">
            <v>268</v>
          </cell>
          <cell r="L62">
            <v>247</v>
          </cell>
          <cell r="M62">
            <v>222</v>
          </cell>
          <cell r="N62">
            <v>124</v>
          </cell>
          <cell r="O62" t="str">
            <v>儿童加收30%。</v>
          </cell>
          <cell r="P62" t="str">
            <v>甲类</v>
          </cell>
        </row>
        <row r="63">
          <cell r="C63" t="str">
            <v>肾穿刺费-儿童（加收）</v>
          </cell>
          <cell r="D63" t="str">
            <v/>
          </cell>
          <cell r="E63" t="str">
            <v/>
          </cell>
          <cell r="F63" t="str">
            <v/>
          </cell>
          <cell r="G63" t="str">
            <v/>
          </cell>
          <cell r="H63" t="str">
            <v/>
          </cell>
          <cell r="I63" t="str">
            <v/>
          </cell>
          <cell r="J63" t="str">
            <v>加收30%</v>
          </cell>
        </row>
        <row r="63">
          <cell r="L63" t="str">
            <v/>
          </cell>
          <cell r="M63" t="str">
            <v/>
          </cell>
          <cell r="N63" t="str">
            <v/>
          </cell>
          <cell r="O63" t="str">
            <v/>
          </cell>
        </row>
        <row r="64">
          <cell r="C64" t="str">
            <v>肾穿刺费-肾周脓肿引流（加收）</v>
          </cell>
          <cell r="D64" t="str">
            <v>价格平移</v>
          </cell>
          <cell r="E64" t="str">
            <v/>
          </cell>
          <cell r="F64" t="str">
            <v/>
          </cell>
          <cell r="G64" t="str">
            <v/>
          </cell>
          <cell r="H64" t="str">
            <v/>
          </cell>
          <cell r="I64" t="str">
            <v/>
          </cell>
          <cell r="J64" t="str">
            <v>加收100%</v>
          </cell>
        </row>
        <row r="64">
          <cell r="O64" t="str">
            <v/>
          </cell>
        </row>
        <row r="65">
          <cell r="C65" t="str">
            <v>肾穿刺费-肾封闭（扩展）</v>
          </cell>
          <cell r="D65" t="str">
            <v>按主项收取</v>
          </cell>
          <cell r="E65" t="str">
            <v/>
          </cell>
          <cell r="F65" t="str">
            <v/>
          </cell>
          <cell r="G65" t="str">
            <v/>
          </cell>
          <cell r="H65" t="str">
            <v/>
          </cell>
          <cell r="I65" t="str">
            <v/>
          </cell>
          <cell r="J65">
            <v>268</v>
          </cell>
          <cell r="K65">
            <v>268</v>
          </cell>
          <cell r="L65">
            <v>247</v>
          </cell>
          <cell r="M65">
            <v>222</v>
          </cell>
          <cell r="N65">
            <v>124</v>
          </cell>
          <cell r="O65" t="str">
            <v/>
          </cell>
        </row>
        <row r="66">
          <cell r="C66" t="str">
            <v>肾周围淋巴管剥脱费</v>
          </cell>
          <cell r="D66" t="str">
            <v>价格平移</v>
          </cell>
          <cell r="E66" t="str">
            <v>通过手术结扎肾周围淋巴管。</v>
          </cell>
          <cell r="F66" t="str">
            <v>所定价格涵盖手术计划、术区准备、消毒、探查、淋巴管剥脱、创面检查、关闭、结扎、缝合、处理用物等步骤所需的人力资源和基本物质资源消耗。</v>
          </cell>
          <cell r="G66" t="str">
            <v/>
          </cell>
          <cell r="H66" t="str">
            <v/>
          </cell>
          <cell r="I66" t="str">
            <v>单侧</v>
          </cell>
          <cell r="J66">
            <v>2320</v>
          </cell>
          <cell r="K66">
            <v>2088</v>
          </cell>
          <cell r="L66">
            <v>1700</v>
          </cell>
          <cell r="M66">
            <v>1395</v>
          </cell>
          <cell r="N66">
            <v>1243</v>
          </cell>
          <cell r="O66" t="str">
            <v/>
          </cell>
          <cell r="P66" t="str">
            <v>甲类</v>
          </cell>
        </row>
        <row r="67">
          <cell r="C67" t="str">
            <v>肾周围淋巴管剥脱费-儿童（加收）</v>
          </cell>
          <cell r="D67" t="str">
            <v/>
          </cell>
          <cell r="E67" t="str">
            <v/>
          </cell>
          <cell r="F67" t="str">
            <v/>
          </cell>
          <cell r="G67" t="str">
            <v/>
          </cell>
          <cell r="H67" t="str">
            <v/>
          </cell>
          <cell r="I67" t="str">
            <v/>
          </cell>
          <cell r="J67" t="str">
            <v>加收30%</v>
          </cell>
        </row>
        <row r="67">
          <cell r="L67" t="str">
            <v/>
          </cell>
          <cell r="M67" t="str">
            <v/>
          </cell>
          <cell r="N67" t="str">
            <v/>
          </cell>
          <cell r="O67" t="str">
            <v/>
          </cell>
        </row>
        <row r="68">
          <cell r="C68" t="str">
            <v>肾包膜剥脱费</v>
          </cell>
          <cell r="D68" t="str">
            <v>价格平移</v>
          </cell>
          <cell r="E68" t="str">
            <v>通过手术剥脱肾包膜。</v>
          </cell>
          <cell r="F68" t="str">
            <v>所定价格涵盖手术计划、术区准备、切开、探查、剥除、检查、关闭、缝合、处理用物等步骤所需的人力资源和基本物质资源消耗。</v>
          </cell>
          <cell r="G68" t="str">
            <v/>
          </cell>
          <cell r="H68" t="str">
            <v/>
          </cell>
          <cell r="I68" t="str">
            <v>单侧</v>
          </cell>
          <cell r="J68">
            <v>1740</v>
          </cell>
          <cell r="K68">
            <v>1566</v>
          </cell>
          <cell r="L68">
            <v>1275</v>
          </cell>
          <cell r="M68">
            <v>1021</v>
          </cell>
          <cell r="N68">
            <v>932</v>
          </cell>
          <cell r="O68" t="str">
            <v/>
          </cell>
          <cell r="P68" t="str">
            <v>甲类</v>
          </cell>
        </row>
        <row r="69">
          <cell r="C69" t="str">
            <v>肾包膜剥脱费-儿童（加收）</v>
          </cell>
          <cell r="D69" t="str">
            <v/>
          </cell>
          <cell r="E69" t="str">
            <v/>
          </cell>
          <cell r="F69" t="str">
            <v/>
          </cell>
          <cell r="G69" t="str">
            <v/>
          </cell>
          <cell r="H69" t="str">
            <v/>
          </cell>
          <cell r="I69" t="str">
            <v/>
          </cell>
          <cell r="J69" t="str">
            <v>加收30%</v>
          </cell>
        </row>
        <row r="69">
          <cell r="L69" t="str">
            <v/>
          </cell>
          <cell r="M69" t="str">
            <v/>
          </cell>
          <cell r="N69" t="str">
            <v/>
          </cell>
          <cell r="O69" t="str">
            <v/>
          </cell>
        </row>
        <row r="70">
          <cell r="C70" t="str">
            <v>融合肾分解费</v>
          </cell>
          <cell r="D70" t="str">
            <v>价格平移</v>
          </cell>
          <cell r="E70" t="str">
            <v>通过手术解除两肾粘连。</v>
          </cell>
          <cell r="F70" t="str">
            <v>所定价格涵盖手术计划、术区准备、切开、分离、检查和处理并发症、包扎、缝合、处理用物等步骤所需的人力资源和基本物质资源消耗。</v>
          </cell>
          <cell r="G70" t="str">
            <v/>
          </cell>
          <cell r="H70" t="str">
            <v/>
          </cell>
          <cell r="I70" t="str">
            <v>次</v>
          </cell>
          <cell r="J70">
            <v>3328</v>
          </cell>
          <cell r="K70">
            <v>2829</v>
          </cell>
          <cell r="L70">
            <v>2829</v>
          </cell>
          <cell r="M70">
            <v>2517</v>
          </cell>
          <cell r="N70">
            <v>1621</v>
          </cell>
          <cell r="O70" t="str">
            <v/>
          </cell>
          <cell r="P70" t="str">
            <v>甲类</v>
          </cell>
        </row>
        <row r="71">
          <cell r="C71" t="str">
            <v>融合肾分解费-儿童（加收）</v>
          </cell>
          <cell r="D71" t="str">
            <v/>
          </cell>
          <cell r="E71" t="str">
            <v/>
          </cell>
          <cell r="F71" t="str">
            <v/>
          </cell>
          <cell r="G71" t="str">
            <v/>
          </cell>
          <cell r="H71" t="str">
            <v/>
          </cell>
          <cell r="I71" t="str">
            <v/>
          </cell>
          <cell r="J71" t="str">
            <v>加收30%</v>
          </cell>
        </row>
        <row r="71">
          <cell r="L71" t="str">
            <v/>
          </cell>
          <cell r="M71" t="str">
            <v/>
          </cell>
          <cell r="N71" t="str">
            <v/>
          </cell>
          <cell r="O71" t="str">
            <v/>
          </cell>
        </row>
        <row r="72">
          <cell r="C72" t="str">
            <v>肾修补费</v>
          </cell>
          <cell r="D72" t="str">
            <v>价格平移</v>
          </cell>
          <cell r="E72" t="str">
            <v>通过手术将破裂肾脏止血、缝合。</v>
          </cell>
          <cell r="F72" t="str">
            <v>所定价格涵盖手术计划、术区准备、消毒、探查、血肿清除、止血、缝合及引流、处理用物等步骤所需的人力资源和基本物质资源消耗。</v>
          </cell>
          <cell r="G72" t="str">
            <v/>
          </cell>
          <cell r="H72" t="str">
            <v/>
          </cell>
          <cell r="I72" t="str">
            <v>单侧</v>
          </cell>
          <cell r="J72">
            <v>2025</v>
          </cell>
          <cell r="K72">
            <v>1823</v>
          </cell>
          <cell r="L72">
            <v>1620</v>
          </cell>
          <cell r="M72">
            <v>1268</v>
          </cell>
          <cell r="N72">
            <v>932</v>
          </cell>
          <cell r="O72" t="str">
            <v/>
          </cell>
          <cell r="P72" t="str">
            <v>甲类</v>
          </cell>
        </row>
        <row r="73">
          <cell r="C73" t="str">
            <v>肾修补费-儿童（加收）</v>
          </cell>
          <cell r="D73" t="str">
            <v/>
          </cell>
          <cell r="E73" t="str">
            <v/>
          </cell>
          <cell r="F73" t="str">
            <v/>
          </cell>
          <cell r="G73" t="str">
            <v/>
          </cell>
          <cell r="H73" t="str">
            <v/>
          </cell>
          <cell r="I73" t="str">
            <v/>
          </cell>
          <cell r="J73" t="str">
            <v>加收30%</v>
          </cell>
        </row>
        <row r="73">
          <cell r="L73" t="str">
            <v/>
          </cell>
          <cell r="M73" t="str">
            <v/>
          </cell>
          <cell r="N73" t="str">
            <v/>
          </cell>
          <cell r="O73" t="str">
            <v/>
          </cell>
        </row>
        <row r="74">
          <cell r="C74" t="str">
            <v>肾囊肿去顶费</v>
          </cell>
          <cell r="D74" t="str">
            <v>加权平均</v>
          </cell>
          <cell r="E74" t="str">
            <v>通过手术去除囊肿顶部引流囊液、减轻压迫。</v>
          </cell>
          <cell r="F74" t="str">
            <v>所定价格涵盖手术计划、术区准备、切开、去顶、缝合、引流、处理用物等步骤所需的人力资源和基本物质资源消耗。</v>
          </cell>
          <cell r="G74" t="str">
            <v/>
          </cell>
          <cell r="H74" t="str">
            <v/>
          </cell>
          <cell r="I74" t="str">
            <v>单侧</v>
          </cell>
          <cell r="J74">
            <v>2220</v>
          </cell>
          <cell r="K74">
            <v>1998</v>
          </cell>
          <cell r="L74">
            <v>1905</v>
          </cell>
          <cell r="M74">
            <v>1693</v>
          </cell>
          <cell r="N74">
            <v>1693</v>
          </cell>
        </row>
        <row r="74">
          <cell r="P74" t="str">
            <v>甲类</v>
          </cell>
        </row>
        <row r="75">
          <cell r="C75" t="str">
            <v/>
          </cell>
          <cell r="D75" t="str">
            <v/>
          </cell>
          <cell r="E75" t="str">
            <v/>
          </cell>
          <cell r="F75" t="str">
            <v/>
          </cell>
          <cell r="G75" t="str">
            <v/>
          </cell>
          <cell r="H75" t="str">
            <v/>
          </cell>
          <cell r="I75" t="str">
            <v/>
          </cell>
          <cell r="J75" t="str">
            <v/>
          </cell>
        </row>
        <row r="75">
          <cell r="L75">
            <v>1905</v>
          </cell>
          <cell r="M75">
            <v>1693</v>
          </cell>
          <cell r="N75">
            <v>1693</v>
          </cell>
          <cell r="O75" t="str">
            <v/>
          </cell>
        </row>
        <row r="76">
          <cell r="C76" t="str">
            <v/>
          </cell>
          <cell r="D76" t="str">
            <v/>
          </cell>
          <cell r="E76" t="str">
            <v/>
          </cell>
          <cell r="F76" t="str">
            <v/>
          </cell>
          <cell r="G76" t="str">
            <v/>
          </cell>
          <cell r="H76" t="str">
            <v/>
          </cell>
          <cell r="I76" t="str">
            <v/>
          </cell>
          <cell r="J76" t="str">
            <v/>
          </cell>
        </row>
        <row r="76">
          <cell r="L76">
            <v>1905</v>
          </cell>
          <cell r="M76">
            <v>1693</v>
          </cell>
          <cell r="N76">
            <v>1693</v>
          </cell>
          <cell r="O76" t="str">
            <v/>
          </cell>
        </row>
        <row r="77">
          <cell r="C77" t="str">
            <v>肾囊肿去顶费-儿童（加收）</v>
          </cell>
          <cell r="D77" t="str">
            <v/>
          </cell>
          <cell r="E77" t="str">
            <v/>
          </cell>
          <cell r="F77" t="str">
            <v/>
          </cell>
          <cell r="G77" t="str">
            <v/>
          </cell>
          <cell r="H77" t="str">
            <v/>
          </cell>
          <cell r="I77" t="str">
            <v/>
          </cell>
          <cell r="J77" t="str">
            <v>加收30%</v>
          </cell>
        </row>
        <row r="77">
          <cell r="L77" t="str">
            <v/>
          </cell>
          <cell r="M77" t="str">
            <v/>
          </cell>
          <cell r="N77" t="str">
            <v/>
          </cell>
          <cell r="O77" t="str">
            <v/>
          </cell>
        </row>
        <row r="78">
          <cell r="C78" t="str">
            <v>肾部分切除费</v>
          </cell>
          <cell r="D78" t="str">
            <v>加权平均</v>
          </cell>
          <cell r="E78" t="str">
            <v>通过手术切除肾实质病灶，保留同侧正常肾组织。</v>
          </cell>
          <cell r="F78" t="str">
            <v>所定价格涵盖手术计划、术区准备、切开、探查、止血、缝合、引流、处理用物等步骤所需的人力资源和基本物质资源消耗。</v>
          </cell>
          <cell r="G78" t="str">
            <v>01巨大病灶加收80%</v>
          </cell>
          <cell r="H78" t="str">
            <v/>
          </cell>
          <cell r="I78" t="str">
            <v>单侧</v>
          </cell>
          <cell r="J78">
            <v>2380</v>
          </cell>
          <cell r="K78">
            <v>2142</v>
          </cell>
          <cell r="L78">
            <v>1808</v>
          </cell>
          <cell r="M78">
            <v>1402</v>
          </cell>
          <cell r="N78">
            <v>1075</v>
          </cell>
          <cell r="O78" t="str">
            <v>1.本项目中的“巨大病灶”指：病灶最大径≥4cm。
2.儿童加收30%。</v>
          </cell>
          <cell r="P78" t="str">
            <v>甲类</v>
          </cell>
        </row>
        <row r="79">
          <cell r="C79" t="str">
            <v/>
          </cell>
          <cell r="D79" t="str">
            <v/>
          </cell>
          <cell r="E79" t="str">
            <v/>
          </cell>
          <cell r="F79" t="str">
            <v/>
          </cell>
          <cell r="G79" t="str">
            <v/>
          </cell>
          <cell r="H79" t="str">
            <v/>
          </cell>
          <cell r="I79" t="str">
            <v/>
          </cell>
          <cell r="J79" t="str">
            <v/>
          </cell>
        </row>
        <row r="79">
          <cell r="L79">
            <v>1808</v>
          </cell>
          <cell r="M79">
            <v>1402</v>
          </cell>
          <cell r="N79">
            <v>1075</v>
          </cell>
          <cell r="O79" t="str">
            <v/>
          </cell>
        </row>
        <row r="80">
          <cell r="C80" t="str">
            <v/>
          </cell>
          <cell r="D80" t="str">
            <v/>
          </cell>
          <cell r="E80" t="str">
            <v/>
          </cell>
          <cell r="F80" t="str">
            <v/>
          </cell>
          <cell r="G80" t="str">
            <v/>
          </cell>
          <cell r="H80" t="str">
            <v/>
          </cell>
          <cell r="I80" t="str">
            <v/>
          </cell>
          <cell r="J80" t="str">
            <v/>
          </cell>
        </row>
        <row r="80">
          <cell r="L80">
            <v>1808</v>
          </cell>
          <cell r="M80">
            <v>1402</v>
          </cell>
          <cell r="N80">
            <v>1075</v>
          </cell>
          <cell r="O80" t="str">
            <v/>
          </cell>
        </row>
        <row r="81">
          <cell r="C81" t="str">
            <v/>
          </cell>
          <cell r="D81" t="str">
            <v/>
          </cell>
          <cell r="E81" t="str">
            <v/>
          </cell>
          <cell r="F81" t="str">
            <v/>
          </cell>
          <cell r="G81" t="str">
            <v/>
          </cell>
          <cell r="H81" t="str">
            <v/>
          </cell>
          <cell r="I81" t="str">
            <v/>
          </cell>
          <cell r="J81" t="str">
            <v/>
          </cell>
        </row>
        <row r="81">
          <cell r="L81">
            <v>1808</v>
          </cell>
          <cell r="M81">
            <v>1402</v>
          </cell>
          <cell r="N81">
            <v>1075</v>
          </cell>
          <cell r="O81" t="str">
            <v/>
          </cell>
        </row>
        <row r="82">
          <cell r="C82" t="str">
            <v>肾部分切除费-儿童（加收）</v>
          </cell>
          <cell r="D82" t="str">
            <v/>
          </cell>
          <cell r="E82" t="str">
            <v/>
          </cell>
          <cell r="F82" t="str">
            <v/>
          </cell>
          <cell r="G82" t="str">
            <v/>
          </cell>
          <cell r="H82" t="str">
            <v/>
          </cell>
          <cell r="I82" t="str">
            <v/>
          </cell>
          <cell r="J82" t="str">
            <v>加收30%</v>
          </cell>
        </row>
        <row r="82">
          <cell r="L82" t="str">
            <v/>
          </cell>
          <cell r="M82" t="str">
            <v/>
          </cell>
          <cell r="N82" t="str">
            <v/>
          </cell>
          <cell r="O82" t="str">
            <v/>
          </cell>
        </row>
        <row r="83">
          <cell r="C83" t="str">
            <v>肾部分切除费-巨大病灶（加收）</v>
          </cell>
          <cell r="D83" t="str">
            <v>根据医院成本测算确定，参照牵头省份，加收80%</v>
          </cell>
          <cell r="E83" t="str">
            <v/>
          </cell>
          <cell r="F83" t="str">
            <v/>
          </cell>
          <cell r="G83" t="str">
            <v/>
          </cell>
          <cell r="H83" t="str">
            <v/>
          </cell>
          <cell r="I83" t="str">
            <v/>
          </cell>
          <cell r="J83" t="str">
            <v>加收80%</v>
          </cell>
        </row>
        <row r="83">
          <cell r="L83" t="str">
            <v/>
          </cell>
          <cell r="M83" t="str">
            <v/>
          </cell>
          <cell r="N83" t="str">
            <v/>
          </cell>
          <cell r="O83" t="str">
            <v/>
          </cell>
        </row>
        <row r="84">
          <cell r="C84" t="str">
            <v>肾全切费</v>
          </cell>
          <cell r="D84" t="str">
            <v>加权平均</v>
          </cell>
          <cell r="E84" t="str">
            <v>通过手术切除单侧全部肾脏组织。</v>
          </cell>
          <cell r="F84" t="str">
            <v>所定价格涵盖手术计划、术区准备、切开、探查、切除肾脏、检查、关闭、缝合、处理用物等步骤所需的人力资源和基本物质资源消耗。</v>
          </cell>
          <cell r="G84" t="str">
            <v/>
          </cell>
          <cell r="H84" t="str">
            <v/>
          </cell>
          <cell r="I84" t="str">
            <v>单侧</v>
          </cell>
          <cell r="J84">
            <v>2780</v>
          </cell>
          <cell r="K84">
            <v>2502</v>
          </cell>
          <cell r="L84">
            <v>2075</v>
          </cell>
          <cell r="M84">
            <v>1696</v>
          </cell>
          <cell r="N84">
            <v>1531</v>
          </cell>
          <cell r="O84" t="str">
            <v>儿童加收30%。</v>
          </cell>
          <cell r="P84" t="str">
            <v>甲类</v>
          </cell>
        </row>
        <row r="85">
          <cell r="C85" t="str">
            <v/>
          </cell>
          <cell r="D85" t="str">
            <v/>
          </cell>
          <cell r="E85" t="str">
            <v/>
          </cell>
          <cell r="F85" t="str">
            <v/>
          </cell>
          <cell r="G85" t="str">
            <v/>
          </cell>
          <cell r="H85" t="str">
            <v/>
          </cell>
          <cell r="I85" t="str">
            <v/>
          </cell>
          <cell r="J85" t="str">
            <v/>
          </cell>
        </row>
        <row r="85">
          <cell r="L85">
            <v>2075</v>
          </cell>
          <cell r="M85">
            <v>1696</v>
          </cell>
          <cell r="N85">
            <v>1531</v>
          </cell>
        </row>
        <row r="86">
          <cell r="C86" t="str">
            <v/>
          </cell>
          <cell r="D86" t="str">
            <v/>
          </cell>
          <cell r="E86" t="str">
            <v/>
          </cell>
          <cell r="F86" t="str">
            <v/>
          </cell>
          <cell r="G86" t="str">
            <v/>
          </cell>
          <cell r="H86" t="str">
            <v/>
          </cell>
          <cell r="I86" t="str">
            <v/>
          </cell>
          <cell r="J86" t="str">
            <v/>
          </cell>
        </row>
        <row r="86">
          <cell r="L86">
            <v>2075</v>
          </cell>
          <cell r="M86">
            <v>1696</v>
          </cell>
          <cell r="N86">
            <v>1531</v>
          </cell>
        </row>
        <row r="87">
          <cell r="C87" t="str">
            <v/>
          </cell>
          <cell r="D87" t="str">
            <v/>
          </cell>
          <cell r="E87" t="str">
            <v/>
          </cell>
          <cell r="F87" t="str">
            <v/>
          </cell>
          <cell r="G87" t="str">
            <v/>
          </cell>
          <cell r="H87" t="str">
            <v/>
          </cell>
          <cell r="I87" t="str">
            <v/>
          </cell>
          <cell r="J87" t="str">
            <v/>
          </cell>
        </row>
        <row r="87">
          <cell r="L87">
            <v>2075</v>
          </cell>
          <cell r="M87">
            <v>1696</v>
          </cell>
          <cell r="N87">
            <v>1531</v>
          </cell>
        </row>
        <row r="88">
          <cell r="C88" t="str">
            <v/>
          </cell>
          <cell r="D88" t="str">
            <v/>
          </cell>
          <cell r="E88" t="str">
            <v/>
          </cell>
          <cell r="F88" t="str">
            <v/>
          </cell>
          <cell r="G88" t="str">
            <v/>
          </cell>
          <cell r="H88" t="str">
            <v/>
          </cell>
          <cell r="I88" t="str">
            <v/>
          </cell>
          <cell r="J88" t="str">
            <v/>
          </cell>
        </row>
        <row r="88">
          <cell r="L88">
            <v>2075</v>
          </cell>
          <cell r="M88">
            <v>1696</v>
          </cell>
          <cell r="N88">
            <v>1531</v>
          </cell>
          <cell r="O88" t="str">
            <v/>
          </cell>
        </row>
        <row r="89">
          <cell r="C89" t="str">
            <v>肾全切费-儿童（加收）</v>
          </cell>
          <cell r="D89" t="str">
            <v/>
          </cell>
          <cell r="E89" t="str">
            <v/>
          </cell>
          <cell r="F89" t="str">
            <v/>
          </cell>
          <cell r="G89" t="str">
            <v/>
          </cell>
          <cell r="H89" t="str">
            <v/>
          </cell>
          <cell r="I89" t="str">
            <v/>
          </cell>
          <cell r="J89" t="str">
            <v>加收30%</v>
          </cell>
        </row>
        <row r="89">
          <cell r="L89" t="str">
            <v/>
          </cell>
          <cell r="M89" t="str">
            <v/>
          </cell>
          <cell r="N89" t="str">
            <v/>
          </cell>
          <cell r="O89" t="str">
            <v/>
          </cell>
        </row>
        <row r="90">
          <cell r="C90" t="str">
            <v>肾上腺部分切除费</v>
          </cell>
          <cell r="D90" t="str">
            <v>加权平均</v>
          </cell>
          <cell r="E90" t="str">
            <v>通过手术切除部分肾上腺。</v>
          </cell>
          <cell r="F90" t="str">
            <v>所定价格涵盖手术计划、术区准备、切开、探查、切除部分肾上腺、检查、关闭、缝合、处理用物等步骤所需的人力资源和基本物质资源消耗。</v>
          </cell>
          <cell r="G90" t="str">
            <v>01肾上腺嗜铬细胞瘤切除加收50%</v>
          </cell>
          <cell r="H90" t="str">
            <v/>
          </cell>
          <cell r="I90" t="str">
            <v>单侧</v>
          </cell>
          <cell r="J90">
            <v>2760</v>
          </cell>
          <cell r="K90">
            <v>2484</v>
          </cell>
          <cell r="L90">
            <v>2171</v>
          </cell>
          <cell r="M90">
            <v>1748</v>
          </cell>
          <cell r="N90">
            <v>1397</v>
          </cell>
          <cell r="O90" t="str">
            <v>儿童加收30%。</v>
          </cell>
          <cell r="P90" t="str">
            <v>甲类</v>
          </cell>
        </row>
        <row r="91">
          <cell r="C91" t="str">
            <v/>
          </cell>
          <cell r="D91" t="str">
            <v/>
          </cell>
          <cell r="E91" t="str">
            <v/>
          </cell>
          <cell r="F91" t="str">
            <v/>
          </cell>
          <cell r="G91" t="str">
            <v/>
          </cell>
          <cell r="H91" t="str">
            <v/>
          </cell>
          <cell r="I91" t="str">
            <v/>
          </cell>
          <cell r="J91" t="str">
            <v/>
          </cell>
        </row>
        <row r="91">
          <cell r="L91">
            <v>2171</v>
          </cell>
          <cell r="M91">
            <v>1748</v>
          </cell>
          <cell r="N91">
            <v>1397</v>
          </cell>
          <cell r="O91" t="str">
            <v/>
          </cell>
        </row>
        <row r="92">
          <cell r="C92" t="str">
            <v/>
          </cell>
          <cell r="D92" t="str">
            <v/>
          </cell>
          <cell r="E92" t="str">
            <v/>
          </cell>
          <cell r="F92" t="str">
            <v/>
          </cell>
          <cell r="G92" t="str">
            <v/>
          </cell>
          <cell r="H92" t="str">
            <v/>
          </cell>
          <cell r="I92" t="str">
            <v/>
          </cell>
          <cell r="J92" t="str">
            <v/>
          </cell>
        </row>
        <row r="92">
          <cell r="L92">
            <v>2171</v>
          </cell>
          <cell r="M92">
            <v>1748</v>
          </cell>
          <cell r="N92">
            <v>1397</v>
          </cell>
          <cell r="O92" t="str">
            <v/>
          </cell>
        </row>
        <row r="93">
          <cell r="C93" t="str">
            <v/>
          </cell>
          <cell r="D93" t="str">
            <v/>
          </cell>
          <cell r="E93" t="str">
            <v/>
          </cell>
          <cell r="F93" t="str">
            <v/>
          </cell>
          <cell r="G93" t="str">
            <v/>
          </cell>
          <cell r="H93" t="str">
            <v/>
          </cell>
          <cell r="I93" t="str">
            <v/>
          </cell>
          <cell r="J93" t="str">
            <v/>
          </cell>
        </row>
        <row r="93">
          <cell r="L93">
            <v>2171</v>
          </cell>
          <cell r="M93">
            <v>1748</v>
          </cell>
          <cell r="N93">
            <v>1397</v>
          </cell>
          <cell r="O93" t="str">
            <v/>
          </cell>
        </row>
        <row r="94">
          <cell r="C94" t="str">
            <v/>
          </cell>
          <cell r="D94" t="str">
            <v/>
          </cell>
          <cell r="E94" t="str">
            <v/>
          </cell>
          <cell r="F94" t="str">
            <v/>
          </cell>
          <cell r="G94" t="str">
            <v/>
          </cell>
          <cell r="H94" t="str">
            <v/>
          </cell>
          <cell r="I94" t="str">
            <v/>
          </cell>
          <cell r="J94" t="str">
            <v/>
          </cell>
        </row>
        <row r="94">
          <cell r="L94">
            <v>2171</v>
          </cell>
          <cell r="M94">
            <v>1748</v>
          </cell>
          <cell r="N94">
            <v>1397</v>
          </cell>
          <cell r="O94" t="str">
            <v/>
          </cell>
        </row>
        <row r="95">
          <cell r="C95" t="str">
            <v>肾上腺部分切除费-儿童（加收）</v>
          </cell>
          <cell r="D95" t="str">
            <v/>
          </cell>
          <cell r="E95" t="str">
            <v/>
          </cell>
          <cell r="F95" t="str">
            <v/>
          </cell>
          <cell r="G95" t="str">
            <v/>
          </cell>
          <cell r="H95" t="str">
            <v/>
          </cell>
          <cell r="I95" t="str">
            <v/>
          </cell>
          <cell r="J95" t="str">
            <v>加收30%</v>
          </cell>
        </row>
        <row r="95">
          <cell r="L95" t="str">
            <v/>
          </cell>
          <cell r="M95" t="str">
            <v/>
          </cell>
          <cell r="N95" t="str">
            <v/>
          </cell>
          <cell r="O95" t="str">
            <v/>
          </cell>
        </row>
        <row r="96">
          <cell r="C96" t="str">
            <v>肾上腺部分切除费-肾上腺嗜铬细胞瘤切除（加收）</v>
          </cell>
          <cell r="D96" t="str">
            <v>一对一价格平移</v>
          </cell>
          <cell r="E96" t="str">
            <v/>
          </cell>
          <cell r="F96" t="str">
            <v/>
          </cell>
          <cell r="G96" t="str">
            <v/>
          </cell>
          <cell r="H96" t="str">
            <v/>
          </cell>
          <cell r="I96" t="str">
            <v/>
          </cell>
          <cell r="J96" t="str">
            <v>加收50%</v>
          </cell>
        </row>
        <row r="96">
          <cell r="L96" t="str">
            <v/>
          </cell>
          <cell r="M96" t="str">
            <v/>
          </cell>
          <cell r="N96" t="str">
            <v/>
          </cell>
          <cell r="O96" t="str">
            <v/>
          </cell>
        </row>
        <row r="97">
          <cell r="C97" t="str">
            <v>肾上腺全切费</v>
          </cell>
          <cell r="D97" t="str">
            <v>加权平均</v>
          </cell>
          <cell r="E97" t="str">
            <v>通过手术切除单侧全部肾上腺。</v>
          </cell>
          <cell r="F97" t="str">
            <v>所定价格涵盖手术计划、术区准备、切开、探查、切除肾上腺、检查、关闭、缝合、处理用物等步骤所需的人力资源和基本物质资源消耗。</v>
          </cell>
          <cell r="G97" t="str">
            <v>01肾上腺嗜铬细胞瘤切除加收50%</v>
          </cell>
          <cell r="H97" t="str">
            <v/>
          </cell>
          <cell r="I97" t="str">
            <v>单侧</v>
          </cell>
          <cell r="J97">
            <v>2770</v>
          </cell>
          <cell r="K97">
            <v>2493</v>
          </cell>
          <cell r="L97">
            <v>2442</v>
          </cell>
          <cell r="M97">
            <v>1965.99906542056</v>
          </cell>
          <cell r="N97">
            <v>1611</v>
          </cell>
          <cell r="O97" t="str">
            <v>儿童加收30%。</v>
          </cell>
          <cell r="P97" t="str">
            <v>甲类</v>
          </cell>
        </row>
        <row r="98">
          <cell r="C98" t="str">
            <v/>
          </cell>
          <cell r="D98" t="str">
            <v/>
          </cell>
          <cell r="E98" t="str">
            <v/>
          </cell>
          <cell r="F98" t="str">
            <v/>
          </cell>
          <cell r="G98" t="str">
            <v/>
          </cell>
          <cell r="H98" t="str">
            <v/>
          </cell>
          <cell r="I98" t="str">
            <v/>
          </cell>
          <cell r="J98" t="str">
            <v/>
          </cell>
        </row>
        <row r="98">
          <cell r="L98" t="str">
            <v/>
          </cell>
          <cell r="M98" t="str">
            <v/>
          </cell>
          <cell r="N98" t="str">
            <v/>
          </cell>
          <cell r="O98" t="str">
            <v/>
          </cell>
        </row>
        <row r="99">
          <cell r="C99" t="str">
            <v>肾上腺全切费-儿童（加收）</v>
          </cell>
          <cell r="D99" t="str">
            <v/>
          </cell>
          <cell r="E99" t="str">
            <v/>
          </cell>
          <cell r="F99" t="str">
            <v/>
          </cell>
          <cell r="G99" t="str">
            <v/>
          </cell>
          <cell r="H99" t="str">
            <v/>
          </cell>
          <cell r="I99" t="str">
            <v/>
          </cell>
          <cell r="J99" t="str">
            <v>加收30%</v>
          </cell>
        </row>
        <row r="99">
          <cell r="L99" t="str">
            <v/>
          </cell>
          <cell r="M99" t="str">
            <v/>
          </cell>
          <cell r="N99" t="str">
            <v/>
          </cell>
          <cell r="O99" t="str">
            <v/>
          </cell>
        </row>
        <row r="100">
          <cell r="C100" t="str">
            <v>肾上腺全切费-肾上腺嗜铬细胞瘤切除（加收）</v>
          </cell>
          <cell r="D100" t="str">
            <v>价格平移</v>
          </cell>
          <cell r="E100" t="str">
            <v/>
          </cell>
          <cell r="F100" t="str">
            <v/>
          </cell>
          <cell r="G100" t="str">
            <v/>
          </cell>
          <cell r="H100" t="str">
            <v/>
          </cell>
          <cell r="I100" t="str">
            <v/>
          </cell>
          <cell r="J100" t="str">
            <v>加收50%</v>
          </cell>
        </row>
        <row r="100">
          <cell r="L100" t="str">
            <v/>
          </cell>
          <cell r="M100" t="str">
            <v/>
          </cell>
          <cell r="N100" t="str">
            <v/>
          </cell>
          <cell r="O100" t="str">
            <v/>
          </cell>
        </row>
        <row r="101">
          <cell r="C101" t="str">
            <v/>
          </cell>
          <cell r="D101" t="str">
            <v>价格平移</v>
          </cell>
          <cell r="E101" t="str">
            <v/>
          </cell>
          <cell r="F101" t="str">
            <v/>
          </cell>
          <cell r="G101" t="str">
            <v/>
          </cell>
          <cell r="H101" t="str">
            <v/>
          </cell>
          <cell r="I101" t="str">
            <v/>
          </cell>
          <cell r="J101" t="str">
            <v/>
          </cell>
        </row>
        <row r="101">
          <cell r="L101" t="str">
            <v/>
          </cell>
          <cell r="M101" t="str">
            <v/>
          </cell>
          <cell r="N101" t="str">
            <v/>
          </cell>
          <cell r="O101" t="str">
            <v/>
          </cell>
        </row>
        <row r="102">
          <cell r="C102" t="str">
            <v>肾上腺移植费</v>
          </cell>
          <cell r="D102" t="str">
            <v>价格平移</v>
          </cell>
          <cell r="E102" t="str">
            <v>通过手术实现患者原位肾上腺切除和供体肾上腺植入。</v>
          </cell>
          <cell r="F102" t="str">
            <v>所定价格涵盖手术计划、术区准备、切开、切除、整复、植入、吻合、关闭、缝合、处理用物等步骤所需的人力资源和基本物质资源消耗。</v>
          </cell>
          <cell r="G102" t="str">
            <v/>
          </cell>
          <cell r="H102" t="str">
            <v>01异种器官扩展</v>
          </cell>
          <cell r="I102" t="str">
            <v>次</v>
          </cell>
          <cell r="J102">
            <v>3800</v>
          </cell>
          <cell r="K102">
            <v>3230</v>
          </cell>
          <cell r="L102">
            <v>3040</v>
          </cell>
          <cell r="M102">
            <v>2551</v>
          </cell>
          <cell r="N102">
            <v>2220</v>
          </cell>
          <cell r="O102" t="str">
            <v>儿童加收30%。</v>
          </cell>
          <cell r="P102" t="str">
            <v>丙类</v>
          </cell>
        </row>
        <row r="103">
          <cell r="C103" t="str">
            <v>肾上腺移植费-儿童（加收）</v>
          </cell>
          <cell r="D103" t="str">
            <v/>
          </cell>
          <cell r="E103" t="str">
            <v/>
          </cell>
          <cell r="F103" t="str">
            <v/>
          </cell>
          <cell r="G103" t="str">
            <v/>
          </cell>
          <cell r="H103" t="str">
            <v/>
          </cell>
          <cell r="I103" t="str">
            <v/>
          </cell>
          <cell r="J103" t="str">
            <v>加收30%</v>
          </cell>
        </row>
        <row r="103">
          <cell r="L103" t="str">
            <v/>
          </cell>
          <cell r="M103" t="str">
            <v/>
          </cell>
          <cell r="N103" t="str">
            <v/>
          </cell>
          <cell r="O103" t="str">
            <v/>
          </cell>
        </row>
        <row r="104">
          <cell r="C104" t="str">
            <v>肾上腺移植费-异种器官（扩展）</v>
          </cell>
          <cell r="D104" t="str">
            <v>按主项收费</v>
          </cell>
          <cell r="E104" t="str">
            <v/>
          </cell>
          <cell r="F104" t="str">
            <v/>
          </cell>
          <cell r="G104" t="str">
            <v/>
          </cell>
          <cell r="H104" t="str">
            <v/>
          </cell>
          <cell r="I104" t="str">
            <v/>
          </cell>
          <cell r="J104">
            <v>3800</v>
          </cell>
          <cell r="K104">
            <v>3230</v>
          </cell>
          <cell r="L104" t="str">
            <v/>
          </cell>
          <cell r="M104" t="str">
            <v/>
          </cell>
          <cell r="N104" t="str">
            <v/>
          </cell>
          <cell r="O104" t="str">
            <v/>
          </cell>
        </row>
        <row r="105">
          <cell r="C105" t="str">
            <v>输尿管部分切除费</v>
          </cell>
          <cell r="D105" t="str">
            <v>平移“输尿管狭窄段切除再吻合术”综合考虑腹腔镜使用费用</v>
          </cell>
          <cell r="E105" t="str">
            <v>通过手术切除输尿管部分组织。</v>
          </cell>
          <cell r="F105" t="str">
            <v>所定价格涵盖手术计划、术区准备、消毒、切开、切除、吻合、关闭、缝合、处理用物等步骤所需的人力资源和基本物质资源消耗。</v>
          </cell>
          <cell r="G105" t="str">
            <v/>
          </cell>
          <cell r="H105" t="str">
            <v/>
          </cell>
          <cell r="I105" t="str">
            <v>次</v>
          </cell>
          <cell r="J105">
            <v>2500</v>
          </cell>
          <cell r="K105">
            <v>2250</v>
          </cell>
          <cell r="L105">
            <v>1925</v>
          </cell>
          <cell r="M105">
            <v>1604</v>
          </cell>
          <cell r="N105">
            <v>1491</v>
          </cell>
          <cell r="O105" t="str">
            <v>儿童加收30%。</v>
          </cell>
          <cell r="P105" t="str">
            <v>甲类</v>
          </cell>
        </row>
        <row r="106">
          <cell r="C106" t="str">
            <v/>
          </cell>
          <cell r="D106" t="str">
            <v/>
          </cell>
          <cell r="E106" t="str">
            <v/>
          </cell>
          <cell r="F106" t="str">
            <v/>
          </cell>
          <cell r="G106" t="str">
            <v/>
          </cell>
          <cell r="H106" t="str">
            <v/>
          </cell>
          <cell r="I106" t="str">
            <v/>
          </cell>
          <cell r="J106" t="str">
            <v/>
          </cell>
        </row>
        <row r="106">
          <cell r="L106">
            <v>1925</v>
          </cell>
          <cell r="M106">
            <v>1604</v>
          </cell>
          <cell r="N106">
            <v>1491</v>
          </cell>
          <cell r="O106" t="str">
            <v/>
          </cell>
        </row>
        <row r="107">
          <cell r="C107" t="str">
            <v/>
          </cell>
          <cell r="D107" t="str">
            <v/>
          </cell>
          <cell r="E107" t="str">
            <v/>
          </cell>
          <cell r="F107" t="str">
            <v/>
          </cell>
          <cell r="G107" t="str">
            <v/>
          </cell>
          <cell r="H107" t="str">
            <v/>
          </cell>
          <cell r="I107" t="str">
            <v/>
          </cell>
          <cell r="J107" t="str">
            <v/>
          </cell>
        </row>
        <row r="107">
          <cell r="L107">
            <v>1925</v>
          </cell>
          <cell r="M107">
            <v>1604</v>
          </cell>
          <cell r="N107">
            <v>1491</v>
          </cell>
          <cell r="O107" t="str">
            <v/>
          </cell>
        </row>
        <row r="108">
          <cell r="C108" t="str">
            <v/>
          </cell>
          <cell r="D108" t="str">
            <v/>
          </cell>
          <cell r="E108" t="str">
            <v/>
          </cell>
          <cell r="F108" t="str">
            <v/>
          </cell>
          <cell r="G108" t="str">
            <v/>
          </cell>
          <cell r="H108" t="str">
            <v/>
          </cell>
          <cell r="I108" t="str">
            <v/>
          </cell>
          <cell r="J108" t="str">
            <v/>
          </cell>
        </row>
        <row r="108">
          <cell r="L108">
            <v>1925</v>
          </cell>
          <cell r="M108">
            <v>1604</v>
          </cell>
          <cell r="N108">
            <v>1491</v>
          </cell>
          <cell r="O108" t="str">
            <v/>
          </cell>
        </row>
        <row r="109">
          <cell r="C109" t="str">
            <v/>
          </cell>
          <cell r="D109" t="str">
            <v/>
          </cell>
          <cell r="E109" t="str">
            <v/>
          </cell>
          <cell r="F109" t="str">
            <v/>
          </cell>
          <cell r="G109" t="str">
            <v/>
          </cell>
          <cell r="H109" t="str">
            <v/>
          </cell>
          <cell r="I109" t="str">
            <v/>
          </cell>
          <cell r="J109" t="str">
            <v/>
          </cell>
        </row>
        <row r="109">
          <cell r="L109">
            <v>1925</v>
          </cell>
          <cell r="M109">
            <v>1604</v>
          </cell>
          <cell r="N109">
            <v>1491</v>
          </cell>
          <cell r="O109" t="str">
            <v/>
          </cell>
        </row>
        <row r="110">
          <cell r="C110" t="str">
            <v/>
          </cell>
          <cell r="D110" t="str">
            <v/>
          </cell>
          <cell r="E110" t="str">
            <v/>
          </cell>
          <cell r="F110" t="str">
            <v/>
          </cell>
          <cell r="G110" t="str">
            <v/>
          </cell>
          <cell r="H110" t="str">
            <v/>
          </cell>
          <cell r="I110" t="str">
            <v/>
          </cell>
          <cell r="J110" t="str">
            <v/>
          </cell>
        </row>
        <row r="110">
          <cell r="L110">
            <v>1925</v>
          </cell>
          <cell r="M110">
            <v>1604</v>
          </cell>
          <cell r="N110">
            <v>1491</v>
          </cell>
          <cell r="O110" t="str">
            <v/>
          </cell>
        </row>
        <row r="111">
          <cell r="C111" t="str">
            <v/>
          </cell>
          <cell r="D111" t="str">
            <v/>
          </cell>
          <cell r="E111" t="str">
            <v/>
          </cell>
          <cell r="F111" t="str">
            <v/>
          </cell>
          <cell r="G111" t="str">
            <v/>
          </cell>
          <cell r="H111" t="str">
            <v/>
          </cell>
          <cell r="I111" t="str">
            <v/>
          </cell>
          <cell r="J111" t="str">
            <v/>
          </cell>
        </row>
        <row r="111">
          <cell r="L111">
            <v>1925</v>
          </cell>
          <cell r="M111">
            <v>1604</v>
          </cell>
          <cell r="N111">
            <v>1491</v>
          </cell>
          <cell r="O111" t="str">
            <v/>
          </cell>
        </row>
        <row r="112">
          <cell r="C112" t="str">
            <v/>
          </cell>
          <cell r="D112" t="str">
            <v/>
          </cell>
          <cell r="E112" t="str">
            <v/>
          </cell>
          <cell r="F112" t="str">
            <v/>
          </cell>
          <cell r="G112" t="str">
            <v/>
          </cell>
          <cell r="H112" t="str">
            <v/>
          </cell>
          <cell r="I112" t="str">
            <v/>
          </cell>
          <cell r="J112" t="str">
            <v/>
          </cell>
        </row>
        <row r="112">
          <cell r="L112">
            <v>1925</v>
          </cell>
          <cell r="M112">
            <v>1604</v>
          </cell>
          <cell r="N112">
            <v>1491</v>
          </cell>
          <cell r="O112" t="str">
            <v/>
          </cell>
        </row>
        <row r="113">
          <cell r="C113" t="str">
            <v/>
          </cell>
          <cell r="D113" t="str">
            <v/>
          </cell>
          <cell r="E113" t="str">
            <v/>
          </cell>
          <cell r="F113" t="str">
            <v/>
          </cell>
          <cell r="G113" t="str">
            <v/>
          </cell>
          <cell r="H113" t="str">
            <v/>
          </cell>
          <cell r="I113" t="str">
            <v/>
          </cell>
          <cell r="J113" t="str">
            <v/>
          </cell>
        </row>
        <row r="113">
          <cell r="L113">
            <v>1925</v>
          </cell>
          <cell r="M113">
            <v>1604</v>
          </cell>
          <cell r="N113">
            <v>1491</v>
          </cell>
          <cell r="O113" t="str">
            <v/>
          </cell>
        </row>
        <row r="114">
          <cell r="C114" t="str">
            <v>输尿管部分切除费-儿童（加收）</v>
          </cell>
          <cell r="D114" t="str">
            <v/>
          </cell>
          <cell r="E114" t="str">
            <v/>
          </cell>
          <cell r="F114" t="str">
            <v/>
          </cell>
          <cell r="G114" t="str">
            <v/>
          </cell>
          <cell r="H114" t="str">
            <v/>
          </cell>
          <cell r="I114" t="str">
            <v/>
          </cell>
          <cell r="J114" t="str">
            <v>加收30%</v>
          </cell>
        </row>
        <row r="114">
          <cell r="L114" t="str">
            <v/>
          </cell>
          <cell r="M114" t="str">
            <v/>
          </cell>
          <cell r="N114" t="str">
            <v/>
          </cell>
          <cell r="O114" t="str">
            <v/>
          </cell>
        </row>
        <row r="115">
          <cell r="C115" t="str">
            <v>肾输尿管全长切除费</v>
          </cell>
          <cell r="D115" t="str">
            <v>加权平均</v>
          </cell>
          <cell r="E115" t="str">
            <v>通过手术切除肾输尿管全长。</v>
          </cell>
          <cell r="F115" t="str">
            <v>所定价格涵盖手术计划、术区准备、切开、探查、切除、检查、关闭、缝合、处理用物等步骤所需的人力资源和基本物质资源消耗。</v>
          </cell>
          <cell r="G115" t="str">
            <v/>
          </cell>
          <cell r="H115" t="str">
            <v/>
          </cell>
          <cell r="I115" t="str">
            <v>次</v>
          </cell>
          <cell r="J115">
            <v>3960</v>
          </cell>
          <cell r="K115">
            <v>3564</v>
          </cell>
          <cell r="L115">
            <v>2937</v>
          </cell>
          <cell r="M115">
            <v>2205</v>
          </cell>
          <cell r="N115">
            <v>1787</v>
          </cell>
          <cell r="O115" t="str">
            <v>儿童加收30%。</v>
          </cell>
          <cell r="P115" t="str">
            <v>甲类</v>
          </cell>
        </row>
        <row r="116">
          <cell r="C116" t="str">
            <v/>
          </cell>
          <cell r="D116" t="str">
            <v/>
          </cell>
          <cell r="E116" t="str">
            <v/>
          </cell>
          <cell r="F116" t="str">
            <v/>
          </cell>
          <cell r="G116" t="str">
            <v/>
          </cell>
          <cell r="H116" t="str">
            <v/>
          </cell>
          <cell r="I116" t="str">
            <v/>
          </cell>
          <cell r="J116" t="str">
            <v/>
          </cell>
        </row>
        <row r="116">
          <cell r="L116">
            <v>2937</v>
          </cell>
          <cell r="M116">
            <v>2205</v>
          </cell>
          <cell r="N116">
            <v>1787</v>
          </cell>
          <cell r="O116" t="str">
            <v/>
          </cell>
        </row>
        <row r="117">
          <cell r="C117" t="str">
            <v/>
          </cell>
          <cell r="D117" t="str">
            <v/>
          </cell>
          <cell r="E117" t="str">
            <v/>
          </cell>
          <cell r="F117" t="str">
            <v/>
          </cell>
          <cell r="G117" t="str">
            <v/>
          </cell>
          <cell r="H117" t="str">
            <v/>
          </cell>
          <cell r="I117" t="str">
            <v/>
          </cell>
          <cell r="J117" t="str">
            <v/>
          </cell>
        </row>
        <row r="117">
          <cell r="L117">
            <v>2937</v>
          </cell>
          <cell r="M117">
            <v>2205</v>
          </cell>
          <cell r="N117">
            <v>1787</v>
          </cell>
          <cell r="O117" t="str">
            <v/>
          </cell>
        </row>
        <row r="118">
          <cell r="C118" t="str">
            <v>肾输尿管全长切除费-儿童（加收）</v>
          </cell>
          <cell r="D118" t="str">
            <v/>
          </cell>
          <cell r="E118" t="str">
            <v/>
          </cell>
          <cell r="F118" t="str">
            <v/>
          </cell>
          <cell r="G118" t="str">
            <v/>
          </cell>
          <cell r="H118" t="str">
            <v/>
          </cell>
          <cell r="I118" t="str">
            <v/>
          </cell>
          <cell r="J118" t="str">
            <v>加收30%</v>
          </cell>
        </row>
        <row r="118">
          <cell r="L118" t="str">
            <v/>
          </cell>
          <cell r="M118" t="str">
            <v/>
          </cell>
          <cell r="N118" t="str">
            <v/>
          </cell>
          <cell r="O118" t="str">
            <v/>
          </cell>
        </row>
        <row r="119">
          <cell r="C119" t="str">
            <v>输尿管支架置入费</v>
          </cell>
          <cell r="D119" t="str">
            <v>加权平均，综合考虑泌尿系镜使用费</v>
          </cell>
          <cell r="E119" t="str">
            <v>通过手术置入输尿管支架。</v>
          </cell>
          <cell r="F119" t="str">
            <v>所定价格涵盖手术计划、术区准备、消毒、插管、置入支架、撤除、处理用物等步骤所需的人力资源和基本物质资源消耗。</v>
          </cell>
          <cell r="G119" t="str">
            <v/>
          </cell>
          <cell r="H119" t="str">
            <v/>
          </cell>
          <cell r="I119" t="str">
            <v>次</v>
          </cell>
          <cell r="J119">
            <v>1030</v>
          </cell>
          <cell r="K119">
            <v>1030</v>
          </cell>
          <cell r="L119">
            <v>919</v>
          </cell>
          <cell r="M119">
            <v>789</v>
          </cell>
          <cell r="N119">
            <v>652</v>
          </cell>
          <cell r="O119" t="str">
            <v>儿童加收30%。</v>
          </cell>
          <cell r="P119" t="str">
            <v>甲类</v>
          </cell>
        </row>
        <row r="120">
          <cell r="C120" t="str">
            <v/>
          </cell>
          <cell r="D120" t="str">
            <v/>
          </cell>
          <cell r="E120" t="str">
            <v/>
          </cell>
          <cell r="F120" t="str">
            <v/>
          </cell>
          <cell r="G120" t="str">
            <v/>
          </cell>
          <cell r="H120" t="str">
            <v/>
          </cell>
          <cell r="I120" t="str">
            <v/>
          </cell>
          <cell r="J120" t="str">
            <v/>
          </cell>
        </row>
        <row r="120">
          <cell r="L120">
            <v>919</v>
          </cell>
          <cell r="M120">
            <v>789</v>
          </cell>
          <cell r="N120">
            <v>652</v>
          </cell>
        </row>
        <row r="121">
          <cell r="C121" t="str">
            <v/>
          </cell>
          <cell r="D121" t="str">
            <v/>
          </cell>
          <cell r="E121" t="str">
            <v/>
          </cell>
          <cell r="F121" t="str">
            <v/>
          </cell>
          <cell r="G121" t="str">
            <v/>
          </cell>
          <cell r="H121" t="str">
            <v/>
          </cell>
          <cell r="I121" t="str">
            <v/>
          </cell>
          <cell r="J121" t="str">
            <v/>
          </cell>
        </row>
        <row r="121">
          <cell r="L121">
            <v>919</v>
          </cell>
          <cell r="M121">
            <v>789</v>
          </cell>
          <cell r="N121">
            <v>652</v>
          </cell>
        </row>
        <row r="122">
          <cell r="C122" t="str">
            <v/>
          </cell>
          <cell r="D122" t="str">
            <v/>
          </cell>
          <cell r="E122" t="str">
            <v/>
          </cell>
          <cell r="F122" t="str">
            <v/>
          </cell>
          <cell r="G122" t="str">
            <v/>
          </cell>
          <cell r="H122" t="str">
            <v/>
          </cell>
          <cell r="I122" t="str">
            <v/>
          </cell>
          <cell r="J122" t="str">
            <v/>
          </cell>
        </row>
        <row r="122">
          <cell r="L122">
            <v>919</v>
          </cell>
          <cell r="M122">
            <v>789</v>
          </cell>
          <cell r="N122">
            <v>652</v>
          </cell>
        </row>
        <row r="123">
          <cell r="C123" t="str">
            <v/>
          </cell>
          <cell r="D123" t="str">
            <v/>
          </cell>
          <cell r="E123" t="str">
            <v/>
          </cell>
          <cell r="F123" t="str">
            <v/>
          </cell>
          <cell r="G123" t="str">
            <v/>
          </cell>
          <cell r="H123" t="str">
            <v/>
          </cell>
          <cell r="I123" t="str">
            <v/>
          </cell>
          <cell r="J123" t="str">
            <v/>
          </cell>
        </row>
        <row r="123">
          <cell r="L123">
            <v>919</v>
          </cell>
          <cell r="M123">
            <v>789</v>
          </cell>
          <cell r="N123">
            <v>652</v>
          </cell>
          <cell r="O123" t="str">
            <v/>
          </cell>
        </row>
        <row r="124">
          <cell r="C124" t="str">
            <v>输尿管支架置入费-儿童（加收）</v>
          </cell>
          <cell r="D124" t="str">
            <v/>
          </cell>
          <cell r="E124" t="str">
            <v/>
          </cell>
          <cell r="F124" t="str">
            <v/>
          </cell>
          <cell r="G124" t="str">
            <v/>
          </cell>
          <cell r="H124" t="str">
            <v/>
          </cell>
          <cell r="I124" t="str">
            <v/>
          </cell>
          <cell r="J124" t="str">
            <v>加收30%</v>
          </cell>
        </row>
        <row r="124">
          <cell r="L124" t="str">
            <v/>
          </cell>
          <cell r="M124" t="str">
            <v/>
          </cell>
          <cell r="N124" t="str">
            <v/>
          </cell>
          <cell r="O124" t="str">
            <v/>
          </cell>
        </row>
        <row r="125">
          <cell r="C125" t="str">
            <v>输尿管支架取出费</v>
          </cell>
          <cell r="D125" t="str">
            <v>参考“输尿管支架置入费”</v>
          </cell>
          <cell r="E125" t="str">
            <v>通过手术取出输尿管支架。</v>
          </cell>
          <cell r="F125" t="str">
            <v>所定价格涵盖手术计划、术区准备、消毒、取出、处理用物等步骤所需的人力资源和基本物质资源消耗。</v>
          </cell>
          <cell r="G125" t="str">
            <v/>
          </cell>
          <cell r="H125" t="str">
            <v/>
          </cell>
          <cell r="I125" t="str">
            <v>次</v>
          </cell>
          <cell r="J125">
            <v>1100</v>
          </cell>
          <cell r="K125">
            <v>1100</v>
          </cell>
          <cell r="L125">
            <v>989</v>
          </cell>
          <cell r="M125">
            <v>859</v>
          </cell>
          <cell r="N125">
            <v>722</v>
          </cell>
          <cell r="O125" t="str">
            <v>儿童加收30%。</v>
          </cell>
          <cell r="P125" t="str">
            <v>甲类</v>
          </cell>
        </row>
        <row r="126">
          <cell r="C126" t="str">
            <v/>
          </cell>
          <cell r="D126" t="str">
            <v/>
          </cell>
          <cell r="E126" t="str">
            <v/>
          </cell>
          <cell r="F126" t="str">
            <v/>
          </cell>
          <cell r="G126" t="str">
            <v/>
          </cell>
          <cell r="H126" t="str">
            <v/>
          </cell>
          <cell r="I126" t="str">
            <v/>
          </cell>
          <cell r="J126" t="str">
            <v/>
          </cell>
        </row>
        <row r="126">
          <cell r="L126">
            <v>989</v>
          </cell>
          <cell r="M126">
            <v>859</v>
          </cell>
          <cell r="N126">
            <v>722</v>
          </cell>
          <cell r="O126" t="str">
            <v/>
          </cell>
        </row>
        <row r="127">
          <cell r="C127" t="str">
            <v>输尿管支架取出费-儿童（加收）</v>
          </cell>
          <cell r="D127" t="str">
            <v/>
          </cell>
          <cell r="E127" t="str">
            <v/>
          </cell>
          <cell r="F127" t="str">
            <v/>
          </cell>
          <cell r="G127" t="str">
            <v/>
          </cell>
          <cell r="H127" t="str">
            <v/>
          </cell>
          <cell r="I127" t="str">
            <v/>
          </cell>
          <cell r="J127" t="str">
            <v>加收30%</v>
          </cell>
        </row>
        <row r="127">
          <cell r="L127" t="str">
            <v/>
          </cell>
          <cell r="M127" t="str">
            <v/>
          </cell>
          <cell r="N127" t="str">
            <v/>
          </cell>
          <cell r="O127" t="str">
            <v/>
          </cell>
        </row>
        <row r="128">
          <cell r="C128" t="str">
            <v>膀胱颈/尿道悬吊费</v>
          </cell>
          <cell r="D128" t="str">
            <v>加权平均</v>
          </cell>
          <cell r="E128" t="str">
            <v>通过手术固定脱垂脏器，改善生理功能。</v>
          </cell>
          <cell r="F128" t="str">
            <v>所定价格涵盖手术计划、术区准备、消毒、切开、脏器悬吊、调整确认、包扎、缝合、处理用物等步骤所需的人力资源和基本物质资源消耗。</v>
          </cell>
          <cell r="G128" t="str">
            <v/>
          </cell>
          <cell r="H128" t="str">
            <v/>
          </cell>
          <cell r="I128" t="str">
            <v>次</v>
          </cell>
          <cell r="J128">
            <v>1490</v>
          </cell>
          <cell r="K128">
            <v>1341</v>
          </cell>
          <cell r="L128">
            <v>1153</v>
          </cell>
          <cell r="M128">
            <v>900</v>
          </cell>
          <cell r="N128">
            <v>745</v>
          </cell>
          <cell r="O128" t="str">
            <v>儿童加收30%。</v>
          </cell>
          <cell r="P128" t="str">
            <v>甲类</v>
          </cell>
        </row>
        <row r="129">
          <cell r="C129" t="str">
            <v/>
          </cell>
          <cell r="D129" t="str">
            <v/>
          </cell>
          <cell r="E129" t="str">
            <v/>
          </cell>
          <cell r="F129" t="str">
            <v/>
          </cell>
          <cell r="G129" t="str">
            <v/>
          </cell>
          <cell r="H129" t="str">
            <v/>
          </cell>
          <cell r="I129" t="str">
            <v/>
          </cell>
          <cell r="J129" t="str">
            <v/>
          </cell>
        </row>
        <row r="129">
          <cell r="L129">
            <v>1153</v>
          </cell>
          <cell r="M129">
            <v>900</v>
          </cell>
          <cell r="N129">
            <v>745</v>
          </cell>
          <cell r="O129">
            <v>4590.25</v>
          </cell>
        </row>
        <row r="130">
          <cell r="C130" t="str">
            <v/>
          </cell>
          <cell r="D130" t="str">
            <v/>
          </cell>
          <cell r="E130" t="str">
            <v/>
          </cell>
          <cell r="F130" t="str">
            <v/>
          </cell>
          <cell r="G130" t="str">
            <v/>
          </cell>
          <cell r="H130" t="str">
            <v/>
          </cell>
          <cell r="I130" t="str">
            <v/>
          </cell>
          <cell r="J130" t="str">
            <v/>
          </cell>
        </row>
        <row r="130">
          <cell r="L130">
            <v>1153</v>
          </cell>
          <cell r="M130">
            <v>900</v>
          </cell>
          <cell r="N130">
            <v>745</v>
          </cell>
          <cell r="O130" t="str">
            <v/>
          </cell>
        </row>
        <row r="131">
          <cell r="C131" t="str">
            <v/>
          </cell>
          <cell r="D131" t="str">
            <v/>
          </cell>
          <cell r="E131" t="str">
            <v/>
          </cell>
          <cell r="F131" t="str">
            <v/>
          </cell>
          <cell r="G131" t="str">
            <v/>
          </cell>
          <cell r="H131" t="str">
            <v/>
          </cell>
          <cell r="I131" t="str">
            <v/>
          </cell>
          <cell r="J131" t="str">
            <v/>
          </cell>
        </row>
        <row r="131">
          <cell r="L131">
            <v>1153</v>
          </cell>
          <cell r="M131">
            <v>900</v>
          </cell>
          <cell r="N131">
            <v>745</v>
          </cell>
          <cell r="O131" t="str">
            <v/>
          </cell>
        </row>
        <row r="132">
          <cell r="C132" t="str">
            <v>膀胱颈/尿道悬吊费-儿童（加收）</v>
          </cell>
          <cell r="D132" t="str">
            <v/>
          </cell>
          <cell r="E132" t="str">
            <v/>
          </cell>
          <cell r="F132" t="str">
            <v/>
          </cell>
          <cell r="G132" t="str">
            <v/>
          </cell>
          <cell r="H132" t="str">
            <v/>
          </cell>
          <cell r="I132" t="str">
            <v/>
          </cell>
          <cell r="J132" t="str">
            <v>加收30%</v>
          </cell>
        </row>
        <row r="132">
          <cell r="L132" t="str">
            <v/>
          </cell>
          <cell r="M132" t="str">
            <v/>
          </cell>
          <cell r="N132" t="str">
            <v/>
          </cell>
          <cell r="O132" t="str">
            <v/>
          </cell>
        </row>
        <row r="133">
          <cell r="C133" t="str">
            <v>膀胱灌注费</v>
          </cell>
          <cell r="D133" t="str">
            <v>价格平移</v>
          </cell>
          <cell r="E133" t="str">
            <v>通过向膀胱灌注药物或其他液体进行治疗。</v>
          </cell>
          <cell r="F133" t="str">
            <v>所定价格涵盖消毒、润滑尿道、插管、灌注、撤管、处理用物等步骤所需的人力资源和基本物质资源消耗。</v>
          </cell>
          <cell r="G133" t="str">
            <v/>
          </cell>
          <cell r="H133" t="str">
            <v/>
          </cell>
          <cell r="I133" t="str">
            <v>次</v>
          </cell>
          <cell r="J133">
            <v>25</v>
          </cell>
          <cell r="K133">
            <v>25</v>
          </cell>
          <cell r="L133">
            <v>19</v>
          </cell>
          <cell r="M133">
            <v>16</v>
          </cell>
          <cell r="N133">
            <v>15.4</v>
          </cell>
          <cell r="O133" t="str">
            <v>儿童加收30%。</v>
          </cell>
          <cell r="P133" t="str">
            <v>甲类</v>
          </cell>
        </row>
        <row r="134">
          <cell r="C134" t="str">
            <v/>
          </cell>
          <cell r="D134" t="str">
            <v>价格平移</v>
          </cell>
          <cell r="E134" t="str">
            <v/>
          </cell>
          <cell r="F134" t="str">
            <v/>
          </cell>
          <cell r="G134" t="str">
            <v/>
          </cell>
          <cell r="H134" t="str">
            <v/>
          </cell>
          <cell r="I134" t="str">
            <v/>
          </cell>
          <cell r="J134" t="str">
            <v/>
          </cell>
        </row>
        <row r="134">
          <cell r="L134">
            <v>19</v>
          </cell>
          <cell r="M134">
            <v>16</v>
          </cell>
          <cell r="N134">
            <v>15.4</v>
          </cell>
          <cell r="O134" t="str">
            <v/>
          </cell>
        </row>
        <row r="135">
          <cell r="C135" t="str">
            <v>膀胱灌注费-儿童（加收）</v>
          </cell>
          <cell r="D135" t="str">
            <v/>
          </cell>
          <cell r="E135" t="str">
            <v/>
          </cell>
          <cell r="F135" t="str">
            <v/>
          </cell>
          <cell r="G135" t="str">
            <v/>
          </cell>
          <cell r="H135" t="str">
            <v/>
          </cell>
          <cell r="I135" t="str">
            <v/>
          </cell>
          <cell r="J135" t="str">
            <v>加收30%</v>
          </cell>
        </row>
        <row r="135">
          <cell r="L135" t="str">
            <v/>
          </cell>
          <cell r="M135" t="str">
            <v/>
          </cell>
          <cell r="N135" t="str">
            <v/>
          </cell>
          <cell r="O135" t="str">
            <v/>
          </cell>
        </row>
        <row r="136">
          <cell r="C136" t="str">
            <v>膀胱修补费</v>
          </cell>
          <cell r="D136" t="str">
            <v>加权平均</v>
          </cell>
          <cell r="E136" t="str">
            <v>通过手术修补膀胱。</v>
          </cell>
          <cell r="F136" t="str">
            <v>所定价格涵盖手术计划、术区准备、消毒、切开、修补、缝合、处理用物等步骤所需的人力资源和基本物质资源消耗。</v>
          </cell>
          <cell r="G136" t="str">
            <v/>
          </cell>
          <cell r="H136" t="str">
            <v/>
          </cell>
          <cell r="I136" t="str">
            <v>次</v>
          </cell>
          <cell r="J136">
            <v>1710</v>
          </cell>
          <cell r="K136">
            <v>1539</v>
          </cell>
          <cell r="L136">
            <v>1357</v>
          </cell>
          <cell r="M136">
            <v>1073</v>
          </cell>
          <cell r="N136">
            <v>824</v>
          </cell>
          <cell r="O136" t="str">
            <v>儿童加收30%。</v>
          </cell>
          <cell r="P136" t="str">
            <v>甲类</v>
          </cell>
        </row>
        <row r="137">
          <cell r="C137" t="str">
            <v/>
          </cell>
          <cell r="D137" t="str">
            <v/>
          </cell>
          <cell r="E137" t="str">
            <v/>
          </cell>
          <cell r="F137" t="str">
            <v/>
          </cell>
          <cell r="G137" t="str">
            <v/>
          </cell>
          <cell r="H137" t="str">
            <v/>
          </cell>
          <cell r="I137" t="str">
            <v/>
          </cell>
          <cell r="J137" t="str">
            <v/>
          </cell>
        </row>
        <row r="137">
          <cell r="L137">
            <v>1357</v>
          </cell>
          <cell r="M137">
            <v>1073</v>
          </cell>
          <cell r="N137">
            <v>824</v>
          </cell>
        </row>
        <row r="138">
          <cell r="C138" t="str">
            <v/>
          </cell>
          <cell r="D138" t="str">
            <v/>
          </cell>
          <cell r="E138" t="str">
            <v/>
          </cell>
          <cell r="F138" t="str">
            <v/>
          </cell>
          <cell r="G138" t="str">
            <v/>
          </cell>
          <cell r="H138" t="str">
            <v/>
          </cell>
          <cell r="I138" t="str">
            <v/>
          </cell>
          <cell r="J138" t="str">
            <v/>
          </cell>
        </row>
        <row r="138">
          <cell r="L138">
            <v>1357</v>
          </cell>
          <cell r="M138">
            <v>1073</v>
          </cell>
          <cell r="N138">
            <v>824</v>
          </cell>
          <cell r="O138" t="str">
            <v/>
          </cell>
        </row>
        <row r="139">
          <cell r="C139" t="str">
            <v/>
          </cell>
          <cell r="D139" t="str">
            <v/>
          </cell>
          <cell r="E139" t="str">
            <v/>
          </cell>
          <cell r="F139" t="str">
            <v/>
          </cell>
          <cell r="G139" t="str">
            <v/>
          </cell>
          <cell r="H139" t="str">
            <v/>
          </cell>
          <cell r="I139" t="str">
            <v/>
          </cell>
          <cell r="J139" t="str">
            <v/>
          </cell>
        </row>
        <row r="139">
          <cell r="L139">
            <v>1357</v>
          </cell>
          <cell r="M139">
            <v>1073</v>
          </cell>
          <cell r="N139">
            <v>824</v>
          </cell>
          <cell r="O139" t="str">
            <v/>
          </cell>
        </row>
        <row r="140">
          <cell r="C140" t="str">
            <v>膀胱修补费-儿童（加收）</v>
          </cell>
          <cell r="D140" t="str">
            <v/>
          </cell>
          <cell r="E140" t="str">
            <v/>
          </cell>
          <cell r="F140" t="str">
            <v/>
          </cell>
          <cell r="G140" t="str">
            <v/>
          </cell>
          <cell r="H140" t="str">
            <v/>
          </cell>
          <cell r="I140" t="str">
            <v/>
          </cell>
          <cell r="J140" t="str">
            <v>加收30%</v>
          </cell>
        </row>
        <row r="140">
          <cell r="L140" t="str">
            <v/>
          </cell>
          <cell r="M140" t="str">
            <v/>
          </cell>
          <cell r="N140" t="str">
            <v/>
          </cell>
          <cell r="O140" t="str">
            <v/>
          </cell>
        </row>
        <row r="141">
          <cell r="C141" t="str">
            <v>膀胱颈重建费</v>
          </cell>
          <cell r="D141" t="str">
            <v>加权平均</v>
          </cell>
          <cell r="E141" t="str">
            <v>通过手术重建膀胱颈。</v>
          </cell>
          <cell r="F141" t="str">
            <v>所定价格涵盖手术计划、术区准备、消毒、切开、分离、重建、缝合、处理用物等步骤所需的人力资源和基本物质资源消耗。</v>
          </cell>
          <cell r="G141" t="str">
            <v/>
          </cell>
          <cell r="H141" t="str">
            <v/>
          </cell>
          <cell r="I141" t="str">
            <v>次</v>
          </cell>
          <cell r="J141">
            <v>1850</v>
          </cell>
          <cell r="K141">
            <v>1665</v>
          </cell>
          <cell r="L141">
            <v>1323</v>
          </cell>
          <cell r="M141">
            <v>1041</v>
          </cell>
          <cell r="N141">
            <v>949</v>
          </cell>
          <cell r="O141" t="str">
            <v>儿童加收30%。</v>
          </cell>
          <cell r="P141" t="str">
            <v>甲类</v>
          </cell>
        </row>
        <row r="142">
          <cell r="C142" t="str">
            <v/>
          </cell>
          <cell r="D142" t="str">
            <v/>
          </cell>
          <cell r="E142" t="str">
            <v/>
          </cell>
          <cell r="F142" t="str">
            <v/>
          </cell>
          <cell r="G142" t="str">
            <v/>
          </cell>
          <cell r="H142" t="str">
            <v/>
          </cell>
          <cell r="I142" t="str">
            <v/>
          </cell>
          <cell r="J142" t="str">
            <v/>
          </cell>
        </row>
        <row r="142">
          <cell r="L142">
            <v>1323</v>
          </cell>
          <cell r="M142">
            <v>1041</v>
          </cell>
          <cell r="N142">
            <v>949</v>
          </cell>
          <cell r="O142">
            <v>2033.3</v>
          </cell>
        </row>
        <row r="143">
          <cell r="C143" t="str">
            <v>膀胱颈重建费-儿童（加收）</v>
          </cell>
          <cell r="D143" t="str">
            <v/>
          </cell>
          <cell r="E143" t="str">
            <v/>
          </cell>
          <cell r="F143" t="str">
            <v/>
          </cell>
          <cell r="G143" t="str">
            <v/>
          </cell>
          <cell r="H143" t="str">
            <v/>
          </cell>
          <cell r="I143" t="str">
            <v/>
          </cell>
          <cell r="J143" t="str">
            <v>加收30%</v>
          </cell>
        </row>
        <row r="144">
          <cell r="C144" t="str">
            <v>膀胱部分切除费</v>
          </cell>
          <cell r="D144" t="str">
            <v>加权平均</v>
          </cell>
          <cell r="E144" t="str">
            <v>通过手术切除病变部分膀胱。</v>
          </cell>
          <cell r="F144" t="str">
            <v>所定价格涵盖手术计划、术区准备、消毒、切开、切除、缝合、处理用物等步骤所需的人力资源和基本物质资源消耗。</v>
          </cell>
          <cell r="G144" t="str">
            <v>01脐尿管肿瘤切除加收</v>
          </cell>
          <cell r="H144" t="str">
            <v/>
          </cell>
          <cell r="I144" t="str">
            <v>次</v>
          </cell>
          <cell r="J144">
            <v>1960</v>
          </cell>
          <cell r="K144">
            <v>1764</v>
          </cell>
          <cell r="L144">
            <v>1606</v>
          </cell>
          <cell r="M144">
            <v>1210</v>
          </cell>
          <cell r="N144">
            <v>1210</v>
          </cell>
          <cell r="O144" t="str">
            <v>儿童加收30%。</v>
          </cell>
          <cell r="P144" t="str">
            <v>甲类</v>
          </cell>
        </row>
        <row r="145">
          <cell r="C145" t="str">
            <v/>
          </cell>
          <cell r="D145" t="str">
            <v/>
          </cell>
          <cell r="E145" t="str">
            <v/>
          </cell>
          <cell r="F145" t="str">
            <v/>
          </cell>
          <cell r="G145" t="str">
            <v/>
          </cell>
          <cell r="H145" t="str">
            <v/>
          </cell>
          <cell r="I145" t="str">
            <v/>
          </cell>
          <cell r="J145" t="str">
            <v/>
          </cell>
        </row>
        <row r="145">
          <cell r="L145">
            <v>1606</v>
          </cell>
          <cell r="M145">
            <v>1210</v>
          </cell>
          <cell r="N145">
            <v>1210</v>
          </cell>
          <cell r="O145" t="str">
            <v/>
          </cell>
        </row>
        <row r="146">
          <cell r="C146" t="str">
            <v/>
          </cell>
          <cell r="D146" t="str">
            <v/>
          </cell>
          <cell r="E146" t="str">
            <v/>
          </cell>
          <cell r="F146" t="str">
            <v/>
          </cell>
          <cell r="G146" t="str">
            <v/>
          </cell>
          <cell r="H146" t="str">
            <v/>
          </cell>
          <cell r="I146" t="str">
            <v/>
          </cell>
          <cell r="J146" t="str">
            <v/>
          </cell>
        </row>
        <row r="146">
          <cell r="L146">
            <v>1606</v>
          </cell>
          <cell r="M146">
            <v>1210</v>
          </cell>
          <cell r="N146">
            <v>1210</v>
          </cell>
          <cell r="O146" t="str">
            <v/>
          </cell>
        </row>
        <row r="147">
          <cell r="C147" t="str">
            <v/>
          </cell>
          <cell r="D147" t="str">
            <v/>
          </cell>
          <cell r="E147" t="str">
            <v/>
          </cell>
          <cell r="F147" t="str">
            <v/>
          </cell>
          <cell r="G147" t="str">
            <v/>
          </cell>
          <cell r="H147" t="str">
            <v/>
          </cell>
          <cell r="I147" t="str">
            <v/>
          </cell>
          <cell r="J147" t="str">
            <v/>
          </cell>
        </row>
        <row r="147">
          <cell r="L147">
            <v>1606</v>
          </cell>
          <cell r="M147">
            <v>1210</v>
          </cell>
          <cell r="N147">
            <v>1210</v>
          </cell>
          <cell r="O147" t="str">
            <v/>
          </cell>
        </row>
        <row r="148">
          <cell r="C148" t="str">
            <v/>
          </cell>
          <cell r="D148" t="str">
            <v/>
          </cell>
          <cell r="E148" t="str">
            <v/>
          </cell>
          <cell r="F148" t="str">
            <v/>
          </cell>
          <cell r="G148" t="str">
            <v/>
          </cell>
          <cell r="H148" t="str">
            <v/>
          </cell>
          <cell r="I148" t="str">
            <v/>
          </cell>
          <cell r="J148" t="str">
            <v/>
          </cell>
        </row>
        <row r="148">
          <cell r="L148">
            <v>1606</v>
          </cell>
          <cell r="M148">
            <v>1210</v>
          </cell>
          <cell r="N148">
            <v>1210</v>
          </cell>
          <cell r="O148" t="str">
            <v/>
          </cell>
        </row>
        <row r="149">
          <cell r="C149" t="str">
            <v/>
          </cell>
          <cell r="D149" t="str">
            <v/>
          </cell>
          <cell r="E149" t="str">
            <v/>
          </cell>
          <cell r="F149" t="str">
            <v/>
          </cell>
          <cell r="G149" t="str">
            <v/>
          </cell>
          <cell r="H149" t="str">
            <v/>
          </cell>
          <cell r="I149" t="str">
            <v/>
          </cell>
          <cell r="J149" t="str">
            <v/>
          </cell>
        </row>
        <row r="149">
          <cell r="L149">
            <v>1606</v>
          </cell>
          <cell r="M149">
            <v>1210</v>
          </cell>
          <cell r="N149">
            <v>1210</v>
          </cell>
          <cell r="O149" t="str">
            <v/>
          </cell>
        </row>
        <row r="150">
          <cell r="C150" t="str">
            <v>膀胱部分切除费-儿童（加收）</v>
          </cell>
          <cell r="D150" t="str">
            <v/>
          </cell>
          <cell r="E150" t="str">
            <v/>
          </cell>
          <cell r="F150" t="str">
            <v/>
          </cell>
          <cell r="G150" t="str">
            <v/>
          </cell>
          <cell r="H150" t="str">
            <v/>
          </cell>
          <cell r="I150" t="str">
            <v/>
          </cell>
          <cell r="J150" t="str">
            <v>加收30%</v>
          </cell>
        </row>
        <row r="150">
          <cell r="L150" t="str">
            <v/>
          </cell>
          <cell r="M150" t="str">
            <v/>
          </cell>
          <cell r="N150" t="str">
            <v/>
          </cell>
          <cell r="O150" t="str">
            <v/>
          </cell>
        </row>
        <row r="151">
          <cell r="C151" t="str">
            <v>膀胱部分切除费-脐尿管肿瘤切除（加收）</v>
          </cell>
          <cell r="D151" t="str">
            <v>价格平移</v>
          </cell>
          <cell r="E151" t="str">
            <v/>
          </cell>
          <cell r="F151" t="str">
            <v/>
          </cell>
          <cell r="G151" t="str">
            <v/>
          </cell>
          <cell r="H151" t="str">
            <v/>
          </cell>
          <cell r="I151" t="str">
            <v/>
          </cell>
          <cell r="J151" t="str">
            <v>加收20%</v>
          </cell>
        </row>
        <row r="151">
          <cell r="L151" t="str">
            <v/>
          </cell>
          <cell r="M151" t="str">
            <v/>
          </cell>
          <cell r="N151" t="str">
            <v/>
          </cell>
          <cell r="O151" t="str">
            <v/>
          </cell>
        </row>
        <row r="152">
          <cell r="C152" t="str">
            <v>膀胱全切除费</v>
          </cell>
          <cell r="D152" t="str">
            <v>复合项目拆分定价，考虑“根治性膀胱全切除费”，减去“淋巴结清扫术”费用的50%</v>
          </cell>
          <cell r="E152" t="str">
            <v>通过手术切除全部膀胱。</v>
          </cell>
          <cell r="F152" t="str">
            <v>所定价格涵盖手术计划、术区准备、消毒、切开、切除、缝合、处理用物等步骤所需的人力资源和基本物质资源消耗。</v>
          </cell>
          <cell r="G152" t="str">
            <v/>
          </cell>
          <cell r="H152" t="str">
            <v/>
          </cell>
          <cell r="I152" t="str">
            <v>次</v>
          </cell>
          <cell r="J152">
            <v>2620</v>
          </cell>
          <cell r="K152">
            <v>2620</v>
          </cell>
          <cell r="L152">
            <v>1621</v>
          </cell>
          <cell r="M152">
            <v>1156</v>
          </cell>
          <cell r="N152">
            <v>1061</v>
          </cell>
          <cell r="O152" t="str">
            <v>儿童加收30%。</v>
          </cell>
          <cell r="P152" t="str">
            <v>甲类</v>
          </cell>
        </row>
        <row r="153">
          <cell r="C153" t="str">
            <v>膀胱全切除费-儿童（加收）</v>
          </cell>
          <cell r="D153" t="str">
            <v/>
          </cell>
          <cell r="E153" t="str">
            <v/>
          </cell>
          <cell r="F153" t="str">
            <v/>
          </cell>
          <cell r="G153" t="str">
            <v/>
          </cell>
          <cell r="H153" t="str">
            <v/>
          </cell>
          <cell r="I153" t="str">
            <v/>
          </cell>
          <cell r="J153" t="str">
            <v>加收30%</v>
          </cell>
        </row>
        <row r="153">
          <cell r="O153" t="str">
            <v/>
          </cell>
        </row>
        <row r="154">
          <cell r="C154" t="str">
            <v>根治性膀胱全切除费</v>
          </cell>
          <cell r="D154" t="str">
            <v>价格平移</v>
          </cell>
          <cell r="E154" t="str">
            <v>通过手术根治性完整切除膀胱及周围生殖系统。</v>
          </cell>
          <cell r="F154" t="str">
            <v>所定价格涵盖手术计划、术区准备、消毒、切开、切除、关闭、缝合、必要时行盆腔淋巴结清扫、处理用物等步骤所需的人力资源和基本物质资源消耗。</v>
          </cell>
          <cell r="G154" t="str">
            <v>01保留性神经加收</v>
          </cell>
          <cell r="H154" t="str">
            <v/>
          </cell>
          <cell r="I154" t="str">
            <v>次</v>
          </cell>
          <cell r="J154">
            <v>3520</v>
          </cell>
          <cell r="K154">
            <v>3520</v>
          </cell>
          <cell r="L154">
            <v>2431</v>
          </cell>
          <cell r="M154">
            <v>1792</v>
          </cell>
          <cell r="N154">
            <v>1709</v>
          </cell>
          <cell r="O154" t="str">
            <v>1.男性需切除膀胱、前列腺、精囊腺；女性需切除膀胱、子宫、卵巢、阴道。
2.儿童加收30%。</v>
          </cell>
          <cell r="P154" t="str">
            <v>甲类</v>
          </cell>
        </row>
        <row r="155">
          <cell r="C155" t="str">
            <v>根治性膀胱全切除费-儿童（加收）</v>
          </cell>
          <cell r="D155" t="str">
            <v/>
          </cell>
          <cell r="E155" t="str">
            <v/>
          </cell>
          <cell r="F155" t="str">
            <v/>
          </cell>
          <cell r="G155" t="str">
            <v/>
          </cell>
          <cell r="H155" t="str">
            <v/>
          </cell>
          <cell r="I155" t="str">
            <v/>
          </cell>
          <cell r="J155" t="str">
            <v>加收30%</v>
          </cell>
        </row>
        <row r="155">
          <cell r="L155" t="str">
            <v/>
          </cell>
          <cell r="M155" t="str">
            <v/>
          </cell>
          <cell r="N155" t="str">
            <v/>
          </cell>
          <cell r="O155" t="str">
            <v/>
          </cell>
        </row>
        <row r="156">
          <cell r="C156" t="str">
            <v>根治性膀胱全切除费-保留性神经（加收）</v>
          </cell>
          <cell r="D156" t="str">
            <v>我省无映射，参照牵头省份加收20%</v>
          </cell>
          <cell r="E156" t="str">
            <v/>
          </cell>
          <cell r="F156" t="str">
            <v/>
          </cell>
          <cell r="G156" t="str">
            <v/>
          </cell>
          <cell r="H156" t="str">
            <v/>
          </cell>
          <cell r="I156" t="str">
            <v/>
          </cell>
          <cell r="J156" t="str">
            <v>加收20%</v>
          </cell>
        </row>
        <row r="156">
          <cell r="L156" t="str">
            <v/>
          </cell>
          <cell r="M156" t="str">
            <v/>
          </cell>
          <cell r="N156" t="str">
            <v/>
          </cell>
          <cell r="O156" t="str">
            <v/>
          </cell>
        </row>
        <row r="157">
          <cell r="C157" t="str">
            <v>尿道支架置入费</v>
          </cell>
          <cell r="D157" t="str">
            <v>价格平移</v>
          </cell>
          <cell r="E157" t="str">
            <v>通过手术置入尿道支架。</v>
          </cell>
          <cell r="F157" t="str">
            <v>所定价格涵盖手术计划、术区准备、消毒、置入、调位、撤除导管及必要时球囊扩张、处理用物等步骤所需的人力资源和基本物质资源消耗。</v>
          </cell>
          <cell r="G157" t="str">
            <v/>
          </cell>
          <cell r="H157" t="str">
            <v/>
          </cell>
          <cell r="I157" t="str">
            <v>次</v>
          </cell>
          <cell r="J157">
            <v>1160</v>
          </cell>
          <cell r="K157">
            <v>1044</v>
          </cell>
          <cell r="L157">
            <v>850</v>
          </cell>
          <cell r="M157">
            <v>681</v>
          </cell>
          <cell r="N157">
            <v>622</v>
          </cell>
          <cell r="O157" t="str">
            <v>儿童加收30%。</v>
          </cell>
          <cell r="P157" t="str">
            <v>甲类</v>
          </cell>
        </row>
        <row r="158">
          <cell r="C158" t="str">
            <v>尿道支架置入费-儿童（加收）</v>
          </cell>
          <cell r="D158" t="str">
            <v/>
          </cell>
          <cell r="E158" t="str">
            <v/>
          </cell>
          <cell r="F158" t="str">
            <v/>
          </cell>
          <cell r="G158" t="str">
            <v/>
          </cell>
          <cell r="H158" t="str">
            <v/>
          </cell>
          <cell r="I158" t="str">
            <v/>
          </cell>
          <cell r="J158" t="str">
            <v>加收30%</v>
          </cell>
        </row>
        <row r="158">
          <cell r="L158" t="str">
            <v/>
          </cell>
          <cell r="M158" t="str">
            <v/>
          </cell>
          <cell r="N158" t="str">
            <v/>
          </cell>
          <cell r="O158" t="str">
            <v/>
          </cell>
        </row>
        <row r="159">
          <cell r="C159" t="str">
            <v>尿道支架取出费</v>
          </cell>
          <cell r="D159" t="str">
            <v>价格平移</v>
          </cell>
          <cell r="E159" t="str">
            <v>通过手术取出尿道支架。</v>
          </cell>
          <cell r="F159" t="str">
            <v>所定价格涵盖手术计划、术区准备、消毒、取出、处理用物等步骤所需的人力资源和基本物质资源消耗。</v>
          </cell>
          <cell r="G159" t="str">
            <v/>
          </cell>
          <cell r="H159" t="str">
            <v/>
          </cell>
          <cell r="I159" t="str">
            <v>次</v>
          </cell>
          <cell r="J159">
            <v>1160</v>
          </cell>
          <cell r="K159">
            <v>1044</v>
          </cell>
          <cell r="L159">
            <v>850</v>
          </cell>
          <cell r="M159">
            <v>681</v>
          </cell>
          <cell r="N159">
            <v>622</v>
          </cell>
          <cell r="O159" t="str">
            <v>儿童加收30%。</v>
          </cell>
          <cell r="P159" t="str">
            <v>甲类</v>
          </cell>
        </row>
        <row r="160">
          <cell r="C160" t="str">
            <v>尿道支架取出费-儿童（加收）</v>
          </cell>
          <cell r="D160" t="str">
            <v/>
          </cell>
          <cell r="E160" t="str">
            <v/>
          </cell>
          <cell r="F160" t="str">
            <v/>
          </cell>
          <cell r="G160" t="str">
            <v/>
          </cell>
          <cell r="H160" t="str">
            <v/>
          </cell>
          <cell r="I160" t="str">
            <v/>
          </cell>
          <cell r="J160" t="str">
            <v>加收30%</v>
          </cell>
        </row>
        <row r="160">
          <cell r="L160" t="str">
            <v/>
          </cell>
          <cell r="M160" t="str">
            <v/>
          </cell>
          <cell r="N160" t="str">
            <v/>
          </cell>
          <cell r="O160" t="str">
            <v/>
          </cell>
        </row>
        <row r="161">
          <cell r="C161" t="str">
            <v>尿道部分切除费</v>
          </cell>
          <cell r="D161" t="str">
            <v>加权平均</v>
          </cell>
          <cell r="E161" t="str">
            <v>通过手术切除尿道内病变。</v>
          </cell>
          <cell r="F161" t="str">
            <v>所定价格涵盖手术计划、术区准备、消毒、切开、分离、病变切除、尿道成形、缝合、处理用物等步骤所需的人力资源和基本物质资源消耗。</v>
          </cell>
          <cell r="G161" t="str">
            <v/>
          </cell>
          <cell r="H161" t="str">
            <v/>
          </cell>
          <cell r="I161" t="str">
            <v>次</v>
          </cell>
          <cell r="J161">
            <v>1670</v>
          </cell>
          <cell r="K161">
            <v>1530</v>
          </cell>
          <cell r="L161">
            <v>1317</v>
          </cell>
          <cell r="M161">
            <v>1034</v>
          </cell>
          <cell r="N161">
            <v>844</v>
          </cell>
          <cell r="O161" t="str">
            <v>儿童加收30%</v>
          </cell>
          <cell r="P161" t="str">
            <v>甲类</v>
          </cell>
        </row>
        <row r="162">
          <cell r="C162" t="str">
            <v/>
          </cell>
          <cell r="D162" t="str">
            <v/>
          </cell>
          <cell r="E162" t="str">
            <v/>
          </cell>
          <cell r="F162" t="str">
            <v/>
          </cell>
          <cell r="G162" t="str">
            <v/>
          </cell>
          <cell r="H162" t="str">
            <v/>
          </cell>
          <cell r="I162" t="str">
            <v/>
          </cell>
          <cell r="J162" t="str">
            <v/>
          </cell>
        </row>
        <row r="162">
          <cell r="L162">
            <v>1317</v>
          </cell>
          <cell r="M162">
            <v>1034</v>
          </cell>
          <cell r="N162">
            <v>844</v>
          </cell>
        </row>
        <row r="163">
          <cell r="C163" t="str">
            <v/>
          </cell>
          <cell r="D163" t="str">
            <v/>
          </cell>
          <cell r="E163" t="str">
            <v/>
          </cell>
          <cell r="F163" t="str">
            <v/>
          </cell>
          <cell r="G163" t="str">
            <v/>
          </cell>
          <cell r="H163" t="str">
            <v/>
          </cell>
          <cell r="I163" t="str">
            <v/>
          </cell>
          <cell r="J163" t="str">
            <v/>
          </cell>
        </row>
        <row r="163">
          <cell r="L163">
            <v>1317</v>
          </cell>
          <cell r="M163">
            <v>1034</v>
          </cell>
          <cell r="N163">
            <v>844</v>
          </cell>
          <cell r="O163" t="str">
            <v/>
          </cell>
        </row>
        <row r="164">
          <cell r="C164" t="str">
            <v/>
          </cell>
          <cell r="D164" t="str">
            <v/>
          </cell>
          <cell r="E164" t="str">
            <v/>
          </cell>
          <cell r="F164" t="str">
            <v/>
          </cell>
          <cell r="G164" t="str">
            <v/>
          </cell>
          <cell r="H164" t="str">
            <v/>
          </cell>
          <cell r="I164" t="str">
            <v/>
          </cell>
          <cell r="J164" t="str">
            <v/>
          </cell>
        </row>
        <row r="164">
          <cell r="L164">
            <v>1317</v>
          </cell>
          <cell r="M164">
            <v>1034</v>
          </cell>
          <cell r="N164">
            <v>844</v>
          </cell>
          <cell r="O164" t="str">
            <v/>
          </cell>
        </row>
        <row r="165">
          <cell r="C165" t="str">
            <v/>
          </cell>
          <cell r="D165" t="str">
            <v/>
          </cell>
          <cell r="E165" t="str">
            <v/>
          </cell>
          <cell r="F165" t="str">
            <v/>
          </cell>
          <cell r="G165" t="str">
            <v/>
          </cell>
          <cell r="H165" t="str">
            <v/>
          </cell>
          <cell r="I165" t="str">
            <v/>
          </cell>
          <cell r="J165" t="str">
            <v/>
          </cell>
        </row>
        <row r="165">
          <cell r="L165">
            <v>1317</v>
          </cell>
          <cell r="M165">
            <v>1034</v>
          </cell>
          <cell r="N165">
            <v>844</v>
          </cell>
          <cell r="O165" t="str">
            <v/>
          </cell>
        </row>
        <row r="166">
          <cell r="C166" t="str">
            <v/>
          </cell>
          <cell r="D166" t="str">
            <v/>
          </cell>
          <cell r="E166" t="str">
            <v/>
          </cell>
          <cell r="F166" t="str">
            <v/>
          </cell>
          <cell r="G166" t="str">
            <v/>
          </cell>
          <cell r="H166" t="str">
            <v/>
          </cell>
          <cell r="I166" t="str">
            <v/>
          </cell>
          <cell r="J166" t="str">
            <v/>
          </cell>
        </row>
        <row r="166">
          <cell r="L166">
            <v>1317</v>
          </cell>
          <cell r="M166">
            <v>1034</v>
          </cell>
          <cell r="N166">
            <v>844</v>
          </cell>
          <cell r="O166" t="str">
            <v/>
          </cell>
        </row>
        <row r="167">
          <cell r="C167" t="str">
            <v/>
          </cell>
          <cell r="D167" t="str">
            <v/>
          </cell>
          <cell r="E167" t="str">
            <v/>
          </cell>
          <cell r="F167" t="str">
            <v/>
          </cell>
          <cell r="G167" t="str">
            <v/>
          </cell>
          <cell r="H167" t="str">
            <v/>
          </cell>
          <cell r="I167" t="str">
            <v/>
          </cell>
          <cell r="J167" t="str">
            <v/>
          </cell>
        </row>
        <row r="167">
          <cell r="L167">
            <v>1317</v>
          </cell>
          <cell r="M167">
            <v>1034</v>
          </cell>
          <cell r="N167">
            <v>844</v>
          </cell>
          <cell r="O167" t="str">
            <v/>
          </cell>
        </row>
        <row r="168">
          <cell r="C168" t="str">
            <v/>
          </cell>
          <cell r="D168" t="str">
            <v/>
          </cell>
          <cell r="E168" t="str">
            <v/>
          </cell>
          <cell r="F168" t="str">
            <v/>
          </cell>
          <cell r="G168" t="str">
            <v/>
          </cell>
          <cell r="H168" t="str">
            <v/>
          </cell>
          <cell r="I168" t="str">
            <v/>
          </cell>
          <cell r="J168" t="str">
            <v/>
          </cell>
        </row>
        <row r="168">
          <cell r="L168">
            <v>1317</v>
          </cell>
          <cell r="M168">
            <v>1034</v>
          </cell>
          <cell r="N168">
            <v>844</v>
          </cell>
          <cell r="O168" t="str">
            <v/>
          </cell>
        </row>
        <row r="169">
          <cell r="C169" t="str">
            <v/>
          </cell>
          <cell r="D169" t="str">
            <v/>
          </cell>
          <cell r="E169" t="str">
            <v/>
          </cell>
          <cell r="F169" t="str">
            <v/>
          </cell>
          <cell r="G169" t="str">
            <v/>
          </cell>
          <cell r="H169" t="str">
            <v/>
          </cell>
          <cell r="I169" t="str">
            <v/>
          </cell>
          <cell r="J169" t="str">
            <v/>
          </cell>
        </row>
        <row r="169">
          <cell r="L169">
            <v>1317</v>
          </cell>
          <cell r="M169">
            <v>1034</v>
          </cell>
          <cell r="N169">
            <v>844</v>
          </cell>
          <cell r="O169" t="str">
            <v/>
          </cell>
        </row>
        <row r="170">
          <cell r="C170" t="str">
            <v>尿道部分切除费-儿童（加收）</v>
          </cell>
          <cell r="D170" t="str">
            <v/>
          </cell>
          <cell r="E170" t="str">
            <v/>
          </cell>
          <cell r="F170" t="str">
            <v/>
          </cell>
          <cell r="G170" t="str">
            <v/>
          </cell>
          <cell r="H170" t="str">
            <v/>
          </cell>
          <cell r="I170" t="str">
            <v/>
          </cell>
          <cell r="J170" t="str">
            <v>加收30%</v>
          </cell>
        </row>
        <row r="170">
          <cell r="L170" t="str">
            <v/>
          </cell>
          <cell r="M170" t="str">
            <v/>
          </cell>
          <cell r="N170" t="str">
            <v/>
          </cell>
          <cell r="O170" t="str">
            <v/>
          </cell>
        </row>
        <row r="171">
          <cell r="C171" t="str">
            <v>尿道全切除费</v>
          </cell>
          <cell r="D171" t="str">
            <v>平移工作量接近项目“尿道癌根治术”</v>
          </cell>
          <cell r="E171" t="str">
            <v>通过手术切除完整尿道。</v>
          </cell>
          <cell r="F171" t="str">
            <v>所定价格涵盖手术计划、术区准备、消毒、切开、分离、切除、尿道成形、缝合、处理用物等步骤所需的人力资源和基本物质资源消耗。</v>
          </cell>
          <cell r="G171" t="str">
            <v/>
          </cell>
          <cell r="H171" t="str">
            <v/>
          </cell>
          <cell r="I171" t="str">
            <v>次</v>
          </cell>
          <cell r="J171">
            <v>2560</v>
          </cell>
          <cell r="K171">
            <v>2304</v>
          </cell>
          <cell r="L171">
            <v>2304</v>
          </cell>
          <cell r="M171">
            <v>1935</v>
          </cell>
          <cell r="N171">
            <v>1243</v>
          </cell>
          <cell r="O171" t="str">
            <v>儿童加收30%。</v>
          </cell>
          <cell r="P171" t="str">
            <v>甲类</v>
          </cell>
        </row>
        <row r="172">
          <cell r="C172" t="str">
            <v/>
          </cell>
          <cell r="D172" t="str">
            <v/>
          </cell>
          <cell r="E172" t="str">
            <v/>
          </cell>
          <cell r="F172" t="str">
            <v/>
          </cell>
          <cell r="G172" t="str">
            <v/>
          </cell>
          <cell r="H172" t="str">
            <v/>
          </cell>
          <cell r="I172" t="str">
            <v/>
          </cell>
          <cell r="J172" t="str">
            <v/>
          </cell>
        </row>
        <row r="172">
          <cell r="L172">
            <v>2304</v>
          </cell>
          <cell r="M172">
            <v>1935</v>
          </cell>
          <cell r="N172">
            <v>1243</v>
          </cell>
          <cell r="O172" t="str">
            <v/>
          </cell>
        </row>
        <row r="173">
          <cell r="C173" t="str">
            <v/>
          </cell>
          <cell r="D173" t="str">
            <v/>
          </cell>
          <cell r="E173" t="str">
            <v/>
          </cell>
          <cell r="F173" t="str">
            <v/>
          </cell>
          <cell r="G173" t="str">
            <v/>
          </cell>
          <cell r="H173" t="str">
            <v/>
          </cell>
          <cell r="I173" t="str">
            <v/>
          </cell>
          <cell r="J173" t="str">
            <v/>
          </cell>
        </row>
        <row r="173">
          <cell r="L173">
            <v>2304</v>
          </cell>
          <cell r="M173">
            <v>1935</v>
          </cell>
          <cell r="N173">
            <v>1243</v>
          </cell>
          <cell r="O173" t="str">
            <v/>
          </cell>
        </row>
        <row r="174">
          <cell r="C174" t="str">
            <v>尿道全切除费-儿童（加收）</v>
          </cell>
          <cell r="D174" t="str">
            <v/>
          </cell>
          <cell r="E174" t="str">
            <v/>
          </cell>
          <cell r="F174" t="str">
            <v/>
          </cell>
          <cell r="G174" t="str">
            <v/>
          </cell>
          <cell r="H174" t="str">
            <v/>
          </cell>
          <cell r="I174" t="str">
            <v/>
          </cell>
          <cell r="J174" t="str">
            <v>加收30%</v>
          </cell>
        </row>
        <row r="174">
          <cell r="L174" t="str">
            <v/>
          </cell>
          <cell r="M174" t="str">
            <v/>
          </cell>
          <cell r="N174" t="str">
            <v/>
          </cell>
          <cell r="O174" t="str">
            <v/>
          </cell>
        </row>
        <row r="175">
          <cell r="C175" t="str">
            <v>尿道扩张费</v>
          </cell>
          <cell r="D175" t="str">
            <v>
一对一价格平移</v>
          </cell>
          <cell r="E175" t="str">
            <v>通过手术扩张狭窄尿道。</v>
          </cell>
          <cell r="F175" t="str">
            <v>所定价格涵盖手术计划、术区准备、消毒、插管、导入球囊、充气扩张、观察调整、撤除、处理用物等步骤所需的人力资源和基本物质资源消耗。</v>
          </cell>
          <cell r="G175" t="str">
            <v/>
          </cell>
          <cell r="H175" t="str">
            <v/>
          </cell>
          <cell r="I175" t="str">
            <v>次</v>
          </cell>
          <cell r="J175">
            <v>80</v>
          </cell>
          <cell r="K175">
            <v>80</v>
          </cell>
          <cell r="L175">
            <v>73.6</v>
          </cell>
          <cell r="M175">
            <v>62.9</v>
          </cell>
          <cell r="N175">
            <v>32.4</v>
          </cell>
          <cell r="O175" t="str">
            <v>1.采用金属尿道探子进行尿道扩张，按此项目收费。
2.儿童加收30%。</v>
          </cell>
          <cell r="P175" t="str">
            <v>甲类</v>
          </cell>
        </row>
        <row r="176">
          <cell r="C176" t="str">
            <v>尿道扩张费-儿童（加收）</v>
          </cell>
          <cell r="D176" t="str">
            <v/>
          </cell>
          <cell r="E176" t="str">
            <v/>
          </cell>
          <cell r="F176" t="str">
            <v/>
          </cell>
          <cell r="G176" t="str">
            <v/>
          </cell>
          <cell r="H176" t="str">
            <v/>
          </cell>
          <cell r="I176" t="str">
            <v/>
          </cell>
          <cell r="J176" t="str">
            <v>加收30%</v>
          </cell>
        </row>
        <row r="176">
          <cell r="O176" t="str">
            <v/>
          </cell>
        </row>
        <row r="177">
          <cell r="C177" t="str">
            <v>尿道裂成形费（常规）</v>
          </cell>
          <cell r="D177" t="str">
            <v>加权平均</v>
          </cell>
          <cell r="E177" t="str">
            <v>通过手术恢复尿道口正常位置。</v>
          </cell>
          <cell r="F177" t="str">
            <v>所定价格涵盖手术计划、术区准备、消毒、尿道裂处理、缺损修复、包皮成型、处理用物等步骤所需的人力资源和基本物质资源消耗。</v>
          </cell>
          <cell r="G177" t="str">
            <v/>
          </cell>
          <cell r="H177" t="str">
            <v/>
          </cell>
          <cell r="I177" t="str">
            <v>次</v>
          </cell>
          <cell r="J177">
            <v>1960</v>
          </cell>
          <cell r="K177">
            <v>1764</v>
          </cell>
          <cell r="L177">
            <v>1408</v>
          </cell>
          <cell r="M177">
            <v>1124</v>
          </cell>
          <cell r="N177">
            <v>972</v>
          </cell>
          <cell r="O177" t="str">
            <v>儿童加收30%。</v>
          </cell>
          <cell r="P177" t="str">
            <v>甲类</v>
          </cell>
        </row>
        <row r="178">
          <cell r="C178" t="str">
            <v/>
          </cell>
          <cell r="D178" t="str">
            <v/>
          </cell>
          <cell r="E178" t="str">
            <v/>
          </cell>
          <cell r="F178" t="str">
            <v/>
          </cell>
          <cell r="G178" t="str">
            <v/>
          </cell>
          <cell r="H178" t="str">
            <v/>
          </cell>
          <cell r="I178" t="str">
            <v/>
          </cell>
          <cell r="J178" t="str">
            <v/>
          </cell>
        </row>
        <row r="178">
          <cell r="L178">
            <v>1408</v>
          </cell>
          <cell r="M178">
            <v>1124</v>
          </cell>
          <cell r="N178">
            <v>972</v>
          </cell>
          <cell r="O178" t="str">
            <v/>
          </cell>
        </row>
        <row r="179">
          <cell r="C179" t="str">
            <v/>
          </cell>
          <cell r="D179" t="str">
            <v/>
          </cell>
          <cell r="E179" t="str">
            <v/>
          </cell>
          <cell r="F179" t="str">
            <v/>
          </cell>
          <cell r="G179" t="str">
            <v/>
          </cell>
          <cell r="H179" t="str">
            <v/>
          </cell>
          <cell r="I179" t="str">
            <v/>
          </cell>
          <cell r="J179" t="str">
            <v/>
          </cell>
        </row>
        <row r="179">
          <cell r="L179">
            <v>1408</v>
          </cell>
          <cell r="M179">
            <v>1124</v>
          </cell>
          <cell r="N179">
            <v>972</v>
          </cell>
          <cell r="O179" t="str">
            <v/>
          </cell>
        </row>
        <row r="180">
          <cell r="C180" t="str">
            <v/>
          </cell>
          <cell r="D180" t="str">
            <v/>
          </cell>
          <cell r="E180" t="str">
            <v/>
          </cell>
          <cell r="F180" t="str">
            <v/>
          </cell>
          <cell r="G180" t="str">
            <v/>
          </cell>
          <cell r="H180" t="str">
            <v/>
          </cell>
          <cell r="I180" t="str">
            <v/>
          </cell>
          <cell r="J180" t="str">
            <v/>
          </cell>
        </row>
        <row r="180">
          <cell r="L180">
            <v>1408</v>
          </cell>
          <cell r="M180">
            <v>1124</v>
          </cell>
          <cell r="N180">
            <v>972</v>
          </cell>
          <cell r="O180" t="str">
            <v/>
          </cell>
        </row>
        <row r="181">
          <cell r="C181" t="str">
            <v/>
          </cell>
          <cell r="D181" t="str">
            <v/>
          </cell>
          <cell r="E181" t="str">
            <v/>
          </cell>
          <cell r="F181" t="str">
            <v/>
          </cell>
          <cell r="G181" t="str">
            <v/>
          </cell>
          <cell r="H181" t="str">
            <v/>
          </cell>
          <cell r="I181" t="str">
            <v/>
          </cell>
          <cell r="J181" t="str">
            <v/>
          </cell>
        </row>
        <row r="181">
          <cell r="L181">
            <v>1408</v>
          </cell>
          <cell r="M181">
            <v>1124</v>
          </cell>
          <cell r="N181">
            <v>972</v>
          </cell>
          <cell r="O181" t="str">
            <v/>
          </cell>
        </row>
        <row r="182">
          <cell r="C182" t="str">
            <v/>
          </cell>
          <cell r="D182" t="str">
            <v/>
          </cell>
          <cell r="E182" t="str">
            <v/>
          </cell>
          <cell r="F182" t="str">
            <v/>
          </cell>
          <cell r="G182" t="str">
            <v/>
          </cell>
          <cell r="H182" t="str">
            <v/>
          </cell>
          <cell r="I182" t="str">
            <v/>
          </cell>
        </row>
        <row r="182">
          <cell r="L182">
            <v>1408</v>
          </cell>
          <cell r="M182">
            <v>1124</v>
          </cell>
          <cell r="N182">
            <v>972</v>
          </cell>
          <cell r="O182" t="str">
            <v/>
          </cell>
        </row>
        <row r="183">
          <cell r="C183" t="str">
            <v>尿道裂成形费（常规）-儿童（加收）</v>
          </cell>
          <cell r="D183" t="str">
            <v/>
          </cell>
          <cell r="E183" t="str">
            <v/>
          </cell>
          <cell r="F183" t="str">
            <v/>
          </cell>
          <cell r="G183" t="str">
            <v/>
          </cell>
          <cell r="H183" t="str">
            <v/>
          </cell>
          <cell r="I183" t="str">
            <v/>
          </cell>
          <cell r="J183" t="str">
            <v>加收30%</v>
          </cell>
        </row>
        <row r="183">
          <cell r="L183" t="str">
            <v/>
          </cell>
          <cell r="M183" t="str">
            <v/>
          </cell>
          <cell r="N183" t="str">
            <v/>
          </cell>
          <cell r="O183" t="str">
            <v/>
          </cell>
        </row>
        <row r="184">
          <cell r="C184" t="str">
            <v>尿道裂成形费（复杂）</v>
          </cell>
          <cell r="D184" t="str">
            <v>基于“尿道裂成形费（常规）”，根据成本测算，加收30%</v>
          </cell>
          <cell r="E184" t="str">
            <v>通过手术使复杂尿道裂恢复正常位置。</v>
          </cell>
          <cell r="F184" t="str">
            <v>所定价格涵盖手术计划、术区准备、消毒、尿道裂处理、缺损修复、包皮成型、处理用物等步骤所需的人力资源和基本物质资源消耗。</v>
          </cell>
          <cell r="G184" t="str">
            <v/>
          </cell>
          <cell r="H184" t="str">
            <v/>
          </cell>
          <cell r="I184" t="str">
            <v>次</v>
          </cell>
          <cell r="J184">
            <v>2550</v>
          </cell>
          <cell r="K184">
            <v>2025</v>
          </cell>
          <cell r="L184">
            <v>1830</v>
          </cell>
          <cell r="M184">
            <v>1461</v>
          </cell>
          <cell r="N184">
            <v>1264</v>
          </cell>
          <cell r="O184" t="str">
            <v>1.本项目中的“复杂”指：需横断尿板、重建尿道、增加防水层的情况。
2.儿童加收30%。</v>
          </cell>
          <cell r="P184" t="str">
            <v>甲类</v>
          </cell>
        </row>
        <row r="185">
          <cell r="C185" t="str">
            <v>尿道裂成形费（复杂）-儿童（加收）</v>
          </cell>
          <cell r="D185" t="str">
            <v/>
          </cell>
          <cell r="E185" t="str">
            <v/>
          </cell>
          <cell r="F185" t="str">
            <v/>
          </cell>
          <cell r="G185" t="str">
            <v/>
          </cell>
          <cell r="H185" t="str">
            <v/>
          </cell>
          <cell r="I185" t="str">
            <v/>
          </cell>
          <cell r="J185" t="str">
            <v>加收30%</v>
          </cell>
        </row>
        <row r="185">
          <cell r="O185" t="str">
            <v/>
          </cell>
        </row>
        <row r="186">
          <cell r="C186" t="str">
            <v>尿流改道费</v>
          </cell>
          <cell r="D186" t="str">
            <v>加权平均</v>
          </cell>
          <cell r="E186" t="str">
            <v>通过手术实现尿道改道。</v>
          </cell>
          <cell r="F186" t="str">
            <v>所定价格涵盖手术计划、术区准备、消毒、切开、端端吻合、缝合、处理用物等步骤所需的人力资源和基本物质资源消耗。</v>
          </cell>
          <cell r="G186" t="str">
            <v>01原位或可控性储尿囊加收
11输尿管造口减收</v>
          </cell>
          <cell r="H186" t="str">
            <v/>
          </cell>
          <cell r="I186" t="str">
            <v>次</v>
          </cell>
          <cell r="J186">
            <v>2940</v>
          </cell>
          <cell r="K186">
            <v>2646</v>
          </cell>
          <cell r="L186">
            <v>2584</v>
          </cell>
          <cell r="M186">
            <v>1965</v>
          </cell>
          <cell r="N186">
            <v>1428</v>
          </cell>
          <cell r="O186" t="str">
            <v>儿童加收30%。</v>
          </cell>
          <cell r="P186" t="str">
            <v>甲类</v>
          </cell>
        </row>
        <row r="187">
          <cell r="C187" t="str">
            <v/>
          </cell>
          <cell r="D187" t="str">
            <v/>
          </cell>
          <cell r="E187" t="str">
            <v/>
          </cell>
          <cell r="F187" t="str">
            <v/>
          </cell>
          <cell r="G187" t="str">
            <v/>
          </cell>
          <cell r="H187" t="str">
            <v/>
          </cell>
          <cell r="I187" t="str">
            <v/>
          </cell>
          <cell r="J187" t="str">
            <v/>
          </cell>
        </row>
        <row r="187">
          <cell r="L187">
            <v>2584</v>
          </cell>
          <cell r="M187">
            <v>1965</v>
          </cell>
          <cell r="N187">
            <v>1428</v>
          </cell>
          <cell r="O187" t="str">
            <v/>
          </cell>
        </row>
        <row r="188">
          <cell r="C188" t="str">
            <v/>
          </cell>
          <cell r="D188" t="str">
            <v/>
          </cell>
          <cell r="E188" t="str">
            <v/>
          </cell>
          <cell r="F188" t="str">
            <v/>
          </cell>
          <cell r="G188" t="str">
            <v/>
          </cell>
          <cell r="H188" t="str">
            <v/>
          </cell>
          <cell r="I188" t="str">
            <v/>
          </cell>
          <cell r="J188" t="str">
            <v/>
          </cell>
        </row>
        <row r="188">
          <cell r="L188">
            <v>2584</v>
          </cell>
          <cell r="M188">
            <v>1965</v>
          </cell>
          <cell r="N188">
            <v>1428</v>
          </cell>
          <cell r="O188" t="str">
            <v/>
          </cell>
        </row>
        <row r="189">
          <cell r="C189" t="str">
            <v/>
          </cell>
          <cell r="D189" t="str">
            <v/>
          </cell>
          <cell r="E189" t="str">
            <v/>
          </cell>
          <cell r="F189" t="str">
            <v/>
          </cell>
          <cell r="G189" t="str">
            <v/>
          </cell>
          <cell r="H189" t="str">
            <v/>
          </cell>
          <cell r="I189" t="str">
            <v/>
          </cell>
          <cell r="J189" t="str">
            <v/>
          </cell>
        </row>
        <row r="189">
          <cell r="L189">
            <v>2584</v>
          </cell>
          <cell r="M189">
            <v>1965</v>
          </cell>
          <cell r="N189">
            <v>1428</v>
          </cell>
          <cell r="O189" t="str">
            <v/>
          </cell>
        </row>
        <row r="190">
          <cell r="C190" t="str">
            <v/>
          </cell>
          <cell r="D190" t="str">
            <v/>
          </cell>
          <cell r="E190" t="str">
            <v/>
          </cell>
          <cell r="F190" t="str">
            <v/>
          </cell>
          <cell r="G190" t="str">
            <v/>
          </cell>
          <cell r="H190" t="str">
            <v/>
          </cell>
          <cell r="I190" t="str">
            <v/>
          </cell>
          <cell r="J190" t="str">
            <v/>
          </cell>
        </row>
        <row r="190">
          <cell r="L190">
            <v>2584</v>
          </cell>
          <cell r="M190">
            <v>1965</v>
          </cell>
          <cell r="N190">
            <v>1428</v>
          </cell>
          <cell r="O190" t="str">
            <v/>
          </cell>
        </row>
        <row r="191">
          <cell r="C191" t="str">
            <v>尿流改道费-儿童（加收）</v>
          </cell>
          <cell r="D191" t="str">
            <v/>
          </cell>
          <cell r="E191" t="str">
            <v/>
          </cell>
          <cell r="F191" t="str">
            <v/>
          </cell>
          <cell r="G191" t="str">
            <v/>
          </cell>
          <cell r="H191" t="str">
            <v/>
          </cell>
          <cell r="I191" t="str">
            <v/>
          </cell>
          <cell r="J191" t="str">
            <v>加收30%</v>
          </cell>
        </row>
        <row r="191">
          <cell r="L191" t="str">
            <v/>
          </cell>
          <cell r="M191" t="str">
            <v/>
          </cell>
          <cell r="N191" t="str">
            <v/>
          </cell>
          <cell r="O191" t="str">
            <v/>
          </cell>
        </row>
        <row r="192">
          <cell r="C192" t="str">
            <v>尿流改道费-原位或可控性储尿囊（加收）</v>
          </cell>
          <cell r="D192" t="str">
            <v>经过成本测算，加收30%</v>
          </cell>
          <cell r="E192" t="str">
            <v/>
          </cell>
          <cell r="F192" t="str">
            <v/>
          </cell>
          <cell r="G192" t="str">
            <v/>
          </cell>
          <cell r="H192" t="str">
            <v/>
          </cell>
          <cell r="I192" t="str">
            <v/>
          </cell>
          <cell r="J192" t="str">
            <v>加收30%</v>
          </cell>
        </row>
        <row r="192">
          <cell r="L192" t="str">
            <v/>
          </cell>
          <cell r="M192" t="str">
            <v/>
          </cell>
          <cell r="N192" t="str">
            <v/>
          </cell>
          <cell r="O192" t="str">
            <v/>
          </cell>
        </row>
        <row r="193">
          <cell r="C193" t="str">
            <v/>
          </cell>
          <cell r="D193" t="str">
            <v/>
          </cell>
          <cell r="E193" t="str">
            <v/>
          </cell>
          <cell r="F193" t="str">
            <v/>
          </cell>
          <cell r="G193" t="str">
            <v/>
          </cell>
          <cell r="H193" t="str">
            <v/>
          </cell>
          <cell r="I193" t="str">
            <v/>
          </cell>
          <cell r="J193" t="str">
            <v/>
          </cell>
        </row>
        <row r="193">
          <cell r="L193" t="str">
            <v/>
          </cell>
          <cell r="M193" t="str">
            <v/>
          </cell>
          <cell r="N193" t="str">
            <v/>
          </cell>
          <cell r="O193" t="str">
            <v/>
          </cell>
        </row>
        <row r="194">
          <cell r="C194" t="str">
            <v>尿流改道费-输尿管造口（减收）</v>
          </cell>
          <cell r="D194" t="str">
            <v>根据医院成本测算确定，参考牵头省份减收50%</v>
          </cell>
          <cell r="E194" t="str">
            <v/>
          </cell>
          <cell r="F194" t="str">
            <v/>
          </cell>
          <cell r="G194" t="str">
            <v/>
          </cell>
          <cell r="H194" t="str">
            <v/>
          </cell>
          <cell r="I194" t="str">
            <v/>
          </cell>
          <cell r="J194" t="str">
            <v>减收50%</v>
          </cell>
        </row>
        <row r="194">
          <cell r="L194">
            <v>1292</v>
          </cell>
          <cell r="M194">
            <v>983</v>
          </cell>
          <cell r="N194">
            <v>714</v>
          </cell>
          <cell r="O194" t="str">
            <v/>
          </cell>
        </row>
        <row r="195">
          <cell r="C195" t="str">
            <v>尿路成形费（常规）</v>
          </cell>
          <cell r="D195" t="str">
            <v>加权平均</v>
          </cell>
          <cell r="E195" t="str">
            <v>通过手术解除肾盂输尿管连接部、输尿管、尿道处的梗阻，重建尿路。</v>
          </cell>
          <cell r="F195" t="str">
            <v>所定价格涵盖手术计划、术区准备、消毒、切开、解除连接部梗阻、裁剪尿路、重建、缝合、处理用物等步骤所需的人力资源和基本物质资源消耗。</v>
          </cell>
          <cell r="G195" t="str">
            <v/>
          </cell>
          <cell r="H195" t="str">
            <v/>
          </cell>
          <cell r="I195" t="str">
            <v>次</v>
          </cell>
          <cell r="J195">
            <v>2140</v>
          </cell>
          <cell r="K195">
            <v>1926</v>
          </cell>
          <cell r="L195">
            <v>1775</v>
          </cell>
          <cell r="M195">
            <v>1390</v>
          </cell>
          <cell r="N195">
            <v>1133</v>
          </cell>
          <cell r="O195" t="str">
            <v>儿童加收30%。</v>
          </cell>
          <cell r="P195" t="str">
            <v>甲类</v>
          </cell>
        </row>
        <row r="196">
          <cell r="C196" t="str">
            <v/>
          </cell>
          <cell r="D196" t="str">
            <v/>
          </cell>
          <cell r="E196" t="str">
            <v/>
          </cell>
          <cell r="F196" t="str">
            <v/>
          </cell>
          <cell r="G196" t="str">
            <v/>
          </cell>
          <cell r="H196" t="str">
            <v/>
          </cell>
          <cell r="I196" t="str">
            <v/>
          </cell>
          <cell r="J196" t="str">
            <v/>
          </cell>
        </row>
        <row r="196">
          <cell r="L196">
            <v>1775</v>
          </cell>
          <cell r="M196">
            <v>1390</v>
          </cell>
          <cell r="N196">
            <v>1133</v>
          </cell>
          <cell r="O196" t="str">
            <v/>
          </cell>
        </row>
        <row r="197">
          <cell r="C197" t="str">
            <v/>
          </cell>
          <cell r="D197" t="str">
            <v/>
          </cell>
          <cell r="E197" t="str">
            <v/>
          </cell>
          <cell r="F197" t="str">
            <v/>
          </cell>
          <cell r="G197" t="str">
            <v/>
          </cell>
          <cell r="H197" t="str">
            <v/>
          </cell>
          <cell r="I197" t="str">
            <v/>
          </cell>
          <cell r="J197" t="str">
            <v/>
          </cell>
        </row>
        <row r="197">
          <cell r="L197">
            <v>1775</v>
          </cell>
          <cell r="M197">
            <v>1390</v>
          </cell>
          <cell r="N197">
            <v>1133</v>
          </cell>
          <cell r="O197" t="str">
            <v/>
          </cell>
        </row>
        <row r="198">
          <cell r="C198" t="str">
            <v/>
          </cell>
          <cell r="D198" t="str">
            <v/>
          </cell>
          <cell r="E198" t="str">
            <v/>
          </cell>
          <cell r="F198" t="str">
            <v/>
          </cell>
          <cell r="G198" t="str">
            <v/>
          </cell>
          <cell r="H198" t="str">
            <v/>
          </cell>
          <cell r="I198" t="str">
            <v/>
          </cell>
          <cell r="J198" t="str">
            <v/>
          </cell>
        </row>
        <row r="198">
          <cell r="L198">
            <v>1775</v>
          </cell>
          <cell r="M198">
            <v>1390</v>
          </cell>
          <cell r="N198">
            <v>1133</v>
          </cell>
          <cell r="O198" t="str">
            <v/>
          </cell>
        </row>
        <row r="199">
          <cell r="C199" t="str">
            <v/>
          </cell>
          <cell r="D199" t="str">
            <v/>
          </cell>
          <cell r="E199" t="str">
            <v/>
          </cell>
          <cell r="F199" t="str">
            <v/>
          </cell>
          <cell r="G199" t="str">
            <v/>
          </cell>
          <cell r="H199" t="str">
            <v/>
          </cell>
          <cell r="I199" t="str">
            <v/>
          </cell>
          <cell r="J199" t="str">
            <v/>
          </cell>
        </row>
        <row r="199">
          <cell r="L199">
            <v>1775</v>
          </cell>
          <cell r="M199">
            <v>1390</v>
          </cell>
          <cell r="N199">
            <v>1133</v>
          </cell>
          <cell r="O199" t="str">
            <v/>
          </cell>
        </row>
        <row r="200">
          <cell r="C200" t="str">
            <v/>
          </cell>
          <cell r="D200" t="str">
            <v/>
          </cell>
          <cell r="E200" t="str">
            <v/>
          </cell>
          <cell r="F200" t="str">
            <v/>
          </cell>
          <cell r="G200" t="str">
            <v/>
          </cell>
          <cell r="H200" t="str">
            <v/>
          </cell>
          <cell r="I200" t="str">
            <v/>
          </cell>
          <cell r="J200" t="str">
            <v/>
          </cell>
        </row>
        <row r="200">
          <cell r="L200">
            <v>1775</v>
          </cell>
          <cell r="M200">
            <v>1390</v>
          </cell>
          <cell r="N200">
            <v>1133</v>
          </cell>
          <cell r="O200" t="str">
            <v/>
          </cell>
        </row>
        <row r="201">
          <cell r="C201" t="str">
            <v/>
          </cell>
          <cell r="D201" t="str">
            <v/>
          </cell>
          <cell r="E201" t="str">
            <v/>
          </cell>
          <cell r="F201" t="str">
            <v/>
          </cell>
          <cell r="G201" t="str">
            <v/>
          </cell>
          <cell r="H201" t="str">
            <v/>
          </cell>
          <cell r="I201" t="str">
            <v/>
          </cell>
          <cell r="J201" t="str">
            <v/>
          </cell>
        </row>
        <row r="201">
          <cell r="L201">
            <v>1775</v>
          </cell>
          <cell r="M201">
            <v>1390</v>
          </cell>
          <cell r="N201">
            <v>1133</v>
          </cell>
          <cell r="O201" t="str">
            <v/>
          </cell>
        </row>
        <row r="202">
          <cell r="C202" t="str">
            <v/>
          </cell>
          <cell r="D202" t="str">
            <v/>
          </cell>
          <cell r="E202" t="str">
            <v/>
          </cell>
          <cell r="F202" t="str">
            <v/>
          </cell>
          <cell r="G202" t="str">
            <v/>
          </cell>
          <cell r="H202" t="str">
            <v/>
          </cell>
          <cell r="I202" t="str">
            <v/>
          </cell>
          <cell r="J202" t="str">
            <v/>
          </cell>
        </row>
        <row r="202">
          <cell r="L202">
            <v>1775</v>
          </cell>
          <cell r="M202">
            <v>1390</v>
          </cell>
          <cell r="N202">
            <v>1133</v>
          </cell>
          <cell r="O202" t="str">
            <v/>
          </cell>
        </row>
        <row r="203">
          <cell r="C203" t="str">
            <v/>
          </cell>
          <cell r="D203" t="str">
            <v/>
          </cell>
          <cell r="E203" t="str">
            <v/>
          </cell>
          <cell r="F203" t="str">
            <v/>
          </cell>
          <cell r="G203" t="str">
            <v/>
          </cell>
          <cell r="H203" t="str">
            <v/>
          </cell>
          <cell r="I203" t="str">
            <v/>
          </cell>
          <cell r="J203" t="str">
            <v/>
          </cell>
        </row>
        <row r="203">
          <cell r="L203">
            <v>1775</v>
          </cell>
          <cell r="M203">
            <v>1390</v>
          </cell>
          <cell r="N203">
            <v>1133</v>
          </cell>
          <cell r="O203" t="str">
            <v/>
          </cell>
        </row>
        <row r="204">
          <cell r="C204" t="str">
            <v/>
          </cell>
          <cell r="D204" t="str">
            <v/>
          </cell>
          <cell r="E204" t="str">
            <v/>
          </cell>
          <cell r="F204" t="str">
            <v/>
          </cell>
          <cell r="G204" t="str">
            <v/>
          </cell>
          <cell r="H204" t="str">
            <v/>
          </cell>
          <cell r="I204" t="str">
            <v/>
          </cell>
          <cell r="J204" t="str">
            <v/>
          </cell>
        </row>
        <row r="204">
          <cell r="L204">
            <v>1775</v>
          </cell>
          <cell r="M204">
            <v>1390</v>
          </cell>
          <cell r="N204">
            <v>1133</v>
          </cell>
          <cell r="O204" t="str">
            <v/>
          </cell>
        </row>
        <row r="205">
          <cell r="C205" t="str">
            <v/>
          </cell>
          <cell r="D205" t="str">
            <v/>
          </cell>
          <cell r="E205" t="str">
            <v/>
          </cell>
          <cell r="F205" t="str">
            <v/>
          </cell>
          <cell r="G205" t="str">
            <v/>
          </cell>
          <cell r="H205" t="str">
            <v/>
          </cell>
          <cell r="I205" t="str">
            <v/>
          </cell>
          <cell r="J205" t="str">
            <v/>
          </cell>
        </row>
        <row r="205">
          <cell r="L205">
            <v>1775</v>
          </cell>
          <cell r="M205">
            <v>1390</v>
          </cell>
          <cell r="N205">
            <v>1133</v>
          </cell>
          <cell r="O205" t="str">
            <v/>
          </cell>
        </row>
        <row r="206">
          <cell r="C206" t="str">
            <v/>
          </cell>
          <cell r="D206" t="str">
            <v/>
          </cell>
          <cell r="E206" t="str">
            <v/>
          </cell>
          <cell r="F206" t="str">
            <v/>
          </cell>
          <cell r="G206" t="str">
            <v/>
          </cell>
          <cell r="H206" t="str">
            <v/>
          </cell>
          <cell r="I206" t="str">
            <v/>
          </cell>
          <cell r="J206" t="str">
            <v/>
          </cell>
        </row>
        <row r="206">
          <cell r="L206">
            <v>1775</v>
          </cell>
          <cell r="M206">
            <v>1390</v>
          </cell>
          <cell r="N206">
            <v>1133</v>
          </cell>
          <cell r="O206" t="str">
            <v/>
          </cell>
        </row>
        <row r="207">
          <cell r="C207" t="str">
            <v/>
          </cell>
          <cell r="D207" t="str">
            <v/>
          </cell>
          <cell r="E207" t="str">
            <v/>
          </cell>
          <cell r="F207" t="str">
            <v/>
          </cell>
          <cell r="G207" t="str">
            <v/>
          </cell>
          <cell r="H207" t="str">
            <v/>
          </cell>
          <cell r="I207" t="str">
            <v/>
          </cell>
          <cell r="J207" t="str">
            <v/>
          </cell>
        </row>
        <row r="207">
          <cell r="L207">
            <v>1775</v>
          </cell>
          <cell r="M207">
            <v>1390</v>
          </cell>
          <cell r="N207">
            <v>1133</v>
          </cell>
          <cell r="O207" t="str">
            <v/>
          </cell>
        </row>
        <row r="208">
          <cell r="C208" t="str">
            <v>尿路成形费（常规）-儿童（加收）</v>
          </cell>
          <cell r="D208" t="str">
            <v/>
          </cell>
          <cell r="E208" t="str">
            <v/>
          </cell>
          <cell r="F208" t="str">
            <v/>
          </cell>
          <cell r="G208" t="str">
            <v/>
          </cell>
          <cell r="H208" t="str">
            <v/>
          </cell>
          <cell r="I208" t="str">
            <v/>
          </cell>
          <cell r="J208" t="str">
            <v>加收30%</v>
          </cell>
        </row>
        <row r="208">
          <cell r="L208" t="str">
            <v/>
          </cell>
          <cell r="M208" t="str">
            <v/>
          </cell>
          <cell r="N208" t="str">
            <v/>
          </cell>
          <cell r="O208" t="str">
            <v/>
          </cell>
        </row>
        <row r="209">
          <cell r="C209" t="str">
            <v>尿路成形费（复杂）</v>
          </cell>
          <cell r="D209" t="str">
            <v>加权平均</v>
          </cell>
          <cell r="E209" t="str">
            <v>通过手术解除复杂情况下的肾盂输尿管连接部、输尿管、尿道处的梗阻，重建尿路。</v>
          </cell>
          <cell r="F209" t="str">
            <v>所定价格涵盖手术计划、术区准备、消毒、切开、解除连接部梗阻、裁剪尿路、重建、缝合、处理用物等步骤所需的人力资源和基本物质资源消耗。</v>
          </cell>
          <cell r="G209" t="str">
            <v/>
          </cell>
          <cell r="H209" t="str">
            <v/>
          </cell>
          <cell r="I209" t="str">
            <v>次</v>
          </cell>
          <cell r="J209">
            <v>2770</v>
          </cell>
          <cell r="K209">
            <v>2493</v>
          </cell>
          <cell r="L209">
            <v>2293</v>
          </cell>
          <cell r="M209">
            <v>1790</v>
          </cell>
          <cell r="N209">
            <v>1522</v>
          </cell>
          <cell r="O209" t="str">
            <v>
1.本项目中的“复杂”指：双侧同时手术、肠管代输尿管、膀胱瓣代输尿管、口腔黏膜代输尿管、阑尾代输尿管、肾盂瓣成形的方式。
2.肾固定术按此项目收费。
3.儿童加收30%。</v>
          </cell>
          <cell r="P209" t="str">
            <v>甲类</v>
          </cell>
        </row>
        <row r="210">
          <cell r="C210" t="str">
            <v/>
          </cell>
          <cell r="D210" t="str">
            <v/>
          </cell>
          <cell r="E210" t="str">
            <v/>
          </cell>
          <cell r="F210" t="str">
            <v/>
          </cell>
          <cell r="G210" t="str">
            <v/>
          </cell>
          <cell r="H210" t="str">
            <v/>
          </cell>
          <cell r="I210" t="str">
            <v/>
          </cell>
          <cell r="J210" t="str">
            <v/>
          </cell>
        </row>
        <row r="210">
          <cell r="L210">
            <v>2293</v>
          </cell>
          <cell r="M210">
            <v>1790</v>
          </cell>
          <cell r="N210">
            <v>1522</v>
          </cell>
          <cell r="O210" t="str">
            <v/>
          </cell>
        </row>
        <row r="211">
          <cell r="C211" t="str">
            <v/>
          </cell>
          <cell r="D211" t="str">
            <v/>
          </cell>
          <cell r="E211" t="str">
            <v/>
          </cell>
          <cell r="F211" t="str">
            <v/>
          </cell>
          <cell r="G211" t="str">
            <v/>
          </cell>
          <cell r="H211" t="str">
            <v/>
          </cell>
          <cell r="I211" t="str">
            <v/>
          </cell>
          <cell r="J211" t="str">
            <v/>
          </cell>
        </row>
        <row r="211">
          <cell r="L211">
            <v>2293</v>
          </cell>
          <cell r="M211">
            <v>1790</v>
          </cell>
          <cell r="N211">
            <v>1522</v>
          </cell>
          <cell r="O211" t="str">
            <v/>
          </cell>
        </row>
        <row r="212">
          <cell r="C212" t="str">
            <v/>
          </cell>
          <cell r="D212" t="str">
            <v/>
          </cell>
          <cell r="E212" t="str">
            <v/>
          </cell>
          <cell r="F212" t="str">
            <v/>
          </cell>
          <cell r="G212" t="str">
            <v/>
          </cell>
          <cell r="H212" t="str">
            <v/>
          </cell>
          <cell r="I212" t="str">
            <v/>
          </cell>
          <cell r="J212" t="str">
            <v/>
          </cell>
        </row>
        <row r="212">
          <cell r="L212">
            <v>2293</v>
          </cell>
          <cell r="M212">
            <v>1790</v>
          </cell>
          <cell r="N212">
            <v>1522</v>
          </cell>
          <cell r="O212" t="str">
            <v/>
          </cell>
        </row>
        <row r="213">
          <cell r="C213" t="str">
            <v/>
          </cell>
          <cell r="D213" t="str">
            <v/>
          </cell>
          <cell r="E213" t="str">
            <v/>
          </cell>
          <cell r="F213" t="str">
            <v/>
          </cell>
          <cell r="G213" t="str">
            <v/>
          </cell>
          <cell r="H213" t="str">
            <v/>
          </cell>
          <cell r="I213" t="str">
            <v/>
          </cell>
          <cell r="J213" t="str">
            <v/>
          </cell>
        </row>
        <row r="213">
          <cell r="L213">
            <v>2293</v>
          </cell>
          <cell r="M213">
            <v>1790</v>
          </cell>
          <cell r="N213">
            <v>1522</v>
          </cell>
          <cell r="O213" t="str">
            <v/>
          </cell>
        </row>
        <row r="214">
          <cell r="C214" t="str">
            <v>尿路成形费（复杂）-儿童（加收）</v>
          </cell>
          <cell r="D214" t="str">
            <v/>
          </cell>
          <cell r="E214" t="str">
            <v/>
          </cell>
          <cell r="F214" t="str">
            <v/>
          </cell>
          <cell r="G214" t="str">
            <v/>
          </cell>
          <cell r="H214" t="str">
            <v/>
          </cell>
          <cell r="I214" t="str">
            <v/>
          </cell>
          <cell r="J214" t="str">
            <v>加收30%</v>
          </cell>
        </row>
        <row r="214">
          <cell r="L214" t="str">
            <v/>
          </cell>
          <cell r="M214" t="str">
            <v/>
          </cell>
          <cell r="N214" t="str">
            <v/>
          </cell>
          <cell r="O214" t="str">
            <v/>
          </cell>
        </row>
        <row r="215">
          <cell r="C215" t="str">
            <v>人工尿道括约肌装置置入费</v>
          </cell>
          <cell r="D215" t="str">
            <v>参照牵头省份价格</v>
          </cell>
          <cell r="E215" t="str">
            <v>通过手术置入人工尿道括约肌装置。</v>
          </cell>
          <cell r="F215" t="str">
            <v>所定价格涵盖手术计划、术区准备、切开、安装、调试、缝合、处理用物等步骤所需的人力资源和基本物质资源消耗。</v>
          </cell>
          <cell r="G215" t="str">
            <v/>
          </cell>
          <cell r="H215" t="str">
            <v/>
          </cell>
          <cell r="I215" t="str">
            <v>次</v>
          </cell>
          <cell r="J215">
            <v>1700</v>
          </cell>
          <cell r="K215">
            <v>1530</v>
          </cell>
          <cell r="L215">
            <v>1353</v>
          </cell>
          <cell r="M215">
            <v>1079</v>
          </cell>
          <cell r="N215">
            <v>873</v>
          </cell>
          <cell r="O215" t="str">
            <v>1.不与“人工尿道括约肌装置更换费”同时收取。
2.儿童加收30%。</v>
          </cell>
          <cell r="P215" t="str">
            <v>乙类</v>
          </cell>
          <cell r="Q215">
            <v>0.1</v>
          </cell>
          <cell r="R215">
            <v>0.1</v>
          </cell>
        </row>
        <row r="216">
          <cell r="C216" t="str">
            <v>人工尿道括约肌装置置入费-儿童（加收）</v>
          </cell>
          <cell r="D216" t="str">
            <v/>
          </cell>
          <cell r="E216" t="str">
            <v/>
          </cell>
          <cell r="F216" t="str">
            <v/>
          </cell>
          <cell r="G216" t="str">
            <v/>
          </cell>
          <cell r="H216" t="str">
            <v/>
          </cell>
          <cell r="I216" t="str">
            <v/>
          </cell>
          <cell r="J216" t="str">
            <v>加收30%</v>
          </cell>
        </row>
        <row r="216">
          <cell r="L216" t="str">
            <v/>
          </cell>
          <cell r="M216" t="str">
            <v/>
          </cell>
          <cell r="N216" t="str">
            <v/>
          </cell>
          <cell r="O216" t="str">
            <v/>
          </cell>
        </row>
        <row r="217">
          <cell r="C217" t="str">
            <v>人工尿道括约肌装置取出费</v>
          </cell>
          <cell r="D217" t="str">
            <v>参照牵头省份价格</v>
          </cell>
          <cell r="E217" t="str">
            <v>通过手术取出人工尿道括约肌装置。</v>
          </cell>
          <cell r="F217" t="str">
            <v>所定价格涵盖手术计划、术区准备、切开、取出、缝合、处理用物等步骤所需的人力资源和基本物质资源消耗。</v>
          </cell>
          <cell r="G217" t="str">
            <v/>
          </cell>
          <cell r="H217" t="str">
            <v/>
          </cell>
          <cell r="I217" t="str">
            <v>次</v>
          </cell>
          <cell r="J217">
            <v>1700</v>
          </cell>
          <cell r="K217">
            <v>1530</v>
          </cell>
          <cell r="L217">
            <v>1353</v>
          </cell>
          <cell r="M217">
            <v>1079</v>
          </cell>
          <cell r="N217">
            <v>873</v>
          </cell>
          <cell r="O217" t="str">
            <v>1.不与“人工尿道括约肌装置更换费”同时收取。
2.儿童加收30%。</v>
          </cell>
          <cell r="P217" t="str">
            <v>乙类</v>
          </cell>
          <cell r="Q217">
            <v>0.1</v>
          </cell>
          <cell r="R217">
            <v>0.1</v>
          </cell>
        </row>
        <row r="218">
          <cell r="C218" t="str">
            <v>人工尿道括约肌装置取出费-儿童（加收）</v>
          </cell>
          <cell r="D218" t="str">
            <v/>
          </cell>
          <cell r="E218" t="str">
            <v/>
          </cell>
          <cell r="F218" t="str">
            <v/>
          </cell>
          <cell r="G218" t="str">
            <v/>
          </cell>
          <cell r="H218" t="str">
            <v/>
          </cell>
          <cell r="I218" t="str">
            <v/>
          </cell>
          <cell r="J218" t="str">
            <v>加收30%</v>
          </cell>
        </row>
        <row r="218">
          <cell r="L218" t="str">
            <v/>
          </cell>
          <cell r="M218" t="str">
            <v/>
          </cell>
          <cell r="N218" t="str">
            <v/>
          </cell>
          <cell r="O218" t="str">
            <v/>
          </cell>
        </row>
        <row r="219">
          <cell r="C219" t="str">
            <v>人工尿道括约肌装置更换费</v>
          </cell>
          <cell r="D219" t="str">
            <v>参照牵头省份价格</v>
          </cell>
          <cell r="E219" t="str">
            <v>通过手术更换人工尿道括约肌装置。</v>
          </cell>
          <cell r="F219" t="str">
            <v>所定价格涵盖手术计划、术区准备、切开、安装、调试、缝合、处理用物等步骤所需的人力资源和基本物质资源消耗。</v>
          </cell>
          <cell r="G219" t="str">
            <v/>
          </cell>
          <cell r="H219" t="str">
            <v/>
          </cell>
          <cell r="I219" t="str">
            <v>次</v>
          </cell>
          <cell r="J219">
            <v>1700</v>
          </cell>
          <cell r="K219">
            <v>1530</v>
          </cell>
          <cell r="L219">
            <v>1353</v>
          </cell>
          <cell r="M219">
            <v>1079</v>
          </cell>
          <cell r="N219">
            <v>873</v>
          </cell>
          <cell r="O219" t="str">
            <v>1.不与“人工尿道括约肌装置置入费”“人工尿道括约肌装置取出费”同时收取。
2.儿童加收30%。</v>
          </cell>
          <cell r="P219" t="str">
            <v>乙类</v>
          </cell>
          <cell r="Q219">
            <v>0.1</v>
          </cell>
          <cell r="R219">
            <v>0.1</v>
          </cell>
        </row>
        <row r="220">
          <cell r="C220" t="str">
            <v>人工尿道括约肌装置更换费-儿童（加收）</v>
          </cell>
          <cell r="D220" t="str">
            <v/>
          </cell>
          <cell r="E220" t="str">
            <v/>
          </cell>
          <cell r="F220" t="str">
            <v/>
          </cell>
          <cell r="G220" t="str">
            <v/>
          </cell>
          <cell r="H220" t="str">
            <v/>
          </cell>
          <cell r="I220" t="str">
            <v/>
          </cell>
          <cell r="J220" t="str">
            <v>加收30%</v>
          </cell>
        </row>
        <row r="220">
          <cell r="O220" t="str">
            <v/>
          </cell>
        </row>
        <row r="221">
          <cell r="C221" t="str">
            <v>睾丸移植费</v>
          </cell>
          <cell r="D221" t="str">
            <v>价格平移</v>
          </cell>
          <cell r="E221" t="str">
            <v>通过手术移植固定睾丸。</v>
          </cell>
          <cell r="F221" t="str">
            <v>所定价格涵盖手术计划、术区准备、消毒、切开、游离、血管吻合、固定、关闭、缝合、处理用物等步骤所需的人力资源和基本物质资源消耗。</v>
          </cell>
          <cell r="G221" t="str">
            <v/>
          </cell>
          <cell r="H221" t="str">
            <v>01异种睾丸扩展</v>
          </cell>
          <cell r="I221" t="str">
            <v>单侧</v>
          </cell>
          <cell r="J221">
            <v>2290</v>
          </cell>
          <cell r="K221">
            <v>1947</v>
          </cell>
          <cell r="L221">
            <v>1833</v>
          </cell>
          <cell r="M221">
            <v>1541</v>
          </cell>
          <cell r="N221">
            <v>1541</v>
          </cell>
          <cell r="O221" t="str">
            <v>儿童加收30%。</v>
          </cell>
          <cell r="P221" t="str">
            <v>丙类</v>
          </cell>
        </row>
        <row r="222">
          <cell r="C222" t="str">
            <v>睾丸移植费-儿童（加收）</v>
          </cell>
          <cell r="D222" t="str">
            <v/>
          </cell>
          <cell r="E222" t="str">
            <v/>
          </cell>
          <cell r="F222" t="str">
            <v/>
          </cell>
          <cell r="G222" t="str">
            <v/>
          </cell>
          <cell r="H222" t="str">
            <v/>
          </cell>
          <cell r="I222" t="str">
            <v/>
          </cell>
          <cell r="J222" t="str">
            <v>加收30%</v>
          </cell>
        </row>
        <row r="222">
          <cell r="L222" t="str">
            <v/>
          </cell>
          <cell r="M222" t="str">
            <v/>
          </cell>
          <cell r="N222" t="str">
            <v/>
          </cell>
          <cell r="O222" t="str">
            <v/>
          </cell>
        </row>
        <row r="223">
          <cell r="C223" t="str">
            <v>睾丸移植费-异种睾丸（扩展）</v>
          </cell>
          <cell r="D223" t="str">
            <v>扩展项随主项收取</v>
          </cell>
          <cell r="E223" t="str">
            <v/>
          </cell>
          <cell r="F223" t="str">
            <v/>
          </cell>
          <cell r="G223" t="str">
            <v/>
          </cell>
          <cell r="H223" t="str">
            <v/>
          </cell>
          <cell r="I223" t="str">
            <v/>
          </cell>
          <cell r="J223">
            <v>2290</v>
          </cell>
        </row>
        <row r="223">
          <cell r="L223" t="str">
            <v/>
          </cell>
          <cell r="M223" t="str">
            <v/>
          </cell>
          <cell r="N223" t="str">
            <v/>
          </cell>
          <cell r="O223" t="str">
            <v/>
          </cell>
        </row>
        <row r="224">
          <cell r="C224" t="str">
            <v>隐睾复位费</v>
          </cell>
          <cell r="D224" t="str">
            <v>在现行“高位隐睾下降固定术”基础上减收30%</v>
          </cell>
          <cell r="E224" t="str">
            <v>通过手术将隐睾复位至阴囊内。</v>
          </cell>
          <cell r="F224" t="str">
            <v>所定价格涵盖手术计划、术区准备、消毒、切开、游离、下降睾丸、固定、关闭、缝合、处理用物等步骤所需的人力资源和基本物质资源消耗。</v>
          </cell>
          <cell r="G224" t="str">
            <v>01高位复位加收</v>
          </cell>
          <cell r="H224" t="str">
            <v/>
          </cell>
          <cell r="I224" t="str">
            <v>单侧</v>
          </cell>
          <cell r="J224">
            <v>900</v>
          </cell>
          <cell r="K224">
            <v>810</v>
          </cell>
          <cell r="L224">
            <v>720</v>
          </cell>
          <cell r="M224">
            <v>563</v>
          </cell>
          <cell r="N224">
            <v>499</v>
          </cell>
          <cell r="O224" t="str">
            <v>1.本项目中的“高位”指：腹股沟以上部位，不含腹股沟。
2.儿童加收30%。</v>
          </cell>
          <cell r="P224" t="str">
            <v>乙类</v>
          </cell>
          <cell r="Q224">
            <v>0.1</v>
          </cell>
          <cell r="R224">
            <v>0.1</v>
          </cell>
        </row>
        <row r="225">
          <cell r="C225" t="str">
            <v>隐睾复位费-儿童（加收）</v>
          </cell>
          <cell r="D225" t="str">
            <v/>
          </cell>
          <cell r="E225" t="str">
            <v/>
          </cell>
          <cell r="F225" t="str">
            <v/>
          </cell>
          <cell r="G225" t="str">
            <v/>
          </cell>
          <cell r="H225" t="str">
            <v/>
          </cell>
          <cell r="I225" t="str">
            <v/>
          </cell>
          <cell r="J225" t="str">
            <v>加收30%</v>
          </cell>
        </row>
        <row r="225">
          <cell r="L225" t="str">
            <v/>
          </cell>
          <cell r="M225" t="str">
            <v/>
          </cell>
          <cell r="N225" t="str">
            <v/>
          </cell>
          <cell r="O225" t="str">
            <v/>
          </cell>
        </row>
        <row r="226">
          <cell r="C226" t="str">
            <v>隐睾复位费-高位复位（加收）</v>
          </cell>
          <cell r="D226" t="str">
            <v>价格平移</v>
          </cell>
          <cell r="E226" t="str">
            <v/>
          </cell>
          <cell r="F226" t="str">
            <v/>
          </cell>
          <cell r="G226" t="str">
            <v/>
          </cell>
          <cell r="H226" t="str">
            <v/>
          </cell>
          <cell r="I226" t="str">
            <v/>
          </cell>
          <cell r="J226" t="str">
            <v>加收30%</v>
          </cell>
        </row>
        <row r="226">
          <cell r="O226" t="str">
            <v/>
          </cell>
        </row>
        <row r="227">
          <cell r="C227" t="str">
            <v>睾丸切除费</v>
          </cell>
          <cell r="D227" t="str">
            <v>价格平移</v>
          </cell>
          <cell r="E227" t="str">
            <v>通过手术切除睾丸。</v>
          </cell>
          <cell r="F227" t="str">
            <v>所定价格涵盖手术计划、术区准备、消毒、切开、游离、切除、关闭、缝合、处理用物等步骤所需的人力资源和基本物质资源消耗。</v>
          </cell>
          <cell r="G227" t="str">
            <v>01恶性肿瘤切除加收</v>
          </cell>
          <cell r="H227" t="str">
            <v>01附睾切除扩展</v>
          </cell>
          <cell r="I227" t="str">
            <v>单侧</v>
          </cell>
          <cell r="J227">
            <v>800</v>
          </cell>
          <cell r="K227">
            <v>800</v>
          </cell>
          <cell r="L227">
            <v>642</v>
          </cell>
          <cell r="M227">
            <v>579</v>
          </cell>
          <cell r="N227">
            <v>249.1</v>
          </cell>
          <cell r="O227" t="str">
            <v>儿童加收30%。</v>
          </cell>
          <cell r="P227" t="str">
            <v>甲类</v>
          </cell>
        </row>
        <row r="228">
          <cell r="C228" t="str">
            <v>睾丸切除费-儿童（加收）</v>
          </cell>
          <cell r="D228" t="str">
            <v/>
          </cell>
          <cell r="E228" t="str">
            <v/>
          </cell>
          <cell r="F228" t="str">
            <v/>
          </cell>
          <cell r="G228" t="str">
            <v/>
          </cell>
          <cell r="H228" t="str">
            <v/>
          </cell>
          <cell r="I228" t="str">
            <v/>
          </cell>
          <cell r="J228" t="str">
            <v>加收30%</v>
          </cell>
        </row>
        <row r="228">
          <cell r="L228" t="str">
            <v/>
          </cell>
          <cell r="M228" t="str">
            <v/>
          </cell>
          <cell r="N228" t="str">
            <v/>
          </cell>
          <cell r="O228" t="str">
            <v/>
          </cell>
        </row>
        <row r="229">
          <cell r="C229" t="str">
            <v>睾丸切除费-恶性肿瘤切除（加收）</v>
          </cell>
          <cell r="D229" t="str">
            <v>根据医院成本测算，加收30%</v>
          </cell>
          <cell r="E229" t="str">
            <v/>
          </cell>
          <cell r="F229" t="str">
            <v/>
          </cell>
          <cell r="G229" t="str">
            <v/>
          </cell>
          <cell r="H229" t="str">
            <v/>
          </cell>
          <cell r="I229" t="str">
            <v/>
          </cell>
          <cell r="J229" t="str">
            <v>加收30%</v>
          </cell>
        </row>
        <row r="229">
          <cell r="L229" t="str">
            <v/>
          </cell>
          <cell r="M229" t="str">
            <v/>
          </cell>
          <cell r="N229" t="str">
            <v/>
          </cell>
          <cell r="O229" t="str">
            <v/>
          </cell>
        </row>
        <row r="230">
          <cell r="C230" t="str">
            <v>睾丸切除费-附睾切除（扩展）</v>
          </cell>
          <cell r="D230" t="str">
            <v>按主项收取</v>
          </cell>
          <cell r="E230" t="str">
            <v/>
          </cell>
          <cell r="F230" t="str">
            <v/>
          </cell>
          <cell r="G230" t="str">
            <v/>
          </cell>
          <cell r="H230" t="str">
            <v/>
          </cell>
          <cell r="I230" t="str">
            <v/>
          </cell>
          <cell r="J230">
            <v>800</v>
          </cell>
        </row>
        <row r="230">
          <cell r="L230">
            <v>642</v>
          </cell>
          <cell r="M230">
            <v>579</v>
          </cell>
          <cell r="N230">
            <v>249.1</v>
          </cell>
          <cell r="O230" t="str">
            <v/>
          </cell>
        </row>
        <row r="231">
          <cell r="C231" t="str">
            <v>睾丸鞘膜翻转费</v>
          </cell>
          <cell r="D231" t="str">
            <v>加权平均</v>
          </cell>
          <cell r="E231" t="str">
            <v>通过手术去除鞘膜积液并翻转鞘膜。</v>
          </cell>
          <cell r="F231" t="str">
            <v>所定价格涵盖手术计划、术区准备、消毒、切开、游离、切除、翻转固定、关闭、缝合、处理用物等步骤所需的人力资源和基本物质资源消耗。</v>
          </cell>
          <cell r="G231" t="str">
            <v/>
          </cell>
          <cell r="H231" t="str">
            <v/>
          </cell>
          <cell r="I231" t="str">
            <v>单侧</v>
          </cell>
          <cell r="J231">
            <v>1030</v>
          </cell>
          <cell r="K231">
            <v>927</v>
          </cell>
          <cell r="L231">
            <v>824</v>
          </cell>
          <cell r="M231">
            <v>717</v>
          </cell>
          <cell r="N231">
            <v>693</v>
          </cell>
          <cell r="O231" t="str">
            <v>1.交通性鞘膜积液修补按此项目收费。
2.儿童加收30%。</v>
          </cell>
          <cell r="P231" t="str">
            <v>甲类</v>
          </cell>
        </row>
        <row r="232">
          <cell r="C232" t="str">
            <v/>
          </cell>
          <cell r="D232" t="str">
            <v/>
          </cell>
          <cell r="E232" t="str">
            <v/>
          </cell>
          <cell r="F232" t="str">
            <v/>
          </cell>
          <cell r="G232" t="str">
            <v/>
          </cell>
          <cell r="H232" t="str">
            <v/>
          </cell>
          <cell r="I232" t="str">
            <v/>
          </cell>
          <cell r="J232" t="str">
            <v/>
          </cell>
        </row>
        <row r="232">
          <cell r="L232">
            <v>824</v>
          </cell>
          <cell r="M232">
            <v>717</v>
          </cell>
          <cell r="N232">
            <v>693</v>
          </cell>
          <cell r="O232" t="str">
            <v/>
          </cell>
        </row>
        <row r="233">
          <cell r="C233" t="str">
            <v>睾丸鞘膜翻转费-儿童（加收）</v>
          </cell>
          <cell r="D233" t="str">
            <v/>
          </cell>
          <cell r="E233" t="str">
            <v/>
          </cell>
          <cell r="F233" t="str">
            <v/>
          </cell>
          <cell r="G233" t="str">
            <v/>
          </cell>
          <cell r="H233" t="str">
            <v/>
          </cell>
          <cell r="I233" t="str">
            <v/>
          </cell>
          <cell r="J233" t="str">
            <v>加收30%</v>
          </cell>
        </row>
        <row r="233">
          <cell r="L233" t="str">
            <v/>
          </cell>
          <cell r="M233" t="str">
            <v/>
          </cell>
          <cell r="N233" t="str">
            <v/>
          </cell>
          <cell r="O233" t="str">
            <v/>
          </cell>
        </row>
        <row r="234">
          <cell r="C234" t="str">
            <v>睾丸修补费</v>
          </cell>
          <cell r="D234" t="str">
            <v>价格平移</v>
          </cell>
          <cell r="E234" t="str">
            <v>通过手术修补缝合睾丸。</v>
          </cell>
          <cell r="F234" t="str">
            <v>所定价格涵盖手术计划、术区准备、消毒、切开、探查、修补、关闭、缝合、处理用物等步骤所需的人力资源和基本物质资源消耗。</v>
          </cell>
          <cell r="G234" t="str">
            <v/>
          </cell>
          <cell r="H234" t="str">
            <v/>
          </cell>
          <cell r="I234" t="str">
            <v>单侧</v>
          </cell>
          <cell r="J234">
            <v>1090</v>
          </cell>
          <cell r="K234">
            <v>1036</v>
          </cell>
          <cell r="L234">
            <v>1036</v>
          </cell>
          <cell r="M234">
            <v>871</v>
          </cell>
          <cell r="N234">
            <v>871</v>
          </cell>
          <cell r="O234" t="str">
            <v>儿童加收30%。</v>
          </cell>
          <cell r="P234" t="str">
            <v>甲类</v>
          </cell>
        </row>
        <row r="235">
          <cell r="C235" t="str">
            <v>睾丸修补费-儿童（加收）</v>
          </cell>
          <cell r="D235" t="str">
            <v/>
          </cell>
          <cell r="E235" t="str">
            <v/>
          </cell>
          <cell r="F235" t="str">
            <v/>
          </cell>
          <cell r="G235" t="str">
            <v/>
          </cell>
          <cell r="H235" t="str">
            <v/>
          </cell>
          <cell r="I235" t="str">
            <v/>
          </cell>
          <cell r="J235" t="str">
            <v>加收30%</v>
          </cell>
        </row>
        <row r="235">
          <cell r="L235" t="str">
            <v/>
          </cell>
          <cell r="M235" t="str">
            <v/>
          </cell>
          <cell r="N235" t="str">
            <v/>
          </cell>
          <cell r="O235" t="str">
            <v/>
          </cell>
        </row>
        <row r="236">
          <cell r="C236" t="str">
            <v>睾丸扭转复位费</v>
          </cell>
          <cell r="D236" t="str">
            <v>加权平均</v>
          </cell>
          <cell r="E236" t="str">
            <v>通过手术将扭转睾丸或附件复位固定。</v>
          </cell>
          <cell r="F236" t="str">
            <v>所定价格涵盖手术计划、术区准备、消毒、切开、探查、修补、复位、关闭、缝合、处理用物等步骤所需的人力资源和基本物质资源消耗。</v>
          </cell>
          <cell r="G236" t="str">
            <v/>
          </cell>
          <cell r="H236" t="str">
            <v/>
          </cell>
          <cell r="I236" t="str">
            <v>单侧</v>
          </cell>
          <cell r="J236">
            <v>1300</v>
          </cell>
          <cell r="K236">
            <v>1170</v>
          </cell>
          <cell r="L236">
            <v>1035</v>
          </cell>
          <cell r="M236">
            <v>841</v>
          </cell>
          <cell r="N236">
            <v>686</v>
          </cell>
          <cell r="O236" t="str">
            <v>儿童加收30%。</v>
          </cell>
          <cell r="P236" t="str">
            <v>甲类</v>
          </cell>
        </row>
        <row r="237">
          <cell r="C237" t="str">
            <v/>
          </cell>
          <cell r="D237" t="str">
            <v/>
          </cell>
          <cell r="E237" t="str">
            <v/>
          </cell>
          <cell r="F237" t="str">
            <v/>
          </cell>
          <cell r="G237" t="str">
            <v/>
          </cell>
          <cell r="H237" t="str">
            <v/>
          </cell>
          <cell r="I237" t="str">
            <v/>
          </cell>
          <cell r="J237" t="str">
            <v/>
          </cell>
        </row>
        <row r="237">
          <cell r="L237">
            <v>1035</v>
          </cell>
          <cell r="M237">
            <v>841</v>
          </cell>
          <cell r="N237">
            <v>686</v>
          </cell>
          <cell r="O237" t="str">
            <v/>
          </cell>
        </row>
        <row r="238">
          <cell r="C238" t="str">
            <v/>
          </cell>
          <cell r="D238" t="str">
            <v/>
          </cell>
          <cell r="E238" t="str">
            <v/>
          </cell>
          <cell r="F238" t="str">
            <v/>
          </cell>
          <cell r="G238" t="str">
            <v/>
          </cell>
          <cell r="H238" t="str">
            <v/>
          </cell>
          <cell r="I238" t="str">
            <v/>
          </cell>
          <cell r="J238" t="str">
            <v/>
          </cell>
        </row>
        <row r="238">
          <cell r="L238">
            <v>1035</v>
          </cell>
          <cell r="M238">
            <v>841</v>
          </cell>
          <cell r="N238">
            <v>686</v>
          </cell>
          <cell r="O238" t="str">
            <v/>
          </cell>
        </row>
        <row r="239">
          <cell r="C239" t="str">
            <v/>
          </cell>
          <cell r="D239" t="str">
            <v/>
          </cell>
          <cell r="E239" t="str">
            <v/>
          </cell>
          <cell r="F239" t="str">
            <v/>
          </cell>
          <cell r="G239" t="str">
            <v/>
          </cell>
          <cell r="H239" t="str">
            <v/>
          </cell>
          <cell r="I239" t="str">
            <v/>
          </cell>
          <cell r="J239" t="str">
            <v/>
          </cell>
        </row>
        <row r="239">
          <cell r="L239">
            <v>1035</v>
          </cell>
          <cell r="M239">
            <v>841</v>
          </cell>
          <cell r="N239">
            <v>686</v>
          </cell>
          <cell r="O239" t="str">
            <v/>
          </cell>
        </row>
        <row r="240">
          <cell r="C240" t="str">
            <v>睾丸扭转复位费-儿童（加收）</v>
          </cell>
          <cell r="D240" t="str">
            <v/>
          </cell>
          <cell r="E240" t="str">
            <v/>
          </cell>
          <cell r="F240" t="str">
            <v/>
          </cell>
          <cell r="G240" t="str">
            <v/>
          </cell>
          <cell r="H240" t="str">
            <v/>
          </cell>
          <cell r="I240" t="str">
            <v/>
          </cell>
          <cell r="J240" t="str">
            <v>加收30%</v>
          </cell>
        </row>
        <row r="240">
          <cell r="L240" t="str">
            <v/>
          </cell>
          <cell r="M240" t="str">
            <v/>
          </cell>
          <cell r="N240" t="str">
            <v/>
          </cell>
          <cell r="O240" t="str">
            <v/>
          </cell>
        </row>
        <row r="241">
          <cell r="C241" t="str">
            <v>鞘膜积液穿刺费</v>
          </cell>
          <cell r="D241" t="str">
            <v>价格平移</v>
          </cell>
          <cell r="E241" t="str">
            <v>通过手术穿刺鞘膜积液。</v>
          </cell>
          <cell r="F241" t="str">
            <v>所定价格涵盖消毒、穿刺、抽出内容物、包扎、冷敷等步骤所需的人力资源和基本物质资源消耗。</v>
          </cell>
          <cell r="G241" t="str">
            <v/>
          </cell>
          <cell r="H241" t="str">
            <v/>
          </cell>
          <cell r="I241" t="str">
            <v>次</v>
          </cell>
          <cell r="J241">
            <v>104</v>
          </cell>
          <cell r="K241">
            <v>104</v>
          </cell>
          <cell r="L241">
            <v>79.6</v>
          </cell>
          <cell r="M241">
            <v>66.9</v>
          </cell>
          <cell r="N241">
            <v>62.2</v>
          </cell>
          <cell r="O241" t="str">
            <v>儿童加收30%。</v>
          </cell>
          <cell r="P241" t="str">
            <v>甲类</v>
          </cell>
        </row>
        <row r="242">
          <cell r="C242" t="str">
            <v>鞘膜积液穿刺费-儿童（加收）</v>
          </cell>
          <cell r="D242" t="str">
            <v/>
          </cell>
          <cell r="E242" t="str">
            <v/>
          </cell>
          <cell r="F242" t="str">
            <v/>
          </cell>
          <cell r="G242" t="str">
            <v/>
          </cell>
          <cell r="H242" t="str">
            <v/>
          </cell>
          <cell r="I242" t="str">
            <v/>
          </cell>
          <cell r="J242" t="str">
            <v>加收30%</v>
          </cell>
        </row>
        <row r="242">
          <cell r="L242" t="str">
            <v/>
          </cell>
          <cell r="M242" t="str">
            <v/>
          </cell>
          <cell r="N242" t="str">
            <v/>
          </cell>
          <cell r="O242" t="str">
            <v/>
          </cell>
        </row>
        <row r="243">
          <cell r="C243" t="str">
            <v>输精管阻断费</v>
          </cell>
          <cell r="D243" t="str">
            <v>加权平均</v>
          </cell>
          <cell r="E243" t="str">
            <v>通过手术阻断输精管。</v>
          </cell>
          <cell r="F243" t="str">
            <v>所定价格涵盖手术计划、术区准备、消毒、切开、定位输精管、阻断、缝合、处理用物等步骤所需的人力资源和基本物质资源消耗。</v>
          </cell>
          <cell r="G243" t="str">
            <v/>
          </cell>
          <cell r="H243" t="str">
            <v/>
          </cell>
          <cell r="I243" t="str">
            <v>单侧</v>
          </cell>
          <cell r="J243">
            <v>510</v>
          </cell>
          <cell r="K243">
            <v>500</v>
          </cell>
          <cell r="L243">
            <v>408</v>
          </cell>
          <cell r="M243">
            <v>348</v>
          </cell>
          <cell r="N243">
            <v>90</v>
          </cell>
          <cell r="O243" t="str">
            <v>儿童加收30%。</v>
          </cell>
          <cell r="P243" t="str">
            <v>甲类</v>
          </cell>
        </row>
        <row r="243">
          <cell r="R243" t="str">
            <v>限职工生育保险</v>
          </cell>
        </row>
        <row r="244">
          <cell r="C244" t="str">
            <v/>
          </cell>
          <cell r="D244" t="str">
            <v/>
          </cell>
          <cell r="E244" t="str">
            <v/>
          </cell>
          <cell r="F244" t="str">
            <v/>
          </cell>
          <cell r="G244" t="str">
            <v/>
          </cell>
          <cell r="H244" t="str">
            <v/>
          </cell>
          <cell r="I244" t="str">
            <v/>
          </cell>
          <cell r="J244" t="str">
            <v/>
          </cell>
        </row>
        <row r="244">
          <cell r="L244">
            <v>408</v>
          </cell>
          <cell r="M244">
            <v>348</v>
          </cell>
          <cell r="N244">
            <v>90</v>
          </cell>
          <cell r="O244" t="str">
            <v/>
          </cell>
        </row>
        <row r="245">
          <cell r="C245" t="str">
            <v>输精管阻断费-儿童（加收）</v>
          </cell>
          <cell r="D245" t="str">
            <v/>
          </cell>
          <cell r="E245" t="str">
            <v/>
          </cell>
          <cell r="F245" t="str">
            <v/>
          </cell>
          <cell r="G245" t="str">
            <v/>
          </cell>
          <cell r="H245" t="str">
            <v/>
          </cell>
          <cell r="I245" t="str">
            <v/>
          </cell>
          <cell r="J245" t="str">
            <v>加收30%</v>
          </cell>
        </row>
        <row r="245">
          <cell r="L245" t="str">
            <v/>
          </cell>
          <cell r="M245" t="str">
            <v/>
          </cell>
          <cell r="N245" t="str">
            <v/>
          </cell>
          <cell r="O245" t="str">
            <v/>
          </cell>
        </row>
        <row r="246">
          <cell r="C246" t="str">
            <v>输精管吻合费</v>
          </cell>
          <cell r="D246" t="str">
            <v>加权平均</v>
          </cell>
          <cell r="E246" t="str">
            <v>通过手术吻合输精管。</v>
          </cell>
          <cell r="F246" t="str">
            <v>所定价格涵盖手术计划、术区准备、消毒、切开、定位断端、瘢痕切除、通畅实验、定点画线、缝合、处理用物等步骤所需的人力资源和基本物质资源消耗。</v>
          </cell>
          <cell r="G246" t="str">
            <v>01输精管附睾吻合加收</v>
          </cell>
          <cell r="H246" t="str">
            <v/>
          </cell>
          <cell r="I246" t="str">
            <v>单侧</v>
          </cell>
          <cell r="J246">
            <v>1220</v>
          </cell>
          <cell r="K246">
            <v>1200</v>
          </cell>
          <cell r="L246">
            <v>976</v>
          </cell>
          <cell r="M246">
            <v>791</v>
          </cell>
          <cell r="N246">
            <v>290</v>
          </cell>
          <cell r="O246" t="str">
            <v>儿童加收30%。</v>
          </cell>
          <cell r="P246" t="str">
            <v>甲类</v>
          </cell>
        </row>
        <row r="247">
          <cell r="C247" t="str">
            <v/>
          </cell>
          <cell r="D247" t="str">
            <v/>
          </cell>
          <cell r="E247" t="str">
            <v/>
          </cell>
          <cell r="F247" t="str">
            <v/>
          </cell>
          <cell r="G247" t="str">
            <v/>
          </cell>
          <cell r="H247" t="str">
            <v/>
          </cell>
          <cell r="I247" t="str">
            <v/>
          </cell>
          <cell r="J247" t="str">
            <v/>
          </cell>
        </row>
        <row r="247">
          <cell r="L247">
            <v>976</v>
          </cell>
          <cell r="M247">
            <v>791</v>
          </cell>
          <cell r="N247">
            <v>290</v>
          </cell>
          <cell r="O247" t="str">
            <v/>
          </cell>
        </row>
        <row r="248">
          <cell r="C248" t="str">
            <v>输精管吻合费-儿童（加收）</v>
          </cell>
          <cell r="D248" t="str">
            <v/>
          </cell>
          <cell r="E248" t="str">
            <v/>
          </cell>
          <cell r="F248" t="str">
            <v/>
          </cell>
          <cell r="G248" t="str">
            <v/>
          </cell>
          <cell r="H248" t="str">
            <v/>
          </cell>
          <cell r="I248" t="str">
            <v/>
          </cell>
          <cell r="J248" t="str">
            <v>加收30%</v>
          </cell>
        </row>
        <row r="248">
          <cell r="O248" t="str">
            <v/>
          </cell>
        </row>
        <row r="249">
          <cell r="C249" t="str">
            <v>输精管吻合费-输精管附睾吻合（加收）</v>
          </cell>
          <cell r="D249" t="str">
            <v>价格平移</v>
          </cell>
          <cell r="E249" t="str">
            <v/>
          </cell>
          <cell r="F249" t="str">
            <v/>
          </cell>
          <cell r="G249" t="str">
            <v/>
          </cell>
          <cell r="H249" t="str">
            <v/>
          </cell>
          <cell r="I249" t="str">
            <v/>
          </cell>
          <cell r="J249" t="str">
            <v>加收10%</v>
          </cell>
        </row>
        <row r="249">
          <cell r="L249">
            <v>1074</v>
          </cell>
          <cell r="M249">
            <v>870</v>
          </cell>
          <cell r="N249">
            <v>319</v>
          </cell>
          <cell r="O249" t="str">
            <v/>
          </cell>
        </row>
        <row r="250">
          <cell r="C250" t="str">
            <v>射精管梗阻治疗费</v>
          </cell>
          <cell r="D250" t="str">
            <v>价格平移</v>
          </cell>
          <cell r="E250" t="str">
            <v>通过手术治疗射精管梗阻。</v>
          </cell>
          <cell r="F250" t="str">
            <v>所定价格涵盖手术计划、术区准备、消毒、切开前列腺小囊、止血、缝合、处理用物等步骤所需的人力资源和基本物质资源消耗。</v>
          </cell>
          <cell r="G250" t="str">
            <v/>
          </cell>
          <cell r="H250" t="str">
            <v/>
          </cell>
          <cell r="I250" t="str">
            <v>次</v>
          </cell>
          <cell r="J250">
            <v>1050</v>
          </cell>
          <cell r="K250">
            <v>945</v>
          </cell>
          <cell r="L250">
            <v>850</v>
          </cell>
          <cell r="M250">
            <v>666</v>
          </cell>
          <cell r="N250">
            <v>577</v>
          </cell>
          <cell r="O250" t="str">
            <v>儿童加收30%。</v>
          </cell>
          <cell r="P250" t="str">
            <v>甲类</v>
          </cell>
        </row>
        <row r="251">
          <cell r="C251" t="str">
            <v>射精管梗阻治疗费-儿童（加收）</v>
          </cell>
          <cell r="D251" t="str">
            <v/>
          </cell>
          <cell r="E251" t="str">
            <v/>
          </cell>
          <cell r="F251" t="str">
            <v/>
          </cell>
          <cell r="G251" t="str">
            <v/>
          </cell>
          <cell r="H251" t="str">
            <v/>
          </cell>
          <cell r="I251" t="str">
            <v/>
          </cell>
          <cell r="J251" t="str">
            <v>加收30%</v>
          </cell>
        </row>
        <row r="251">
          <cell r="L251" t="str">
            <v/>
          </cell>
          <cell r="M251" t="str">
            <v/>
          </cell>
          <cell r="N251" t="str">
            <v/>
          </cell>
          <cell r="O251" t="str">
            <v/>
          </cell>
        </row>
        <row r="252">
          <cell r="C252" t="str">
            <v>精囊冲洗费</v>
          </cell>
          <cell r="D252" t="str">
            <v>参照牵头省份价格</v>
          </cell>
          <cell r="E252" t="str">
            <v>通过手术冲洗精囊。</v>
          </cell>
          <cell r="F252" t="str">
            <v>所定价格涵盖手术计划、术区准备、消毒、插管、反复冲洗精囊等步骤的人力资源和基本物质资源消耗。</v>
          </cell>
          <cell r="G252" t="str">
            <v/>
          </cell>
          <cell r="H252" t="str">
            <v/>
          </cell>
          <cell r="I252" t="str">
            <v>次</v>
          </cell>
          <cell r="J252">
            <v>420</v>
          </cell>
          <cell r="K252">
            <v>399</v>
          </cell>
          <cell r="L252">
            <v>334</v>
          </cell>
          <cell r="M252">
            <v>267</v>
          </cell>
          <cell r="N252">
            <v>216</v>
          </cell>
          <cell r="O252" t="str">
            <v>儿童加收30%。</v>
          </cell>
          <cell r="P252" t="str">
            <v>乙类</v>
          </cell>
          <cell r="Q252">
            <v>0.1</v>
          </cell>
          <cell r="R252">
            <v>0.1</v>
          </cell>
        </row>
        <row r="253">
          <cell r="C253" t="str">
            <v>精囊冲洗费-儿童（加收）</v>
          </cell>
          <cell r="D253" t="str">
            <v/>
          </cell>
          <cell r="E253" t="str">
            <v/>
          </cell>
          <cell r="F253" t="str">
            <v/>
          </cell>
          <cell r="G253" t="str">
            <v/>
          </cell>
          <cell r="H253" t="str">
            <v/>
          </cell>
          <cell r="I253" t="str">
            <v/>
          </cell>
          <cell r="J253" t="str">
            <v>加收30%</v>
          </cell>
        </row>
        <row r="253">
          <cell r="L253" t="str">
            <v/>
          </cell>
          <cell r="M253" t="str">
            <v/>
          </cell>
          <cell r="N253" t="str">
            <v/>
          </cell>
          <cell r="O253" t="str">
            <v/>
          </cell>
        </row>
        <row r="254">
          <cell r="C254" t="str">
            <v>精囊肿物切除费</v>
          </cell>
          <cell r="D254" t="str">
            <v>价格平移</v>
          </cell>
          <cell r="E254" t="str">
            <v>通过手术切除精囊肿物。</v>
          </cell>
          <cell r="F254" t="str">
            <v>所定价格涵盖手术计划、术区准备、消毒、切开、切除精囊肿物、吻合、关闭、缝合、处理用物等步骤所需的人力资源和基本物质资源消耗。</v>
          </cell>
          <cell r="G254" t="str">
            <v>01恶性肿瘤切除加收</v>
          </cell>
          <cell r="H254" t="str">
            <v/>
          </cell>
          <cell r="I254" t="str">
            <v>次</v>
          </cell>
          <cell r="J254">
            <v>1712</v>
          </cell>
          <cell r="K254">
            <v>1541</v>
          </cell>
          <cell r="L254">
            <v>1370</v>
          </cell>
          <cell r="M254">
            <v>1073</v>
          </cell>
          <cell r="N254">
            <v>866</v>
          </cell>
          <cell r="O254" t="str">
            <v>儿童加收30%。</v>
          </cell>
          <cell r="P254" t="str">
            <v>甲类</v>
          </cell>
        </row>
        <row r="255">
          <cell r="C255" t="str">
            <v>精囊肿物切除费-儿童（加收）</v>
          </cell>
          <cell r="D255" t="str">
            <v/>
          </cell>
          <cell r="E255" t="str">
            <v/>
          </cell>
          <cell r="F255" t="str">
            <v/>
          </cell>
          <cell r="G255" t="str">
            <v/>
          </cell>
          <cell r="H255" t="str">
            <v/>
          </cell>
          <cell r="I255" t="str">
            <v/>
          </cell>
          <cell r="J255" t="str">
            <v>加收30%</v>
          </cell>
        </row>
        <row r="255">
          <cell r="L255" t="str">
            <v/>
          </cell>
          <cell r="M255" t="str">
            <v/>
          </cell>
          <cell r="N255" t="str">
            <v/>
          </cell>
          <cell r="O255" t="str">
            <v/>
          </cell>
        </row>
        <row r="256">
          <cell r="C256" t="str">
            <v>精囊肿物切除费-恶性肿瘤切除（加收）</v>
          </cell>
          <cell r="D256" t="str">
            <v>我省无映射项目，根据医院成本测算确定，加收30%</v>
          </cell>
          <cell r="E256" t="str">
            <v/>
          </cell>
          <cell r="F256" t="str">
            <v/>
          </cell>
          <cell r="G256" t="str">
            <v/>
          </cell>
          <cell r="H256" t="str">
            <v/>
          </cell>
          <cell r="I256" t="str">
            <v/>
          </cell>
          <cell r="J256" t="str">
            <v>加收30%</v>
          </cell>
        </row>
        <row r="256">
          <cell r="L256" t="str">
            <v/>
          </cell>
          <cell r="M256" t="str">
            <v/>
          </cell>
          <cell r="N256" t="str">
            <v/>
          </cell>
          <cell r="O256" t="str">
            <v/>
          </cell>
        </row>
        <row r="257">
          <cell r="C257" t="str">
            <v>精索静脉曲张结扎费</v>
          </cell>
          <cell r="D257" t="str">
            <v>“精索静脉曲张高位结扎术”基础上加收腹腔镜使用费</v>
          </cell>
          <cell r="E257" t="str">
            <v>通过手术结扎精索静脉。</v>
          </cell>
          <cell r="F257" t="str">
            <v>所定价格涵盖手术计划、术区准备、消毒、切开、定位、结扎、关闭、缝合、处理用物等步骤所需的人力资源和基本物质资源消耗。</v>
          </cell>
          <cell r="G257" t="str">
            <v/>
          </cell>
          <cell r="H257" t="str">
            <v>01精索静脉瘤切除扩展</v>
          </cell>
          <cell r="I257" t="str">
            <v>单侧</v>
          </cell>
          <cell r="J257">
            <v>1230</v>
          </cell>
          <cell r="K257">
            <v>1107</v>
          </cell>
          <cell r="L257">
            <v>1049</v>
          </cell>
          <cell r="M257">
            <v>955</v>
          </cell>
          <cell r="N257">
            <v>669</v>
          </cell>
          <cell r="O257" t="str">
            <v>儿童加收30%。</v>
          </cell>
          <cell r="P257" t="str">
            <v>甲类</v>
          </cell>
        </row>
        <row r="258">
          <cell r="C258" t="str">
            <v/>
          </cell>
          <cell r="D258" t="str">
            <v/>
          </cell>
          <cell r="E258" t="str">
            <v/>
          </cell>
          <cell r="F258" t="str">
            <v/>
          </cell>
          <cell r="G258" t="str">
            <v/>
          </cell>
          <cell r="H258" t="str">
            <v/>
          </cell>
          <cell r="I258" t="str">
            <v/>
          </cell>
          <cell r="J258" t="str">
            <v/>
          </cell>
        </row>
        <row r="258">
          <cell r="L258">
            <v>1049</v>
          </cell>
          <cell r="M258">
            <v>955</v>
          </cell>
          <cell r="N258">
            <v>669</v>
          </cell>
          <cell r="O258" t="str">
            <v/>
          </cell>
        </row>
        <row r="259">
          <cell r="C259" t="str">
            <v>精索静脉曲张结扎费-儿童（加收）</v>
          </cell>
          <cell r="D259" t="str">
            <v/>
          </cell>
          <cell r="E259" t="str">
            <v/>
          </cell>
          <cell r="F259" t="str">
            <v/>
          </cell>
          <cell r="G259" t="str">
            <v/>
          </cell>
          <cell r="H259" t="str">
            <v/>
          </cell>
          <cell r="I259" t="str">
            <v/>
          </cell>
          <cell r="J259" t="str">
            <v>加收30%</v>
          </cell>
        </row>
        <row r="259">
          <cell r="M259" t="str">
            <v/>
          </cell>
          <cell r="N259" t="str">
            <v/>
          </cell>
          <cell r="O259" t="str">
            <v/>
          </cell>
        </row>
        <row r="260">
          <cell r="C260" t="str">
            <v>精索静脉曲张结扎费-精索静脉瘤切除（扩展）</v>
          </cell>
          <cell r="D260" t="str">
            <v/>
          </cell>
          <cell r="E260" t="str">
            <v/>
          </cell>
          <cell r="F260" t="str">
            <v/>
          </cell>
          <cell r="G260" t="str">
            <v/>
          </cell>
          <cell r="H260" t="str">
            <v/>
          </cell>
          <cell r="I260" t="str">
            <v/>
          </cell>
          <cell r="J260">
            <v>1230</v>
          </cell>
          <cell r="K260">
            <v>1107</v>
          </cell>
          <cell r="L260">
            <v>1049</v>
          </cell>
          <cell r="M260">
            <v>955</v>
          </cell>
          <cell r="N260">
            <v>669</v>
          </cell>
          <cell r="O260" t="str">
            <v/>
          </cell>
        </row>
        <row r="261">
          <cell r="C261" t="str">
            <v>精索静脉曲张栓塞费</v>
          </cell>
          <cell r="D261" t="str">
            <v>价格平移</v>
          </cell>
          <cell r="E261" t="str">
            <v>通过各种方式栓塞精索静脉曲张。</v>
          </cell>
          <cell r="F261" t="str">
            <v>所定价格涵盖手术计划、术区准备、消毒、切开、栓塞治疗、缝合、处理用物等步骤所需的人力资源和基本物质资源消耗。</v>
          </cell>
          <cell r="G261" t="str">
            <v/>
          </cell>
          <cell r="H261" t="str">
            <v/>
          </cell>
          <cell r="I261" t="str">
            <v>次</v>
          </cell>
          <cell r="J261">
            <v>1083</v>
          </cell>
          <cell r="K261">
            <v>1029</v>
          </cell>
          <cell r="L261">
            <v>866</v>
          </cell>
          <cell r="M261">
            <v>701</v>
          </cell>
          <cell r="N261">
            <v>432.9</v>
          </cell>
          <cell r="O261" t="str">
            <v>儿童加收30%。</v>
          </cell>
          <cell r="P261" t="str">
            <v>甲类</v>
          </cell>
        </row>
        <row r="262">
          <cell r="C262" t="str">
            <v>精索静脉曲张栓塞费-儿童（加收）</v>
          </cell>
          <cell r="D262" t="str">
            <v/>
          </cell>
          <cell r="E262" t="str">
            <v/>
          </cell>
          <cell r="F262" t="str">
            <v/>
          </cell>
          <cell r="G262" t="str">
            <v/>
          </cell>
          <cell r="H262" t="str">
            <v/>
          </cell>
          <cell r="I262" t="str">
            <v/>
          </cell>
          <cell r="J262" t="str">
            <v>加收30%</v>
          </cell>
        </row>
        <row r="262">
          <cell r="L262" t="str">
            <v/>
          </cell>
          <cell r="M262" t="str">
            <v/>
          </cell>
          <cell r="N262" t="str">
            <v/>
          </cell>
          <cell r="O262" t="str">
            <v/>
          </cell>
        </row>
        <row r="263">
          <cell r="C263" t="str">
            <v>前列腺按摩费</v>
          </cell>
          <cell r="D263" t="str">
            <v>价格平移</v>
          </cell>
          <cell r="E263" t="str">
            <v>通过各种方式按压挤出前列腺液。</v>
          </cell>
          <cell r="F263" t="str">
            <v>所定价格涵盖消毒、定位、按摩、处理用物等步骤所需的人力资源和基本物质资源消耗。</v>
          </cell>
          <cell r="G263" t="str">
            <v/>
          </cell>
          <cell r="H263" t="str">
            <v/>
          </cell>
          <cell r="I263" t="str">
            <v>次</v>
          </cell>
          <cell r="J263">
            <v>26</v>
          </cell>
          <cell r="K263">
            <v>26</v>
          </cell>
          <cell r="L263">
            <v>19.9</v>
          </cell>
          <cell r="M263">
            <v>16.7</v>
          </cell>
          <cell r="N263">
            <v>15.5</v>
          </cell>
          <cell r="O263" t="str">
            <v/>
          </cell>
          <cell r="P263" t="str">
            <v>甲类</v>
          </cell>
        </row>
        <row r="264">
          <cell r="C264" t="str">
            <v>前列腺注射费</v>
          </cell>
          <cell r="D264" t="str">
            <v>价格平移</v>
          </cell>
          <cell r="E264" t="str">
            <v>对前列腺局部注射药物。</v>
          </cell>
          <cell r="F264" t="str">
            <v>所定价格涵盖消毒、注射、处理用物等步骤所需的人力资源和基本物质资源消耗。</v>
          </cell>
          <cell r="G264" t="str">
            <v/>
          </cell>
          <cell r="H264" t="str">
            <v/>
          </cell>
          <cell r="I264" t="str">
            <v>次</v>
          </cell>
          <cell r="J264">
            <v>39</v>
          </cell>
          <cell r="K264">
            <v>39</v>
          </cell>
          <cell r="L264">
            <v>30.4</v>
          </cell>
          <cell r="M264">
            <v>25.35</v>
          </cell>
          <cell r="N264">
            <v>23.3</v>
          </cell>
          <cell r="O264" t="str">
            <v/>
          </cell>
          <cell r="P264" t="str">
            <v>甲类</v>
          </cell>
        </row>
        <row r="265">
          <cell r="C265" t="str">
            <v>前列腺部分切除费</v>
          </cell>
          <cell r="D265" t="str">
            <v>加权平均</v>
          </cell>
          <cell r="E265" t="str">
            <v>通过手术切除部分前列腺。</v>
          </cell>
          <cell r="F265" t="str">
            <v>所定价格涵盖手术计划、术区准备、消毒、切开、冲洗、分离、切除、缝合、处理用物等步骤所需的人力资源和基本物质资源消耗。</v>
          </cell>
          <cell r="G265" t="str">
            <v/>
          </cell>
          <cell r="H265" t="str">
            <v/>
          </cell>
          <cell r="I265" t="str">
            <v>次</v>
          </cell>
          <cell r="J265">
            <v>3860</v>
          </cell>
          <cell r="K265">
            <v>3474</v>
          </cell>
          <cell r="L265">
            <v>2854</v>
          </cell>
          <cell r="M265">
            <v>2351</v>
          </cell>
          <cell r="N265">
            <v>2272</v>
          </cell>
          <cell r="O265" t="str">
            <v>儿童加收30%。</v>
          </cell>
          <cell r="P265" t="str">
            <v>甲类</v>
          </cell>
        </row>
        <row r="266">
          <cell r="C266" t="str">
            <v/>
          </cell>
          <cell r="D266" t="str">
            <v/>
          </cell>
          <cell r="E266" t="str">
            <v/>
          </cell>
          <cell r="F266" t="str">
            <v/>
          </cell>
          <cell r="G266" t="str">
            <v/>
          </cell>
          <cell r="H266" t="str">
            <v/>
          </cell>
          <cell r="I266" t="str">
            <v/>
          </cell>
          <cell r="J266" t="str">
            <v/>
          </cell>
        </row>
        <row r="266">
          <cell r="L266">
            <v>2854</v>
          </cell>
          <cell r="M266">
            <v>2351</v>
          </cell>
          <cell r="N266">
            <v>2272</v>
          </cell>
          <cell r="O266" t="str">
            <v/>
          </cell>
        </row>
        <row r="267">
          <cell r="C267" t="str">
            <v/>
          </cell>
          <cell r="D267" t="str">
            <v/>
          </cell>
          <cell r="E267" t="str">
            <v/>
          </cell>
          <cell r="F267" t="str">
            <v/>
          </cell>
          <cell r="G267" t="str">
            <v/>
          </cell>
          <cell r="H267" t="str">
            <v/>
          </cell>
          <cell r="I267" t="str">
            <v/>
          </cell>
          <cell r="J267" t="str">
            <v/>
          </cell>
        </row>
        <row r="267">
          <cell r="L267">
            <v>2854</v>
          </cell>
          <cell r="M267">
            <v>2351</v>
          </cell>
          <cell r="N267">
            <v>2272</v>
          </cell>
          <cell r="O267" t="str">
            <v/>
          </cell>
        </row>
        <row r="268">
          <cell r="C268" t="str">
            <v/>
          </cell>
          <cell r="D268" t="str">
            <v/>
          </cell>
          <cell r="E268" t="str">
            <v/>
          </cell>
          <cell r="F268" t="str">
            <v/>
          </cell>
          <cell r="G268" t="str">
            <v/>
          </cell>
          <cell r="H268" t="str">
            <v/>
          </cell>
          <cell r="I268" t="str">
            <v/>
          </cell>
          <cell r="J268" t="str">
            <v/>
          </cell>
        </row>
        <row r="268">
          <cell r="L268">
            <v>2854</v>
          </cell>
          <cell r="M268">
            <v>2351</v>
          </cell>
          <cell r="N268">
            <v>2272</v>
          </cell>
          <cell r="O268" t="str">
            <v/>
          </cell>
        </row>
        <row r="269">
          <cell r="C269" t="str">
            <v>前列腺部分切除费-儿童（加收）</v>
          </cell>
          <cell r="D269" t="str">
            <v/>
          </cell>
          <cell r="E269" t="str">
            <v/>
          </cell>
          <cell r="F269" t="str">
            <v/>
          </cell>
          <cell r="G269" t="str">
            <v/>
          </cell>
          <cell r="H269" t="str">
            <v/>
          </cell>
          <cell r="I269" t="str">
            <v/>
          </cell>
          <cell r="J269" t="str">
            <v>加收30%</v>
          </cell>
        </row>
        <row r="269">
          <cell r="L269" t="str">
            <v/>
          </cell>
          <cell r="M269" t="str">
            <v/>
          </cell>
          <cell r="N269" t="str">
            <v/>
          </cell>
          <cell r="O269" t="str">
            <v/>
          </cell>
        </row>
        <row r="270">
          <cell r="C270" t="str">
            <v>前列腺全切费</v>
          </cell>
          <cell r="D270" t="str">
            <v>价格平移“前列腺癌根治术”，减去“盆腔淋巴结清扫术”费用的50%</v>
          </cell>
          <cell r="E270" t="str">
            <v>通过手术切除全部前列腺。</v>
          </cell>
          <cell r="F270" t="str">
            <v>所定价格涵盖手术计划、术区准备、消毒、切开、分离、切除、缝合、处理用物等步骤所需的人力资源和基本物质资源消耗。</v>
          </cell>
          <cell r="G270" t="str">
            <v>01保留性神经加收</v>
          </cell>
          <cell r="H270" t="str">
            <v/>
          </cell>
          <cell r="I270" t="str">
            <v>次</v>
          </cell>
          <cell r="J270">
            <v>3890</v>
          </cell>
          <cell r="K270">
            <v>3306</v>
          </cell>
          <cell r="L270">
            <v>2850</v>
          </cell>
          <cell r="M270">
            <v>2533</v>
          </cell>
          <cell r="N270">
            <v>2280</v>
          </cell>
          <cell r="O270" t="str">
            <v>儿童加收30%。</v>
          </cell>
          <cell r="P270" t="str">
            <v>甲类</v>
          </cell>
        </row>
        <row r="271">
          <cell r="C271" t="str">
            <v>前列腺全切费-儿童（加收）</v>
          </cell>
          <cell r="D271" t="str">
            <v/>
          </cell>
          <cell r="E271" t="str">
            <v/>
          </cell>
          <cell r="F271" t="str">
            <v/>
          </cell>
          <cell r="G271" t="str">
            <v/>
          </cell>
          <cell r="H271" t="str">
            <v/>
          </cell>
          <cell r="I271" t="str">
            <v/>
          </cell>
          <cell r="J271" t="str">
            <v>加收30%</v>
          </cell>
        </row>
        <row r="271">
          <cell r="O271" t="str">
            <v/>
          </cell>
        </row>
        <row r="272">
          <cell r="C272" t="str">
            <v>前列腺全切费-保留性神经（加收）</v>
          </cell>
          <cell r="D272" t="str">
            <v>我省无映射项目，根据医院成本测算，参照牵头省份加收20%</v>
          </cell>
          <cell r="E272" t="str">
            <v/>
          </cell>
          <cell r="F272" t="str">
            <v/>
          </cell>
          <cell r="G272" t="str">
            <v/>
          </cell>
          <cell r="H272" t="str">
            <v/>
          </cell>
          <cell r="I272" t="str">
            <v/>
          </cell>
          <cell r="J272" t="str">
            <v>加收20%</v>
          </cell>
        </row>
        <row r="272">
          <cell r="O272" t="str">
            <v/>
          </cell>
        </row>
        <row r="273">
          <cell r="C273" t="str">
            <v>前列腺囊肿引流费</v>
          </cell>
          <cell r="D273" t="str">
            <v>价格平移</v>
          </cell>
          <cell r="E273" t="str">
            <v>通过手术引流前列腺囊肿或脓肿。</v>
          </cell>
          <cell r="F273" t="str">
            <v>所定价格涵盖手术计划、术区准备、消毒、定位、切开、引流、包扎、缝合、处理用物等步骤所需的人力资源和基本物质资源消耗。</v>
          </cell>
          <cell r="G273" t="str">
            <v>01前列腺囊肿切除加收</v>
          </cell>
          <cell r="H273" t="str">
            <v/>
          </cell>
          <cell r="I273" t="str">
            <v>次</v>
          </cell>
          <cell r="J273">
            <v>964</v>
          </cell>
          <cell r="K273">
            <v>868</v>
          </cell>
          <cell r="L273">
            <v>771</v>
          </cell>
          <cell r="M273">
            <v>604</v>
          </cell>
          <cell r="N273">
            <v>311</v>
          </cell>
          <cell r="O273" t="str">
            <v>儿童加收30%。</v>
          </cell>
          <cell r="P273" t="str">
            <v>甲类</v>
          </cell>
        </row>
        <row r="274">
          <cell r="C274" t="str">
            <v>前列腺囊肿引流费-儿童（加收）</v>
          </cell>
          <cell r="D274" t="str">
            <v/>
          </cell>
          <cell r="E274" t="str">
            <v/>
          </cell>
          <cell r="F274" t="str">
            <v/>
          </cell>
          <cell r="G274" t="str">
            <v/>
          </cell>
          <cell r="H274" t="str">
            <v/>
          </cell>
          <cell r="I274" t="str">
            <v/>
          </cell>
          <cell r="J274" t="str">
            <v>加收30%</v>
          </cell>
        </row>
        <row r="274">
          <cell r="L274" t="str">
            <v/>
          </cell>
          <cell r="M274" t="str">
            <v/>
          </cell>
          <cell r="N274" t="str">
            <v/>
          </cell>
          <cell r="O274" t="str">
            <v/>
          </cell>
        </row>
        <row r="275">
          <cell r="C275" t="str">
            <v>前列腺囊肿引流费-前列腺囊肿切除（加收）</v>
          </cell>
          <cell r="D275" t="str">
            <v>价格平移</v>
          </cell>
          <cell r="E275" t="str">
            <v/>
          </cell>
          <cell r="F275" t="str">
            <v/>
          </cell>
          <cell r="G275" t="str">
            <v/>
          </cell>
          <cell r="H275" t="str">
            <v/>
          </cell>
          <cell r="I275" t="str">
            <v/>
          </cell>
          <cell r="J275" t="str">
            <v>加收100%</v>
          </cell>
        </row>
        <row r="275">
          <cell r="L275">
            <v>1542</v>
          </cell>
          <cell r="M275">
            <v>1208</v>
          </cell>
          <cell r="N275">
            <v>622</v>
          </cell>
          <cell r="O275" t="str">
            <v/>
          </cell>
        </row>
        <row r="276">
          <cell r="C276" t="str">
            <v>阴囊肿物切除费</v>
          </cell>
          <cell r="D276" t="str">
            <v>价格平移</v>
          </cell>
          <cell r="E276" t="str">
            <v>通过手术切除阴囊内肿物。</v>
          </cell>
          <cell r="F276" t="str">
            <v>所定价格涵盖手术计划、术区准备、消毒、切开、切除、关闭、缝合、处理用物等步骤所需的人力资源和基本物质资源消耗。</v>
          </cell>
          <cell r="G276" t="str">
            <v>01恶性肿瘤切除加收</v>
          </cell>
          <cell r="H276" t="str">
            <v/>
          </cell>
          <cell r="I276" t="str">
            <v>次</v>
          </cell>
          <cell r="J276">
            <v>640</v>
          </cell>
          <cell r="K276">
            <v>608</v>
          </cell>
          <cell r="L276">
            <v>512</v>
          </cell>
          <cell r="M276">
            <v>415</v>
          </cell>
          <cell r="N276">
            <v>271</v>
          </cell>
          <cell r="O276" t="str">
            <v>儿童加收30%。</v>
          </cell>
          <cell r="P276" t="str">
            <v>甲类</v>
          </cell>
        </row>
        <row r="277">
          <cell r="C277" t="str">
            <v>阴囊肿物切除费-儿童（加收）</v>
          </cell>
          <cell r="D277" t="str">
            <v/>
          </cell>
          <cell r="E277" t="str">
            <v/>
          </cell>
          <cell r="F277" t="str">
            <v/>
          </cell>
          <cell r="G277" t="str">
            <v/>
          </cell>
          <cell r="H277" t="str">
            <v/>
          </cell>
          <cell r="I277" t="str">
            <v/>
          </cell>
          <cell r="J277" t="str">
            <v>加收30%</v>
          </cell>
        </row>
        <row r="277">
          <cell r="L277" t="str">
            <v/>
          </cell>
          <cell r="M277" t="str">
            <v/>
          </cell>
          <cell r="N277" t="str">
            <v/>
          </cell>
          <cell r="O277" t="str">
            <v/>
          </cell>
        </row>
        <row r="278">
          <cell r="C278" t="str">
            <v>阴囊肿物切除费-恶性肿瘤切除（加收）</v>
          </cell>
          <cell r="D278" t="str">
            <v>我省无映射项目，参照牵头省份加收30%</v>
          </cell>
          <cell r="E278" t="str">
            <v/>
          </cell>
          <cell r="F278" t="str">
            <v/>
          </cell>
          <cell r="G278" t="str">
            <v/>
          </cell>
          <cell r="H278" t="str">
            <v/>
          </cell>
          <cell r="I278" t="str">
            <v/>
          </cell>
          <cell r="J278" t="str">
            <v>加收30%</v>
          </cell>
        </row>
        <row r="278">
          <cell r="L278" t="str">
            <v/>
          </cell>
          <cell r="M278" t="str">
            <v/>
          </cell>
          <cell r="N278" t="str">
            <v/>
          </cell>
          <cell r="O278" t="str">
            <v/>
          </cell>
        </row>
        <row r="279">
          <cell r="C279" t="str">
            <v>阴囊病变清创引流费</v>
          </cell>
          <cell r="D279" t="str">
            <v>加权平均</v>
          </cell>
          <cell r="E279" t="str">
            <v>通过手术对阴囊脓性肿物进行清创引流。</v>
          </cell>
          <cell r="F279" t="str">
            <v>所定价格涵盖手术计划、术区准备、消毒、切开、清创、引流、缝合、处理用物等步骤所需的人力资源和基本物质资源消耗。</v>
          </cell>
          <cell r="G279" t="str">
            <v/>
          </cell>
          <cell r="H279" t="str">
            <v/>
          </cell>
          <cell r="I279" t="str">
            <v>次</v>
          </cell>
          <cell r="J279">
            <v>520</v>
          </cell>
          <cell r="K279">
            <v>468</v>
          </cell>
          <cell r="L279">
            <v>416</v>
          </cell>
          <cell r="M279">
            <v>339</v>
          </cell>
          <cell r="N279">
            <v>240</v>
          </cell>
          <cell r="O279" t="str">
            <v>儿童加收30%。</v>
          </cell>
          <cell r="P279" t="str">
            <v>甲类</v>
          </cell>
        </row>
        <row r="280">
          <cell r="C280" t="str">
            <v/>
          </cell>
          <cell r="D280" t="str">
            <v/>
          </cell>
          <cell r="E280" t="str">
            <v/>
          </cell>
          <cell r="F280" t="str">
            <v/>
          </cell>
          <cell r="G280" t="str">
            <v/>
          </cell>
          <cell r="H280" t="str">
            <v/>
          </cell>
          <cell r="I280" t="str">
            <v/>
          </cell>
          <cell r="J280" t="str">
            <v/>
          </cell>
        </row>
        <row r="280">
          <cell r="L280">
            <v>416</v>
          </cell>
          <cell r="M280">
            <v>339</v>
          </cell>
          <cell r="N280">
            <v>240</v>
          </cell>
          <cell r="O280" t="str">
            <v/>
          </cell>
        </row>
        <row r="281">
          <cell r="C281" t="str">
            <v>阴囊病变清创引流费-儿童（加收）</v>
          </cell>
          <cell r="D281" t="str">
            <v/>
          </cell>
          <cell r="E281" t="str">
            <v/>
          </cell>
          <cell r="F281" t="str">
            <v/>
          </cell>
          <cell r="G281" t="str">
            <v/>
          </cell>
          <cell r="H281" t="str">
            <v/>
          </cell>
          <cell r="I281" t="str">
            <v/>
          </cell>
          <cell r="J281" t="str">
            <v>加收30%</v>
          </cell>
        </row>
        <row r="281">
          <cell r="L281" t="str">
            <v/>
          </cell>
          <cell r="M281" t="str">
            <v/>
          </cell>
          <cell r="N281" t="str">
            <v/>
          </cell>
          <cell r="O281" t="str">
            <v/>
          </cell>
        </row>
        <row r="282">
          <cell r="C282" t="str">
            <v>阴茎海绵体药物注射费</v>
          </cell>
          <cell r="D282" t="str">
            <v>价格平移</v>
          </cell>
          <cell r="E282" t="str">
            <v>向患者阴茎海绵体内注入药物。</v>
          </cell>
          <cell r="F282" t="str">
            <v>所定价格涵盖消毒、穿刺、注药、止血、包扎等步骤所需的人力资源和基本物质资源消耗。</v>
          </cell>
          <cell r="G282" t="str">
            <v/>
          </cell>
          <cell r="H282" t="str">
            <v/>
          </cell>
          <cell r="I282" t="str">
            <v>次</v>
          </cell>
          <cell r="J282">
            <v>38</v>
          </cell>
          <cell r="K282">
            <v>38</v>
          </cell>
          <cell r="L282">
            <v>35</v>
          </cell>
          <cell r="M282">
            <v>27.3</v>
          </cell>
          <cell r="N282">
            <v>23</v>
          </cell>
          <cell r="O282" t="str">
            <v/>
          </cell>
          <cell r="P282" t="str">
            <v>丙类</v>
          </cell>
        </row>
        <row r="283">
          <cell r="C283" t="str">
            <v>阴茎海绵体灌流治疗费</v>
          </cell>
          <cell r="D283" t="str">
            <v>价格平移</v>
          </cell>
          <cell r="E283" t="str">
            <v>通过抽吸、冲洗等方式治疗阴茎异常勃起。</v>
          </cell>
          <cell r="F283" t="str">
            <v>所定价格涵盖消毒、设备准备、灌流、观察等步骤所需的人力资源和基本物质资源消耗。</v>
          </cell>
          <cell r="G283" t="str">
            <v/>
          </cell>
          <cell r="H283" t="str">
            <v/>
          </cell>
          <cell r="I283" t="str">
            <v>次</v>
          </cell>
          <cell r="J283">
            <v>150</v>
          </cell>
          <cell r="K283">
            <v>150</v>
          </cell>
          <cell r="L283">
            <v>128</v>
          </cell>
          <cell r="M283">
            <v>115</v>
          </cell>
          <cell r="N283">
            <v>109</v>
          </cell>
          <cell r="O283" t="str">
            <v/>
          </cell>
          <cell r="P283" t="str">
            <v>丙类</v>
          </cell>
        </row>
        <row r="284">
          <cell r="C284" t="str">
            <v>阴茎部分切除费</v>
          </cell>
          <cell r="D284" t="str">
            <v>加权平均</v>
          </cell>
          <cell r="E284" t="str">
            <v>通过手术切除部分阴茎、肿物、囊肿、硬性结节。</v>
          </cell>
          <cell r="F284" t="str">
            <v>所定价格涵盖手术计划、术区准备、消毒、切开、分离、切除、缝合及必要时尿道口整形、处理用物等步骤所需的人力资源和基本物质资源消耗。</v>
          </cell>
          <cell r="G284" t="str">
            <v/>
          </cell>
          <cell r="H284" t="str">
            <v/>
          </cell>
          <cell r="I284" t="str">
            <v>次</v>
          </cell>
          <cell r="J284">
            <v>830</v>
          </cell>
          <cell r="K284">
            <v>747</v>
          </cell>
          <cell r="L284">
            <v>664</v>
          </cell>
          <cell r="M284">
            <v>526</v>
          </cell>
          <cell r="N284">
            <v>379</v>
          </cell>
          <cell r="O284" t="str">
            <v>儿童加收30%。</v>
          </cell>
          <cell r="P284" t="str">
            <v>甲类</v>
          </cell>
        </row>
        <row r="285">
          <cell r="C285" t="str">
            <v/>
          </cell>
          <cell r="D285" t="str">
            <v/>
          </cell>
          <cell r="E285" t="str">
            <v/>
          </cell>
          <cell r="F285" t="str">
            <v/>
          </cell>
          <cell r="G285" t="str">
            <v/>
          </cell>
          <cell r="H285" t="str">
            <v/>
          </cell>
          <cell r="I285" t="str">
            <v/>
          </cell>
          <cell r="J285" t="str">
            <v/>
          </cell>
        </row>
        <row r="285">
          <cell r="L285">
            <v>664</v>
          </cell>
          <cell r="M285">
            <v>526</v>
          </cell>
          <cell r="N285">
            <v>379</v>
          </cell>
          <cell r="O285" t="str">
            <v/>
          </cell>
        </row>
        <row r="286">
          <cell r="C286" t="str">
            <v>阴茎部分切除费-儿童（加收）</v>
          </cell>
          <cell r="D286" t="str">
            <v/>
          </cell>
          <cell r="E286" t="str">
            <v/>
          </cell>
          <cell r="F286" t="str">
            <v/>
          </cell>
          <cell r="G286" t="str">
            <v/>
          </cell>
          <cell r="H286" t="str">
            <v/>
          </cell>
          <cell r="I286" t="str">
            <v/>
          </cell>
          <cell r="J286" t="str">
            <v>加收30%</v>
          </cell>
        </row>
        <row r="286">
          <cell r="L286" t="str">
            <v/>
          </cell>
        </row>
        <row r="286">
          <cell r="N286" t="str">
            <v/>
          </cell>
          <cell r="O286" t="str">
            <v/>
          </cell>
        </row>
        <row r="287">
          <cell r="C287" t="str">
            <v>阴茎全切费</v>
          </cell>
          <cell r="D287" t="str">
            <v>复合项目定价，“阴茎全切术”串联“尿道会阴造口术”，“尿道会阴造口术”按50%收取</v>
          </cell>
          <cell r="E287" t="str">
            <v>通过手术切除全部阴茎，改道尿道。</v>
          </cell>
          <cell r="F287" t="str">
            <v>所定价格涵盖手术计划、术区准备、消毒、切开、海绵体切断、尿道游离、重建尿道外口、缝合、处理用物等步骤所需的人力资源和基本物质资源消耗。</v>
          </cell>
          <cell r="G287" t="str">
            <v>01阴茎阴囊全切加收</v>
          </cell>
          <cell r="H287" t="str">
            <v/>
          </cell>
          <cell r="I287" t="str">
            <v>次</v>
          </cell>
          <cell r="J287">
            <v>2240</v>
          </cell>
          <cell r="K287">
            <v>2016</v>
          </cell>
          <cell r="L287">
            <v>1741</v>
          </cell>
          <cell r="M287">
            <v>1373</v>
          </cell>
          <cell r="N287">
            <v>855</v>
          </cell>
          <cell r="O287" t="str">
            <v>儿童加收30%。</v>
          </cell>
          <cell r="P287" t="str">
            <v>甲类</v>
          </cell>
        </row>
        <row r="288">
          <cell r="C288" t="str">
            <v>阴茎全切费-儿童（加收）</v>
          </cell>
          <cell r="D288" t="str">
            <v/>
          </cell>
          <cell r="E288" t="str">
            <v/>
          </cell>
          <cell r="F288" t="str">
            <v/>
          </cell>
          <cell r="G288" t="str">
            <v/>
          </cell>
          <cell r="H288" t="str">
            <v/>
          </cell>
          <cell r="I288" t="str">
            <v/>
          </cell>
          <cell r="J288" t="str">
            <v>加收30%</v>
          </cell>
        </row>
        <row r="288">
          <cell r="O288" t="str">
            <v/>
          </cell>
        </row>
        <row r="289">
          <cell r="C289" t="str">
            <v>阴茎全切费-阴茎阴囊全切（加收）</v>
          </cell>
          <cell r="D289" t="str">
            <v>根据成本测算，参照牵头省份，加收20%</v>
          </cell>
          <cell r="E289" t="str">
            <v/>
          </cell>
          <cell r="F289" t="str">
            <v/>
          </cell>
          <cell r="G289" t="str">
            <v/>
          </cell>
          <cell r="H289" t="str">
            <v/>
          </cell>
          <cell r="I289" t="str">
            <v/>
          </cell>
          <cell r="J289" t="str">
            <v>加收20%</v>
          </cell>
        </row>
        <row r="289">
          <cell r="L289" t="str">
            <v/>
          </cell>
        </row>
        <row r="289">
          <cell r="N289" t="str">
            <v/>
          </cell>
          <cell r="O289" t="str">
            <v/>
          </cell>
        </row>
        <row r="290">
          <cell r="C290" t="str">
            <v/>
          </cell>
          <cell r="D290" t="str">
            <v/>
          </cell>
          <cell r="E290" t="str">
            <v/>
          </cell>
          <cell r="F290" t="str">
            <v/>
          </cell>
          <cell r="G290" t="str">
            <v/>
          </cell>
          <cell r="H290" t="str">
            <v/>
          </cell>
          <cell r="I290" t="str">
            <v/>
          </cell>
        </row>
        <row r="291">
          <cell r="C291" t="str">
            <v>阴茎假体置入费</v>
          </cell>
          <cell r="D291" t="str">
            <v>价格平移</v>
          </cell>
          <cell r="E291" t="str">
            <v>通过手术置入阴茎假体。</v>
          </cell>
          <cell r="F291" t="str">
            <v>所定价格涵盖手术计划、术区准备、消毒、切开、置入假体、关闭、缝合、处理用物等步骤所需的人力资源和基本物质资源消耗。</v>
          </cell>
          <cell r="G291" t="str">
            <v/>
          </cell>
          <cell r="H291" t="str">
            <v/>
          </cell>
          <cell r="I291" t="str">
            <v>次</v>
          </cell>
          <cell r="J291">
            <v>1483</v>
          </cell>
          <cell r="K291">
            <v>1261</v>
          </cell>
          <cell r="L291">
            <v>1186</v>
          </cell>
          <cell r="M291">
            <v>897</v>
          </cell>
          <cell r="N291">
            <v>544</v>
          </cell>
          <cell r="O291" t="str">
            <v>1.不与“阴茎假体更换费”同时收取。
2.儿童加收30%。</v>
          </cell>
          <cell r="P291" t="str">
            <v>丙类</v>
          </cell>
        </row>
        <row r="292">
          <cell r="C292" t="str">
            <v>阴茎假体置入费-儿童（加收）</v>
          </cell>
          <cell r="D292" t="str">
            <v/>
          </cell>
          <cell r="E292" t="str">
            <v/>
          </cell>
          <cell r="F292" t="str">
            <v/>
          </cell>
          <cell r="G292" t="str">
            <v/>
          </cell>
          <cell r="H292" t="str">
            <v/>
          </cell>
          <cell r="I292" t="str">
            <v/>
          </cell>
          <cell r="J292" t="str">
            <v>加收30%</v>
          </cell>
        </row>
        <row r="292">
          <cell r="L292" t="str">
            <v/>
          </cell>
          <cell r="M292" t="str">
            <v/>
          </cell>
          <cell r="N292" t="str">
            <v/>
          </cell>
          <cell r="O292" t="str">
            <v/>
          </cell>
        </row>
        <row r="293">
          <cell r="C293" t="str">
            <v>阴茎假体取出费</v>
          </cell>
          <cell r="D293" t="str">
            <v>价格平移</v>
          </cell>
          <cell r="E293" t="str">
            <v>通过手术取出阴茎假体。</v>
          </cell>
          <cell r="F293" t="str">
            <v>所定价格涵盖手术计划、术区准备、消毒、切开、取出假体、关闭、缝合、处理用物等步骤所需的人力资源和基本物质资源消耗。</v>
          </cell>
          <cell r="G293" t="str">
            <v/>
          </cell>
          <cell r="H293" t="str">
            <v/>
          </cell>
          <cell r="I293" t="str">
            <v>次</v>
          </cell>
          <cell r="J293">
            <v>1483</v>
          </cell>
          <cell r="K293">
            <v>1261</v>
          </cell>
          <cell r="L293">
            <v>1186</v>
          </cell>
          <cell r="M293">
            <v>897</v>
          </cell>
          <cell r="N293">
            <v>544</v>
          </cell>
          <cell r="O293" t="str">
            <v>1.不与“阴茎假体更换费”同时收取。
2.儿童加收30%。</v>
          </cell>
          <cell r="P293" t="str">
            <v>丙类</v>
          </cell>
        </row>
        <row r="294">
          <cell r="C294" t="str">
            <v>阴茎假体取出费-儿童（加收）</v>
          </cell>
          <cell r="D294" t="str">
            <v/>
          </cell>
          <cell r="E294" t="str">
            <v/>
          </cell>
          <cell r="F294" t="str">
            <v/>
          </cell>
          <cell r="G294" t="str">
            <v/>
          </cell>
          <cell r="H294" t="str">
            <v/>
          </cell>
          <cell r="I294" t="str">
            <v/>
          </cell>
          <cell r="J294" t="str">
            <v>加收30%</v>
          </cell>
        </row>
        <row r="294">
          <cell r="L294" t="str">
            <v/>
          </cell>
          <cell r="M294" t="str">
            <v/>
          </cell>
          <cell r="N294" t="str">
            <v/>
          </cell>
          <cell r="O294" t="str">
            <v/>
          </cell>
        </row>
        <row r="295">
          <cell r="C295" t="str">
            <v>阴茎假体更换费</v>
          </cell>
          <cell r="D295" t="str">
            <v>同一切口两个手术按50%加收，“阴茎假体取出费”基础上加收50%</v>
          </cell>
          <cell r="E295" t="str">
            <v>通过手术更换阴茎假体。</v>
          </cell>
          <cell r="F295" t="str">
            <v>所定价格涵盖手术计划、术区准备、消毒、切开、取出假体、再次置入、关闭、缝合、处理用物等步骤所需的人力资源和基本物质资源消耗。</v>
          </cell>
          <cell r="G295" t="str">
            <v/>
          </cell>
          <cell r="H295" t="str">
            <v/>
          </cell>
          <cell r="I295" t="str">
            <v>次</v>
          </cell>
          <cell r="J295">
            <v>2230</v>
          </cell>
          <cell r="K295">
            <v>1892</v>
          </cell>
          <cell r="L295">
            <v>1775</v>
          </cell>
          <cell r="M295">
            <v>1415</v>
          </cell>
          <cell r="N295">
            <v>1145</v>
          </cell>
          <cell r="O295" t="str">
            <v>1.不与“阴茎假体置入费”“阴茎假体取出费”同时收取。
2.儿童加收30%。</v>
          </cell>
          <cell r="P295" t="str">
            <v>丙类</v>
          </cell>
        </row>
        <row r="296">
          <cell r="C296" t="str">
            <v>阴茎假体更换费-儿童（加收）</v>
          </cell>
          <cell r="D296" t="str">
            <v/>
          </cell>
          <cell r="E296" t="str">
            <v/>
          </cell>
          <cell r="F296" t="str">
            <v/>
          </cell>
          <cell r="G296" t="str">
            <v/>
          </cell>
          <cell r="H296" t="str">
            <v/>
          </cell>
          <cell r="I296" t="str">
            <v/>
          </cell>
          <cell r="J296" t="str">
            <v>加收30%</v>
          </cell>
        </row>
        <row r="296">
          <cell r="L296" t="str">
            <v/>
          </cell>
          <cell r="M296" t="str">
            <v/>
          </cell>
          <cell r="N296" t="str">
            <v/>
          </cell>
          <cell r="O296" t="str">
            <v/>
          </cell>
        </row>
        <row r="297">
          <cell r="C297" t="str">
            <v>阴茎再植费</v>
          </cell>
          <cell r="D297" t="str">
            <v>加权平均</v>
          </cell>
          <cell r="E297" t="str">
            <v>通过手术实现异体同种或自体阴茎再植。</v>
          </cell>
          <cell r="F297" t="str">
            <v>所定价格涵盖手术计划、术区准备、消毒、切开、术前或术中整复、阴茎再植、关闭、缝合、处理用物等步骤所需的人力资源和基本物质资源消耗。</v>
          </cell>
          <cell r="G297" t="str">
            <v/>
          </cell>
          <cell r="H297" t="str">
            <v>01异种器官扩展</v>
          </cell>
          <cell r="I297" t="str">
            <v>次</v>
          </cell>
          <cell r="J297">
            <v>2460</v>
          </cell>
          <cell r="K297">
            <v>2091</v>
          </cell>
          <cell r="L297">
            <v>1968</v>
          </cell>
          <cell r="M297">
            <v>1488</v>
          </cell>
          <cell r="N297">
            <v>1285</v>
          </cell>
          <cell r="O297" t="str">
            <v>儿童加收30%。</v>
          </cell>
          <cell r="P297" t="str">
            <v>丙类</v>
          </cell>
        </row>
        <row r="298">
          <cell r="C298" t="str">
            <v/>
          </cell>
          <cell r="D298" t="str">
            <v/>
          </cell>
          <cell r="E298" t="str">
            <v/>
          </cell>
          <cell r="F298" t="str">
            <v/>
          </cell>
          <cell r="G298" t="str">
            <v/>
          </cell>
          <cell r="H298" t="str">
            <v/>
          </cell>
          <cell r="I298" t="str">
            <v/>
          </cell>
          <cell r="J298" t="str">
            <v/>
          </cell>
        </row>
        <row r="298">
          <cell r="L298">
            <v>1968</v>
          </cell>
          <cell r="M298">
            <v>1488</v>
          </cell>
          <cell r="N298">
            <v>1285</v>
          </cell>
          <cell r="O298" t="str">
            <v/>
          </cell>
        </row>
        <row r="299">
          <cell r="C299" t="str">
            <v>阴茎再植费-儿童（加收）</v>
          </cell>
          <cell r="D299" t="str">
            <v/>
          </cell>
          <cell r="E299" t="str">
            <v/>
          </cell>
          <cell r="F299" t="str">
            <v/>
          </cell>
          <cell r="G299" t="str">
            <v/>
          </cell>
          <cell r="H299" t="str">
            <v/>
          </cell>
          <cell r="I299" t="str">
            <v/>
          </cell>
          <cell r="J299" t="str">
            <v>加收30%</v>
          </cell>
        </row>
        <row r="299">
          <cell r="L299" t="str">
            <v/>
          </cell>
          <cell r="M299" t="str">
            <v/>
          </cell>
          <cell r="N299" t="str">
            <v/>
          </cell>
          <cell r="O299" t="str">
            <v/>
          </cell>
        </row>
        <row r="300">
          <cell r="C300" t="str">
            <v>阴茎再植费-异种器官（扩展）</v>
          </cell>
          <cell r="D300" t="str">
            <v>拓展项按主项收取</v>
          </cell>
          <cell r="E300" t="str">
            <v/>
          </cell>
          <cell r="F300" t="str">
            <v/>
          </cell>
          <cell r="G300" t="str">
            <v/>
          </cell>
          <cell r="H300" t="str">
            <v/>
          </cell>
          <cell r="I300" t="str">
            <v/>
          </cell>
          <cell r="J300">
            <v>2460</v>
          </cell>
          <cell r="K300">
            <v>2091</v>
          </cell>
          <cell r="L300" t="str">
            <v/>
          </cell>
          <cell r="M300" t="str">
            <v/>
          </cell>
          <cell r="N300" t="str">
            <v/>
          </cell>
          <cell r="O300" t="str">
            <v/>
          </cell>
        </row>
        <row r="301">
          <cell r="C301" t="str">
            <v>阴茎畸型整形费</v>
          </cell>
          <cell r="D301" t="str">
            <v>加权平均</v>
          </cell>
          <cell r="E301" t="str">
            <v>通过手术校正畸形阴茎。</v>
          </cell>
          <cell r="F301" t="str">
            <v>所定价格涵盖手术计划、术区准备、消毒、切开、阴茎校正、纤维瘢痕组织切除、阴茎悬韧带切断、吻合、关闭、缝合、处理用物等步骤所需的人力资源和基本物质资源消耗。</v>
          </cell>
          <cell r="G301" t="str">
            <v/>
          </cell>
          <cell r="H301" t="str">
            <v/>
          </cell>
          <cell r="I301" t="str">
            <v>次</v>
          </cell>
          <cell r="J301">
            <v>1790</v>
          </cell>
          <cell r="K301">
            <v>1611</v>
          </cell>
          <cell r="L301">
            <v>1432</v>
          </cell>
          <cell r="M301">
            <v>1102</v>
          </cell>
          <cell r="N301">
            <v>735</v>
          </cell>
          <cell r="O301" t="str">
            <v>儿童加收30%。</v>
          </cell>
          <cell r="P301" t="str">
            <v>丙类</v>
          </cell>
        </row>
        <row r="302">
          <cell r="C302" t="str">
            <v/>
          </cell>
          <cell r="D302" t="str">
            <v/>
          </cell>
          <cell r="E302" t="str">
            <v/>
          </cell>
          <cell r="F302" t="str">
            <v/>
          </cell>
          <cell r="G302" t="str">
            <v/>
          </cell>
          <cell r="H302" t="str">
            <v/>
          </cell>
          <cell r="I302" t="str">
            <v/>
          </cell>
          <cell r="J302" t="str">
            <v/>
          </cell>
        </row>
        <row r="302">
          <cell r="L302">
            <v>1432</v>
          </cell>
          <cell r="M302">
            <v>1102</v>
          </cell>
          <cell r="N302">
            <v>735</v>
          </cell>
          <cell r="O302" t="str">
            <v/>
          </cell>
        </row>
        <row r="303">
          <cell r="C303" t="str">
            <v/>
          </cell>
          <cell r="D303" t="str">
            <v/>
          </cell>
          <cell r="E303" t="str">
            <v/>
          </cell>
          <cell r="F303" t="str">
            <v/>
          </cell>
          <cell r="G303" t="str">
            <v/>
          </cell>
          <cell r="H303" t="str">
            <v/>
          </cell>
          <cell r="I303" t="str">
            <v/>
          </cell>
          <cell r="J303" t="str">
            <v/>
          </cell>
        </row>
        <row r="303">
          <cell r="L303">
            <v>1432</v>
          </cell>
          <cell r="M303">
            <v>1102</v>
          </cell>
          <cell r="N303">
            <v>735</v>
          </cell>
          <cell r="O303" t="str">
            <v/>
          </cell>
        </row>
        <row r="304">
          <cell r="C304" t="str">
            <v/>
          </cell>
          <cell r="D304" t="str">
            <v/>
          </cell>
          <cell r="E304" t="str">
            <v/>
          </cell>
          <cell r="F304" t="str">
            <v/>
          </cell>
          <cell r="G304" t="str">
            <v/>
          </cell>
          <cell r="H304" t="str">
            <v/>
          </cell>
          <cell r="I304" t="str">
            <v/>
          </cell>
          <cell r="J304" t="str">
            <v/>
          </cell>
        </row>
        <row r="304">
          <cell r="L304">
            <v>1432</v>
          </cell>
          <cell r="M304">
            <v>1102</v>
          </cell>
          <cell r="N304">
            <v>735</v>
          </cell>
          <cell r="O304" t="str">
            <v/>
          </cell>
        </row>
        <row r="305">
          <cell r="C305" t="str">
            <v/>
          </cell>
          <cell r="D305" t="str">
            <v/>
          </cell>
          <cell r="E305" t="str">
            <v/>
          </cell>
          <cell r="F305" t="str">
            <v/>
          </cell>
          <cell r="G305" t="str">
            <v/>
          </cell>
          <cell r="H305" t="str">
            <v/>
          </cell>
          <cell r="I305" t="str">
            <v/>
          </cell>
          <cell r="J305" t="str">
            <v/>
          </cell>
        </row>
        <row r="305">
          <cell r="L305">
            <v>1432</v>
          </cell>
          <cell r="M305">
            <v>1102</v>
          </cell>
          <cell r="N305">
            <v>735</v>
          </cell>
          <cell r="O305" t="str">
            <v/>
          </cell>
        </row>
        <row r="306">
          <cell r="C306" t="str">
            <v/>
          </cell>
          <cell r="D306" t="str">
            <v/>
          </cell>
          <cell r="E306" t="str">
            <v/>
          </cell>
          <cell r="F306" t="str">
            <v/>
          </cell>
          <cell r="G306" t="str">
            <v/>
          </cell>
          <cell r="H306" t="str">
            <v/>
          </cell>
          <cell r="I306" t="str">
            <v/>
          </cell>
          <cell r="J306" t="str">
            <v/>
          </cell>
        </row>
        <row r="306">
          <cell r="L306">
            <v>1432</v>
          </cell>
          <cell r="M306">
            <v>1102</v>
          </cell>
          <cell r="N306">
            <v>735</v>
          </cell>
          <cell r="O306" t="str">
            <v/>
          </cell>
        </row>
        <row r="307">
          <cell r="C307" t="str">
            <v>阴茎畸型整形费-儿童（加收）</v>
          </cell>
          <cell r="D307" t="str">
            <v/>
          </cell>
          <cell r="E307" t="str">
            <v/>
          </cell>
          <cell r="F307" t="str">
            <v/>
          </cell>
          <cell r="G307" t="str">
            <v/>
          </cell>
          <cell r="H307" t="str">
            <v/>
          </cell>
          <cell r="I307" t="str">
            <v/>
          </cell>
          <cell r="J307" t="str">
            <v>加收30%</v>
          </cell>
        </row>
        <row r="307">
          <cell r="L307" t="str">
            <v/>
          </cell>
          <cell r="M307" t="str">
            <v/>
          </cell>
          <cell r="N307" t="str">
            <v/>
          </cell>
          <cell r="O307" t="str">
            <v/>
          </cell>
        </row>
        <row r="308">
          <cell r="C308" t="str">
            <v>尿道阴茎海绵体分流费</v>
          </cell>
          <cell r="D308" t="str">
            <v>加权平均</v>
          </cell>
          <cell r="E308" t="str">
            <v>通过手术分离尿道与阴茎海绵体结构。</v>
          </cell>
          <cell r="F308" t="str">
            <v>所定价格涵盖手术计划、术区准备、消毒、切开、分离、建立通道、关闭、缝合、处理用物等步骤所需的人力资源和基本物质资源消耗。</v>
          </cell>
          <cell r="G308" t="str">
            <v/>
          </cell>
          <cell r="H308" t="str">
            <v/>
          </cell>
          <cell r="I308" t="str">
            <v>次</v>
          </cell>
          <cell r="J308">
            <v>1100</v>
          </cell>
          <cell r="K308">
            <v>990</v>
          </cell>
          <cell r="L308">
            <v>880</v>
          </cell>
          <cell r="M308">
            <v>689</v>
          </cell>
          <cell r="N308">
            <v>375</v>
          </cell>
          <cell r="O308" t="str">
            <v>儿童加收30%。</v>
          </cell>
          <cell r="P308" t="str">
            <v>丙类</v>
          </cell>
        </row>
        <row r="309">
          <cell r="C309" t="str">
            <v/>
          </cell>
          <cell r="D309" t="str">
            <v/>
          </cell>
          <cell r="E309" t="str">
            <v/>
          </cell>
          <cell r="F309" t="str">
            <v/>
          </cell>
          <cell r="G309" t="str">
            <v/>
          </cell>
          <cell r="H309" t="str">
            <v/>
          </cell>
          <cell r="I309" t="str">
            <v/>
          </cell>
          <cell r="J309" t="str">
            <v/>
          </cell>
        </row>
        <row r="309">
          <cell r="L309">
            <v>880</v>
          </cell>
          <cell r="M309">
            <v>689</v>
          </cell>
          <cell r="N309">
            <v>375</v>
          </cell>
          <cell r="O309" t="str">
            <v/>
          </cell>
        </row>
        <row r="310">
          <cell r="C310" t="str">
            <v>尿道阴茎海绵体分流费-儿童（加收）</v>
          </cell>
          <cell r="D310" t="str">
            <v/>
          </cell>
          <cell r="E310" t="str">
            <v/>
          </cell>
          <cell r="F310" t="str">
            <v/>
          </cell>
          <cell r="G310" t="str">
            <v/>
          </cell>
          <cell r="H310" t="str">
            <v/>
          </cell>
          <cell r="I310" t="str">
            <v/>
          </cell>
          <cell r="J310" t="str">
            <v>加收30%</v>
          </cell>
        </row>
        <row r="310">
          <cell r="L310" t="str">
            <v/>
          </cell>
          <cell r="M310" t="str">
            <v/>
          </cell>
          <cell r="N310" t="str">
            <v/>
          </cell>
          <cell r="O310" t="str">
            <v/>
          </cell>
        </row>
        <row r="311">
          <cell r="C311" t="str">
            <v>阴茎损伤修补费</v>
          </cell>
          <cell r="D311" t="str">
            <v>价格平移</v>
          </cell>
          <cell r="E311" t="str">
            <v>通过各种方式缝合修补阴茎白膜及海绵体。</v>
          </cell>
          <cell r="F311" t="str">
            <v>所定价格涵盖手术计划、术区准备、消毒、切开、修补、关闭、缝合、处理用物等步骤所需的人力资源和基本物质资源消耗。</v>
          </cell>
          <cell r="G311" t="str">
            <v/>
          </cell>
          <cell r="H311" t="str">
            <v/>
          </cell>
          <cell r="I311" t="str">
            <v>次</v>
          </cell>
          <cell r="J311">
            <v>311</v>
          </cell>
          <cell r="K311">
            <v>311</v>
          </cell>
          <cell r="L311">
            <v>249</v>
          </cell>
          <cell r="M311">
            <v>244</v>
          </cell>
          <cell r="N311">
            <v>238</v>
          </cell>
          <cell r="O311" t="str">
            <v>儿童加收30%。</v>
          </cell>
          <cell r="P311" t="str">
            <v>甲类</v>
          </cell>
        </row>
        <row r="312">
          <cell r="C312" t="str">
            <v>阴茎损伤修补费-儿童（加收）</v>
          </cell>
          <cell r="D312" t="str">
            <v/>
          </cell>
          <cell r="E312" t="str">
            <v/>
          </cell>
          <cell r="F312" t="str">
            <v/>
          </cell>
          <cell r="G312" t="str">
            <v/>
          </cell>
          <cell r="H312" t="str">
            <v/>
          </cell>
          <cell r="I312" t="str">
            <v/>
          </cell>
          <cell r="J312" t="str">
            <v>加收30%</v>
          </cell>
        </row>
        <row r="312">
          <cell r="L312" t="str">
            <v/>
          </cell>
          <cell r="M312" t="str">
            <v/>
          </cell>
          <cell r="N312" t="str">
            <v/>
          </cell>
          <cell r="O312" t="str">
            <v/>
          </cell>
        </row>
        <row r="313">
          <cell r="C313" t="str">
            <v>包皮手法复位费</v>
          </cell>
          <cell r="D313" t="str">
            <v>加权平均</v>
          </cell>
          <cell r="E313" t="str">
            <v>通过手法复位改善包皮异常状态。</v>
          </cell>
          <cell r="F313" t="str">
            <v>所定价格涵盖消毒、扩张、包皮复位、处理用物等步骤所需的人力资源和基本物质资源消耗。</v>
          </cell>
          <cell r="G313" t="str">
            <v/>
          </cell>
          <cell r="H313" t="str">
            <v/>
          </cell>
          <cell r="I313" t="str">
            <v>次</v>
          </cell>
          <cell r="J313">
            <v>120</v>
          </cell>
          <cell r="K313">
            <v>120</v>
          </cell>
          <cell r="L313">
            <v>95.2</v>
          </cell>
          <cell r="M313">
            <v>79.5</v>
          </cell>
          <cell r="N313">
            <v>65.9</v>
          </cell>
          <cell r="O313" t="str">
            <v/>
          </cell>
          <cell r="P313" t="str">
            <v>甲类</v>
          </cell>
        </row>
        <row r="314">
          <cell r="C314" t="str">
            <v/>
          </cell>
          <cell r="D314" t="str">
            <v/>
          </cell>
          <cell r="E314" t="str">
            <v/>
          </cell>
          <cell r="F314" t="str">
            <v/>
          </cell>
          <cell r="G314" t="str">
            <v/>
          </cell>
          <cell r="H314" t="str">
            <v/>
          </cell>
          <cell r="I314" t="str">
            <v/>
          </cell>
          <cell r="J314" t="str">
            <v/>
          </cell>
        </row>
        <row r="314">
          <cell r="L314">
            <v>95.2</v>
          </cell>
          <cell r="M314">
            <v>79.5</v>
          </cell>
          <cell r="N314">
            <v>65.9</v>
          </cell>
          <cell r="O314" t="str">
            <v/>
          </cell>
        </row>
        <row r="315">
          <cell r="C315" t="str">
            <v/>
          </cell>
          <cell r="D315" t="str">
            <v/>
          </cell>
          <cell r="E315" t="str">
            <v/>
          </cell>
          <cell r="F315" t="str">
            <v/>
          </cell>
          <cell r="G315" t="str">
            <v/>
          </cell>
          <cell r="H315" t="str">
            <v/>
          </cell>
          <cell r="I315" t="str">
            <v/>
          </cell>
          <cell r="J315" t="str">
            <v/>
          </cell>
        </row>
        <row r="315">
          <cell r="L315">
            <v>95.2</v>
          </cell>
          <cell r="M315">
            <v>79.5</v>
          </cell>
          <cell r="N315">
            <v>65.9</v>
          </cell>
          <cell r="O315" t="str">
            <v/>
          </cell>
        </row>
        <row r="316">
          <cell r="C316" t="str">
            <v>包皮整复费</v>
          </cell>
          <cell r="D316" t="str">
            <v>价格平移</v>
          </cell>
          <cell r="E316" t="str">
            <v>通过手术改善包皮异常状态。</v>
          </cell>
          <cell r="F316" t="str">
            <v>所定价格涵盖手术计划、术区准备、消毒、包皮分离、处理用物等步骤所需的人力资源和基本物质资源消耗。</v>
          </cell>
          <cell r="G316" t="str">
            <v/>
          </cell>
          <cell r="H316" t="str">
            <v/>
          </cell>
          <cell r="I316" t="str">
            <v>次</v>
          </cell>
          <cell r="J316">
            <v>321</v>
          </cell>
          <cell r="K316">
            <v>305</v>
          </cell>
          <cell r="L316">
            <v>257</v>
          </cell>
          <cell r="M316">
            <v>231</v>
          </cell>
          <cell r="N316">
            <v>231</v>
          </cell>
          <cell r="O316" t="str">
            <v>儿童加收30%。</v>
          </cell>
          <cell r="P316" t="str">
            <v>甲类</v>
          </cell>
        </row>
        <row r="317">
          <cell r="C317" t="str">
            <v>包皮整复费-儿童（加收）</v>
          </cell>
          <cell r="D317" t="str">
            <v/>
          </cell>
          <cell r="E317" t="str">
            <v/>
          </cell>
          <cell r="F317" t="str">
            <v/>
          </cell>
          <cell r="G317" t="str">
            <v/>
          </cell>
          <cell r="H317" t="str">
            <v/>
          </cell>
          <cell r="I317" t="str">
            <v/>
          </cell>
          <cell r="J317" t="str">
            <v>加收30%</v>
          </cell>
        </row>
        <row r="317">
          <cell r="L317">
            <v>257</v>
          </cell>
          <cell r="M317">
            <v>231</v>
          </cell>
          <cell r="N317">
            <v>231</v>
          </cell>
          <cell r="O317" t="str">
            <v/>
          </cell>
        </row>
        <row r="318">
          <cell r="C318" t="str">
            <v>包皮切除费</v>
          </cell>
          <cell r="D318" t="str">
            <v>一对多并联加权
</v>
          </cell>
          <cell r="E318" t="str">
            <v>通过手术切除分离包皮组织。</v>
          </cell>
          <cell r="F318" t="str">
            <v>所定价格涵盖手术计划、术区准备、消毒、切除、松解或结扎、缝合、处理用物等步骤所需的人力资源和基本物质资源消耗。</v>
          </cell>
          <cell r="G318" t="str">
            <v/>
          </cell>
          <cell r="H318" t="str">
            <v/>
          </cell>
          <cell r="I318" t="str">
            <v>次</v>
          </cell>
          <cell r="J318">
            <v>370</v>
          </cell>
          <cell r="K318">
            <v>370</v>
          </cell>
          <cell r="L318">
            <v>296</v>
          </cell>
          <cell r="M318">
            <v>249</v>
          </cell>
          <cell r="N318">
            <v>204</v>
          </cell>
          <cell r="O318" t="str">
            <v>儿童加收30%。</v>
          </cell>
          <cell r="P318" t="str">
            <v>丙类</v>
          </cell>
        </row>
        <row r="319">
          <cell r="C319" t="str">
            <v/>
          </cell>
          <cell r="D319" t="str">
            <v/>
          </cell>
          <cell r="E319" t="str">
            <v/>
          </cell>
          <cell r="F319" t="str">
            <v/>
          </cell>
          <cell r="G319" t="str">
            <v/>
          </cell>
          <cell r="H319" t="str">
            <v/>
          </cell>
          <cell r="I319" t="str">
            <v/>
          </cell>
          <cell r="J319" t="str">
            <v/>
          </cell>
        </row>
        <row r="319">
          <cell r="L319">
            <v>296</v>
          </cell>
          <cell r="M319">
            <v>249</v>
          </cell>
          <cell r="N319">
            <v>204</v>
          </cell>
          <cell r="O319" t="str">
            <v/>
          </cell>
        </row>
        <row r="320">
          <cell r="C320" t="str">
            <v>包皮切除费-儿童（加收）</v>
          </cell>
          <cell r="D320" t="str">
            <v/>
          </cell>
          <cell r="E320" t="str">
            <v/>
          </cell>
          <cell r="F320" t="str">
            <v/>
          </cell>
          <cell r="G320" t="str">
            <v/>
          </cell>
          <cell r="H320" t="str">
            <v/>
          </cell>
          <cell r="I320" t="str">
            <v/>
          </cell>
          <cell r="J320" t="str">
            <v>加收30%</v>
          </cell>
        </row>
        <row r="320">
          <cell r="L320" t="str">
            <v/>
          </cell>
          <cell r="M320" t="str">
            <v/>
          </cell>
          <cell r="N320" t="str">
            <v/>
          </cell>
          <cell r="O320" t="str">
            <v/>
          </cell>
        </row>
        <row r="321">
          <cell r="C321" t="str">
            <v>腹膜后肿物切除费</v>
          </cell>
          <cell r="D321" t="str">
            <v>手术难度与“肾上腺嗜铬细胞瘤切除”接近，价格平移“肾上腺嗜铬细胞瘤切除”</v>
          </cell>
          <cell r="E321" t="str">
            <v>通过手术切除腹膜后肿物。</v>
          </cell>
          <cell r="F321" t="str">
            <v>所定价格涵盖手术计划、术区准备、消毒、切开、分离、切除、缝合、处理用物等步骤所需的人力资源和基本物质资源消耗。</v>
          </cell>
          <cell r="G321" t="str">
            <v>01副神经节瘤加收</v>
          </cell>
          <cell r="H321" t="str">
            <v/>
          </cell>
          <cell r="I321" t="str">
            <v>次</v>
          </cell>
          <cell r="J321">
            <v>4200</v>
          </cell>
          <cell r="K321">
            <v>3571</v>
          </cell>
          <cell r="L321">
            <v>2873</v>
          </cell>
          <cell r="M321">
            <v>2217</v>
          </cell>
          <cell r="N321">
            <v>2020</v>
          </cell>
          <cell r="O321" t="str">
            <v>儿童加收30%。</v>
          </cell>
          <cell r="P321" t="str">
            <v>甲类</v>
          </cell>
        </row>
        <row r="322">
          <cell r="C322" t="str">
            <v>腹膜后肿物切除费-儿童（加收）</v>
          </cell>
          <cell r="D322" t="str">
            <v/>
          </cell>
          <cell r="E322" t="str">
            <v/>
          </cell>
          <cell r="F322" t="str">
            <v/>
          </cell>
          <cell r="G322" t="str">
            <v/>
          </cell>
          <cell r="H322" t="str">
            <v/>
          </cell>
          <cell r="I322" t="str">
            <v/>
          </cell>
          <cell r="J322" t="str">
            <v>加收30%</v>
          </cell>
        </row>
        <row r="323">
          <cell r="C323" t="str">
            <v>腹膜后肿物切除费-副神经节瘤（加收）</v>
          </cell>
          <cell r="D323" t="str">
            <v/>
          </cell>
          <cell r="E323" t="str">
            <v/>
          </cell>
          <cell r="F323" t="str">
            <v/>
          </cell>
          <cell r="G323" t="str">
            <v/>
          </cell>
          <cell r="H323" t="str">
            <v/>
          </cell>
          <cell r="I323" t="str">
            <v/>
          </cell>
          <cell r="J323" t="str">
            <v>加收20%</v>
          </cell>
        </row>
        <row r="323">
          <cell r="L323" t="str">
            <v/>
          </cell>
          <cell r="M323" t="str">
            <v/>
          </cell>
          <cell r="N323" t="str">
            <v/>
          </cell>
          <cell r="O323" t="str">
            <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医疗服务价格总版项目"/>
      <sheetName val="取消项目"/>
      <sheetName val="2025年与立项指南合并"/>
      <sheetName val="立项指南问题清单"/>
      <sheetName val="文件依据字母对照表"/>
      <sheetName val="财务分类代码对照表"/>
    </sheetNames>
    <sheetDataSet>
      <sheetData sheetId="0">
        <row r="2">
          <cell r="B2" t="str">
            <v>项目编码</v>
          </cell>
          <cell r="C2" t="str">
            <v>项目名称</v>
          </cell>
          <cell r="D2" t="str">
            <v>项目内涵</v>
          </cell>
          <cell r="E2" t="str">
            <v>除外内容</v>
          </cell>
          <cell r="F2" t="str">
            <v>计价
单位</v>
          </cell>
          <cell r="G2" t="str">
            <v>价格 （元）</v>
          </cell>
        </row>
        <row r="3">
          <cell r="G3" t="str">
            <v>县级</v>
          </cell>
        </row>
        <row r="4">
          <cell r="B4">
            <v>1</v>
          </cell>
          <cell r="C4" t="str">
            <v>一、综合医疗服务类</v>
          </cell>
          <cell r="D4" t="str">
            <v>说明本类包括一般医疗服务、一般检查治疗、社区卫生服务及预防保健项目和其他医疗服务项目。本类编码为100000000。</v>
          </cell>
        </row>
        <row r="5">
          <cell r="B5">
            <v>1113</v>
          </cell>
          <cell r="C5" t="str">
            <v>临床量表评估</v>
          </cell>
          <cell r="D5" t="str">
            <v>1.“临床量表评估”指人工评估或应用人工智能辅助的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2.临床量表是指卫生行业主管部门相关技术规范等准许使用的临床量表。量表项目开展方式包括人工评估和应用人工智能辅助的评估。
3.按照以服务产出为导向的原则，临床量表评估类项目以“得出评估结论”作为一个完整计价单元，医疗机构为得出准确结论需要应用1份或若干份量表的，按照评估条目的总数计费。
4.“评估条目”是指临床评估量表中规范列出、需要作答的具体问题。评估条目属于选项式的，按1条评估条目计算，评估条目属于论述、记忆、描述等非选项式的，按评估条目2条计算。
5.“基本物质消耗”包括但不限于临床量表的工本费，以及临床量表、评估设备以及评估软件的版权、开发、购买等的成本。
6.以6周岁及以下儿童为对象的临床量表评估，实际是否有专业评估人员协助，均按“他评”对应的分档标准计价。周岁的计算方法以法律的相关规定为准。</v>
          </cell>
        </row>
        <row r="6">
          <cell r="B6">
            <v>111300001</v>
          </cell>
          <cell r="C6" t="str">
            <v>临床量表评估（自评）</v>
          </cell>
          <cell r="D6" t="str">
            <v>基于患者自主完成的临床量表，对患者生理或心理的功能状态形成评估结论。含完成自评所需的人力资源和基本物质资源消耗。</v>
          </cell>
        </row>
        <row r="6">
          <cell r="F6" t="str">
            <v>次•日</v>
          </cell>
        </row>
        <row r="7">
          <cell r="B7">
            <v>11130000101</v>
          </cell>
          <cell r="C7" t="str">
            <v>甲类评估（自评）</v>
          </cell>
          <cell r="D7" t="str">
            <v>1-20条</v>
          </cell>
        </row>
        <row r="7">
          <cell r="F7" t="str">
            <v>次•日</v>
          </cell>
          <cell r="G7">
            <v>10</v>
          </cell>
        </row>
        <row r="8">
          <cell r="B8">
            <v>11130000102</v>
          </cell>
          <cell r="C8" t="str">
            <v>乙类评估（自评）</v>
          </cell>
          <cell r="D8" t="str">
            <v>21-40条</v>
          </cell>
        </row>
        <row r="8">
          <cell r="F8" t="str">
            <v>次•日</v>
          </cell>
          <cell r="G8">
            <v>15</v>
          </cell>
        </row>
        <row r="9">
          <cell r="B9">
            <v>11130000103</v>
          </cell>
          <cell r="C9" t="str">
            <v>丙类评估（自评）</v>
          </cell>
          <cell r="D9" t="str">
            <v>41-100条</v>
          </cell>
        </row>
        <row r="9">
          <cell r="F9" t="str">
            <v>次•日</v>
          </cell>
          <cell r="G9">
            <v>20</v>
          </cell>
        </row>
        <row r="10">
          <cell r="B10">
            <v>11130000104</v>
          </cell>
          <cell r="C10" t="str">
            <v>丁类评估（自评）</v>
          </cell>
          <cell r="D10" t="str">
            <v>101条以上</v>
          </cell>
        </row>
        <row r="10">
          <cell r="F10" t="str">
            <v>次•日</v>
          </cell>
          <cell r="G10">
            <v>40</v>
          </cell>
        </row>
        <row r="11">
          <cell r="B11">
            <v>111300002</v>
          </cell>
          <cell r="C11" t="str">
            <v>临床量表评估（他评）</v>
          </cell>
          <cell r="D11" t="str">
            <v>基于专业评估人员协助患者完成的临床量表，对患者生理或心理的功能状态形成评估结论。含完成他评所需的人力资源和基本物质资源消耗。</v>
          </cell>
        </row>
        <row r="11">
          <cell r="F11" t="str">
            <v>次•日</v>
          </cell>
        </row>
        <row r="12">
          <cell r="B12">
            <v>11130000201</v>
          </cell>
          <cell r="C12" t="str">
            <v>甲类评估（他评）</v>
          </cell>
          <cell r="D12" t="str">
            <v>1-20条</v>
          </cell>
        </row>
        <row r="12">
          <cell r="F12" t="str">
            <v>次•日</v>
          </cell>
          <cell r="G12">
            <v>20</v>
          </cell>
        </row>
        <row r="13">
          <cell r="B13">
            <v>11130000202</v>
          </cell>
          <cell r="C13" t="str">
            <v>乙类评估（他评）</v>
          </cell>
          <cell r="D13" t="str">
            <v>21-40条</v>
          </cell>
        </row>
        <row r="13">
          <cell r="F13" t="str">
            <v>次•日</v>
          </cell>
          <cell r="G13">
            <v>30</v>
          </cell>
        </row>
        <row r="14">
          <cell r="B14">
            <v>11130000203</v>
          </cell>
          <cell r="C14" t="str">
            <v>丙类评估（他评）</v>
          </cell>
          <cell r="D14" t="str">
            <v>41-100条</v>
          </cell>
        </row>
        <row r="14">
          <cell r="F14" t="str">
            <v>次•日</v>
          </cell>
          <cell r="G14">
            <v>50</v>
          </cell>
        </row>
        <row r="15">
          <cell r="B15">
            <v>11130000204</v>
          </cell>
          <cell r="C15" t="str">
            <v>丁类评估（他评）</v>
          </cell>
          <cell r="D15" t="str">
            <v>101条以上</v>
          </cell>
        </row>
        <row r="15">
          <cell r="F15" t="str">
            <v>次•日</v>
          </cell>
          <cell r="G15">
            <v>80</v>
          </cell>
        </row>
        <row r="16">
          <cell r="B16">
            <v>12</v>
          </cell>
          <cell r="C16" t="str">
            <v>(二)一般检查治疗</v>
          </cell>
        </row>
        <row r="16">
          <cell r="E16" t="str">
            <v>药物及特殊一次性消耗材料</v>
          </cell>
        </row>
        <row r="17">
          <cell r="B17">
            <v>1201</v>
          </cell>
          <cell r="C17" t="str">
            <v>1.护理费</v>
          </cell>
        </row>
        <row r="17">
          <cell r="E17" t="str">
            <v>钛银金属抗菌防护材料</v>
          </cell>
        </row>
        <row r="18">
          <cell r="B18">
            <v>120100011</v>
          </cell>
          <cell r="C18" t="str">
            <v>吸痰护理</v>
          </cell>
          <cell r="D18" t="str">
            <v>通过吸痰清除呼吸道分泌物，保持气道通畅。所定价格涵盖连接吸引器、抽吸痰液、记录等操作步骤的人力资源和基本物质资源消耗。</v>
          </cell>
          <cell r="E18" t="str">
            <v>一次性吸痰管、引流装置</v>
          </cell>
          <cell r="F18" t="str">
            <v>次</v>
          </cell>
          <cell r="G18">
            <v>8</v>
          </cell>
        </row>
        <row r="19">
          <cell r="B19" t="str">
            <v>s120100001</v>
          </cell>
          <cell r="C19" t="str">
            <v>机械深度排痰</v>
          </cell>
          <cell r="D19" t="str">
            <v>使用振动排痰机排痰</v>
          </cell>
        </row>
        <row r="19">
          <cell r="F19" t="str">
            <v>次</v>
          </cell>
          <cell r="G19">
            <v>12</v>
          </cell>
        </row>
        <row r="20">
          <cell r="B20">
            <v>1203</v>
          </cell>
          <cell r="C20" t="str">
            <v>3.氧气吸入</v>
          </cell>
        </row>
        <row r="21">
          <cell r="B21">
            <v>120300001</v>
          </cell>
          <cell r="C21" t="str">
            <v>氧气吸入</v>
          </cell>
          <cell r="D21" t="str">
            <v>通过吸入中、低流量氧气纠正缺氧，提高动脉血氧分压和氧饱和度的水平。所定价格涵盖接入吸氧管、调节氧流量、记录等步骤的人力资源和基本物质资源消耗。包括氧气创面治疗。</v>
          </cell>
          <cell r="E21" t="str">
            <v>特殊吸氧管、智能供氧系统专用吸氧管</v>
          </cell>
          <cell r="F21" t="str">
            <v>小时</v>
          </cell>
          <cell r="G21">
            <v>2.8</v>
          </cell>
        </row>
        <row r="22">
          <cell r="B22">
            <v>1203000012</v>
          </cell>
          <cell r="C22" t="str">
            <v>高流量给氧</v>
          </cell>
          <cell r="D22" t="str">
            <v>通过向气道内持续送入可调控高流量氧气（给氧流量≥5L/min）纠正缺氧，提高动脉血氧分压和氧饱和度的水平。所定价格涵盖开展高流量给氧的人力资源和基本物质资源消耗。</v>
          </cell>
          <cell r="E22" t="str">
            <v>吸氧管、呼吸管路、鼻塞导管、接头、湿化器/罐</v>
          </cell>
          <cell r="F22" t="str">
            <v>小时</v>
          </cell>
          <cell r="G22">
            <v>6.4</v>
          </cell>
        </row>
        <row r="23">
          <cell r="B23">
            <v>1204</v>
          </cell>
          <cell r="C23" t="str">
            <v>4.注射</v>
          </cell>
          <cell r="D23" t="str">
            <v>含过滤器、注射器等特殊性消耗材料；含用药指导与观察、药物的配置。</v>
          </cell>
          <cell r="E23" t="str">
            <v>1.输液器；
2.输液接头；
3.胰岛素注射笔用针头；
4.一次性止血带（限甲类传染病及参照甲类管理的乙类传染病病人收费）；
5.预充式导管冲洗器；
6.植入式给药装置（输液港）专用针；
7.留置针；
8.采血器/采血管；
9.导管固定敷贴。</v>
          </cell>
        </row>
        <row r="24">
          <cell r="B24">
            <v>120400001</v>
          </cell>
          <cell r="C24" t="str">
            <v>皮下、皮内、肌肉注射</v>
          </cell>
        </row>
        <row r="24">
          <cell r="F24" t="str">
            <v>次</v>
          </cell>
          <cell r="G24">
            <v>3.8</v>
          </cell>
        </row>
        <row r="25">
          <cell r="B25">
            <v>120400002</v>
          </cell>
          <cell r="C25" t="str">
            <v>静脉注射</v>
          </cell>
          <cell r="D25" t="str">
            <v>包括静脉采血</v>
          </cell>
        </row>
        <row r="25">
          <cell r="F25" t="str">
            <v>次</v>
          </cell>
          <cell r="G25">
            <v>4.2</v>
          </cell>
        </row>
        <row r="26">
          <cell r="B26">
            <v>1204000021</v>
          </cell>
          <cell r="C26" t="str">
            <v>颈或股静脉穿刺加收</v>
          </cell>
        </row>
        <row r="26">
          <cell r="F26" t="str">
            <v>次</v>
          </cell>
          <cell r="G26">
            <v>9.2</v>
          </cell>
        </row>
        <row r="27">
          <cell r="B27">
            <v>120400003</v>
          </cell>
          <cell r="C27" t="str">
            <v>心内注射</v>
          </cell>
        </row>
        <row r="27">
          <cell r="F27" t="str">
            <v>次</v>
          </cell>
          <cell r="G27">
            <v>6.4</v>
          </cell>
        </row>
        <row r="28">
          <cell r="B28">
            <v>120400004</v>
          </cell>
          <cell r="C28" t="str">
            <v>动脉加压注射</v>
          </cell>
          <cell r="D28" t="str">
            <v>包括动脉采血</v>
          </cell>
        </row>
        <row r="28">
          <cell r="F28" t="str">
            <v>次</v>
          </cell>
          <cell r="G28">
            <v>10.7</v>
          </cell>
        </row>
        <row r="29">
          <cell r="B29">
            <v>120400005</v>
          </cell>
          <cell r="C29" t="str">
            <v>皮下输液</v>
          </cell>
        </row>
        <row r="29">
          <cell r="F29" t="str">
            <v>次</v>
          </cell>
          <cell r="G29">
            <v>4.6</v>
          </cell>
        </row>
        <row r="30">
          <cell r="B30">
            <v>120400006</v>
          </cell>
          <cell r="C30" t="str">
            <v>静脉输液</v>
          </cell>
          <cell r="D30" t="str">
            <v>指经静脉输入大量无菌药物。所定价格涵盖配制药物、穿刺、固定、调节滴速、观察输液反应、冲管、封管等操作步骤的人力资源和基本物质资源消耗。包括植入式给药装置（输液港）输液。含静脉穿刺置管、留置针护理。不含静脉用药集中配置。</v>
          </cell>
        </row>
        <row r="30">
          <cell r="F30" t="str">
            <v>瓶/袋</v>
          </cell>
          <cell r="G30">
            <v>13</v>
          </cell>
        </row>
        <row r="31">
          <cell r="B31">
            <v>1204000061</v>
          </cell>
          <cell r="C31" t="str">
            <v>静脉输血</v>
          </cell>
          <cell r="D31" t="str">
            <v>含储血和输血材料</v>
          </cell>
        </row>
        <row r="31">
          <cell r="F31" t="str">
            <v>袋</v>
          </cell>
          <cell r="G31">
            <v>14.7</v>
          </cell>
        </row>
        <row r="32">
          <cell r="B32">
            <v>1204000062</v>
          </cell>
          <cell r="C32" t="str">
            <v>微量泵</v>
          </cell>
          <cell r="D32" t="str">
            <v/>
          </cell>
          <cell r="E32" t="str">
            <v>泵用注射器、输液器（套件）、泵前管</v>
          </cell>
          <cell r="F32" t="str">
            <v>小时</v>
          </cell>
          <cell r="G32">
            <v>3.4</v>
          </cell>
        </row>
        <row r="33">
          <cell r="B33">
            <v>1204000063</v>
          </cell>
          <cell r="C33" t="str">
            <v>输血反映征动态监测</v>
          </cell>
          <cell r="D33" t="str">
            <v>含输血指征、输血评估和建议</v>
          </cell>
        </row>
        <row r="33">
          <cell r="F33" t="str">
            <v>次</v>
          </cell>
          <cell r="G33">
            <v>27.6</v>
          </cell>
        </row>
        <row r="34">
          <cell r="B34">
            <v>120400008</v>
          </cell>
          <cell r="C34" t="str">
            <v>静脉高营养治疗</v>
          </cell>
          <cell r="D34" t="str">
            <v>含配置</v>
          </cell>
        </row>
        <row r="34">
          <cell r="F34" t="str">
            <v>次</v>
          </cell>
          <cell r="G34">
            <v>82.8</v>
          </cell>
        </row>
        <row r="35">
          <cell r="B35">
            <v>120400009</v>
          </cell>
          <cell r="C35" t="str">
            <v>静脉切开置管术</v>
          </cell>
        </row>
        <row r="35">
          <cell r="E35" t="str">
            <v>导管</v>
          </cell>
          <cell r="F35" t="str">
            <v>次</v>
          </cell>
          <cell r="G35">
            <v>73.6</v>
          </cell>
        </row>
        <row r="36">
          <cell r="B36">
            <v>120400010</v>
          </cell>
          <cell r="C36" t="str">
            <v>静脉穿刺置管术</v>
          </cell>
        </row>
        <row r="36">
          <cell r="E36" t="str">
            <v>留置静脉针</v>
          </cell>
          <cell r="F36" t="str">
            <v>次</v>
          </cell>
          <cell r="G36">
            <v>13.8</v>
          </cell>
        </row>
        <row r="37">
          <cell r="B37">
            <v>120400011</v>
          </cell>
          <cell r="C37" t="str">
            <v>中心静脉穿刺置管术</v>
          </cell>
          <cell r="D37" t="str">
            <v>通过穿刺外周静脉进入中心静脉或直接穿刺进入中心静脉置管建立静脉通道。所定价格涵盖定位、穿刺、置入导管、固定等操作步骤的人力资源和基本物质资源消耗。</v>
          </cell>
          <cell r="E37" t="str">
            <v>中心静脉套件、PICC导管、导管固定装置</v>
          </cell>
          <cell r="F37" t="str">
            <v>次</v>
          </cell>
          <cell r="G37">
            <v>74.5</v>
          </cell>
        </row>
        <row r="38">
          <cell r="B38">
            <v>1204000111</v>
          </cell>
          <cell r="C38" t="str">
            <v>中心静脉穿刺置管术+测压</v>
          </cell>
          <cell r="D38" t="str">
            <v>包括深静脉穿刺置管术+测压</v>
          </cell>
          <cell r="E38" t="str">
            <v>中心静脉套件、测压套件</v>
          </cell>
          <cell r="F38" t="str">
            <v>次</v>
          </cell>
          <cell r="G38">
            <v>82.8</v>
          </cell>
        </row>
        <row r="39">
          <cell r="B39">
            <v>1204000112</v>
          </cell>
          <cell r="C39" t="str">
            <v>人工中心静脉压测定</v>
          </cell>
          <cell r="D39" t="str">
            <v>评估患者病情及体位等，核对医嘱及患者信息，解释其目的取得配合，确认中心静脉置管位置，测量外置长度，连接测压系统，协助 患者平卧位，正确固定压力传感器，冲洗管路，调零，测压并记 录，协助患者采取舒适体位，做好健康教育及心理护理。</v>
          </cell>
        </row>
        <row r="39">
          <cell r="F39" t="str">
            <v>次</v>
          </cell>
          <cell r="G39">
            <v>12</v>
          </cell>
        </row>
        <row r="40">
          <cell r="B40">
            <v>120400012</v>
          </cell>
          <cell r="C40" t="str">
            <v>动脉穿刺置管术</v>
          </cell>
        </row>
        <row r="40">
          <cell r="E40" t="str">
            <v>PIU导管</v>
          </cell>
          <cell r="F40" t="str">
            <v>次</v>
          </cell>
          <cell r="G40">
            <v>50.6</v>
          </cell>
        </row>
        <row r="41">
          <cell r="B41">
            <v>120400013</v>
          </cell>
          <cell r="C41" t="str">
            <v>抗肿瘤化学药物配置</v>
          </cell>
          <cell r="D41" t="str">
            <v>含注射</v>
          </cell>
        </row>
        <row r="41">
          <cell r="F41" t="str">
            <v>组</v>
          </cell>
          <cell r="G41">
            <v>26</v>
          </cell>
        </row>
        <row r="42">
          <cell r="B42">
            <v>120400014</v>
          </cell>
          <cell r="C42" t="str">
            <v>静脉用药集中配置</v>
          </cell>
          <cell r="D42" t="str">
            <v>含药物集中配置、供应等。</v>
          </cell>
        </row>
        <row r="42">
          <cell r="F42" t="str">
            <v>瓶（袋、包）</v>
          </cell>
          <cell r="G42">
            <v>1.8</v>
          </cell>
        </row>
        <row r="43">
          <cell r="B43">
            <v>120400015</v>
          </cell>
          <cell r="C43" t="str">
            <v>骨髓腔内穿刺输注</v>
          </cell>
          <cell r="D43" t="str">
            <v>选择部位行骨髓腔穿刺，置入穿刺针，快速建立骨髓腔内输注通路，连接输液管进行输液。</v>
          </cell>
          <cell r="E43" t="str">
            <v>穿刺器械</v>
          </cell>
          <cell r="F43" t="str">
            <v>次</v>
          </cell>
          <cell r="G43">
            <v>100</v>
          </cell>
        </row>
        <row r="44">
          <cell r="B44" t="str">
            <v>s120400001</v>
          </cell>
          <cell r="C44" t="str">
            <v>静脉输注高氧液</v>
          </cell>
          <cell r="D44" t="str">
            <v>使用专用治疗仪连续溶氧。含输液气体净化、一次性材料和氧气</v>
          </cell>
        </row>
        <row r="44">
          <cell r="F44" t="str">
            <v>次</v>
          </cell>
          <cell r="G44">
            <v>29.4</v>
          </cell>
        </row>
        <row r="45">
          <cell r="B45">
            <v>1205</v>
          </cell>
          <cell r="C45" t="str">
            <v>5.清创缝合</v>
          </cell>
          <cell r="D45" t="str">
            <v>含麻醉费用</v>
          </cell>
          <cell r="E45" t="str">
            <v>特殊一次性消耗材料、特殊缝线</v>
          </cell>
        </row>
        <row r="46">
          <cell r="B46">
            <v>120500001</v>
          </cell>
          <cell r="C46" t="str">
            <v>大清创缝合</v>
          </cell>
        </row>
        <row r="46">
          <cell r="F46" t="str">
            <v>次</v>
          </cell>
          <cell r="G46">
            <v>147.2</v>
          </cell>
        </row>
        <row r="47">
          <cell r="B47">
            <v>120500002</v>
          </cell>
          <cell r="C47" t="str">
            <v>中清创缝合</v>
          </cell>
        </row>
        <row r="47">
          <cell r="F47" t="str">
            <v>次</v>
          </cell>
          <cell r="G47">
            <v>82.8</v>
          </cell>
        </row>
        <row r="48">
          <cell r="B48">
            <v>120500003</v>
          </cell>
          <cell r="C48" t="str">
            <v>小清创缝合</v>
          </cell>
        </row>
        <row r="48">
          <cell r="F48" t="str">
            <v>次</v>
          </cell>
          <cell r="G48">
            <v>49.7</v>
          </cell>
        </row>
        <row r="49">
          <cell r="B49">
            <v>1206</v>
          </cell>
          <cell r="C49" t="str">
            <v>6.换药</v>
          </cell>
          <cell r="D49" t="str">
            <v>包括门诊拆线；包括外擦药物治疗</v>
          </cell>
          <cell r="E49" t="str">
            <v>特殊一次性消耗材料</v>
          </cell>
        </row>
        <row r="50">
          <cell r="B50">
            <v>120600001</v>
          </cell>
          <cell r="C50" t="str">
            <v>大换药</v>
          </cell>
        </row>
        <row r="50">
          <cell r="F50" t="str">
            <v>次</v>
          </cell>
          <cell r="G50">
            <v>43.2</v>
          </cell>
        </row>
        <row r="51">
          <cell r="B51">
            <v>120600002</v>
          </cell>
          <cell r="C51" t="str">
            <v>中换药</v>
          </cell>
        </row>
        <row r="51">
          <cell r="F51" t="str">
            <v>次</v>
          </cell>
          <cell r="G51">
            <v>25.2</v>
          </cell>
        </row>
        <row r="52">
          <cell r="B52">
            <v>120600003</v>
          </cell>
          <cell r="C52" t="str">
            <v>小换药</v>
          </cell>
        </row>
        <row r="52">
          <cell r="F52" t="str">
            <v>次</v>
          </cell>
          <cell r="G52">
            <v>16.2</v>
          </cell>
        </row>
        <row r="53">
          <cell r="B53">
            <v>120600004</v>
          </cell>
          <cell r="C53" t="str">
            <v>特大换药</v>
          </cell>
          <cell r="D53" t="str">
            <v>                                                      </v>
          </cell>
          <cell r="E53" t="str">
            <v>药品、胶原材料</v>
          </cell>
          <cell r="F53" t="str">
            <v>次</v>
          </cell>
          <cell r="G53">
            <v>64.4</v>
          </cell>
        </row>
        <row r="54">
          <cell r="B54">
            <v>120700001</v>
          </cell>
          <cell r="C54" t="str">
            <v>7.雾化吸入</v>
          </cell>
          <cell r="D54" t="str">
            <v>包括超声、高压泵、氧化雾化及蒸气雾化吸入</v>
          </cell>
          <cell r="E54" t="str">
            <v>雾化器</v>
          </cell>
          <cell r="F54" t="str">
            <v>次</v>
          </cell>
          <cell r="G54">
            <v>6.4</v>
          </cell>
        </row>
        <row r="55">
          <cell r="B55">
            <v>1207000011</v>
          </cell>
          <cell r="C55" t="str">
            <v>压缩雾化吸入</v>
          </cell>
          <cell r="D55" t="str">
            <v>指输出至下呼吸道的压缩泵雾化治疗。</v>
          </cell>
          <cell r="E55" t="str">
            <v>雾化器</v>
          </cell>
          <cell r="F55" t="str">
            <v>次</v>
          </cell>
          <cell r="G55">
            <v>7</v>
          </cell>
        </row>
        <row r="56">
          <cell r="B56">
            <v>1208</v>
          </cell>
          <cell r="C56" t="str">
            <v>8.鼻饲管置管</v>
          </cell>
        </row>
        <row r="57">
          <cell r="B57">
            <v>120800001</v>
          </cell>
          <cell r="C57" t="str">
            <v>鼻胃管置管</v>
          </cell>
          <cell r="D57" t="str">
            <v/>
          </cell>
          <cell r="E57" t="str">
            <v>药物和一次性胃管</v>
          </cell>
          <cell r="F57" t="str">
            <v>次</v>
          </cell>
          <cell r="G57">
            <v>24.8</v>
          </cell>
        </row>
        <row r="58">
          <cell r="B58">
            <v>1208000011</v>
          </cell>
          <cell r="C58" t="str">
            <v>鼻饲管注食</v>
          </cell>
          <cell r="D58" t="str">
            <v>指经鼻饲管注入饮食或药物。所定价格涵盖配置、注入以及观察、记录等步骤的人力资源和基本物质资源消耗。</v>
          </cell>
          <cell r="E58" t="str">
            <v>灌注器</v>
          </cell>
          <cell r="F58" t="str">
            <v>次</v>
          </cell>
          <cell r="G58">
            <v>2.8</v>
          </cell>
        </row>
        <row r="59">
          <cell r="B59">
            <v>1208000012</v>
          </cell>
          <cell r="C59" t="str">
            <v>肠内高营养治疗</v>
          </cell>
          <cell r="D59" t="str">
            <v>含肠营养配置。特指不能进食的病人。</v>
          </cell>
          <cell r="E59" t="str">
            <v>一次性泵管，一次性鼻胃肠管,一次性营养袋</v>
          </cell>
          <cell r="F59" t="str">
            <v>小时</v>
          </cell>
          <cell r="G59">
            <v>3</v>
          </cell>
        </row>
        <row r="60">
          <cell r="B60">
            <v>120800002</v>
          </cell>
          <cell r="C60" t="str">
            <v>徒手盲插鼻肠管置管术</v>
          </cell>
          <cell r="D60" t="str">
            <v>指不依赖于其他辅助设备，徒手将鼻肠管推送至十二指肠或空肠，从而使喂养的食物可以直接注入小肠。所定价格涵盖置管、判断是否置管成功等操作步骤的人力资源和基本物质资源消耗。不含X线检查。</v>
          </cell>
          <cell r="E60" t="str">
            <v>鼻肠管</v>
          </cell>
          <cell r="F60" t="str">
            <v>次</v>
          </cell>
          <cell r="G60">
            <v>100</v>
          </cell>
        </row>
        <row r="61">
          <cell r="B61">
            <v>120900001</v>
          </cell>
          <cell r="C61" t="str">
            <v>胃肠减压</v>
          </cell>
          <cell r="D61" t="str">
            <v>含留置胃管抽胃液及间断减压；包括负压引流、引流管引流</v>
          </cell>
          <cell r="E61" t="str">
            <v>一次性引流装置、引流管（袋）</v>
          </cell>
          <cell r="F61" t="str">
            <v>日</v>
          </cell>
          <cell r="G61">
            <v>27.6</v>
          </cell>
        </row>
        <row r="62">
          <cell r="B62">
            <v>121000001</v>
          </cell>
          <cell r="C62" t="str">
            <v>10.洗胃</v>
          </cell>
          <cell r="D62" t="str">
            <v>含插胃管、冲洗(含人工和机器洗胃)。</v>
          </cell>
          <cell r="E62" t="str">
            <v>药品、一次性胃管</v>
          </cell>
          <cell r="F62" t="str">
            <v>次</v>
          </cell>
          <cell r="G62">
            <v>46</v>
          </cell>
        </row>
        <row r="63">
          <cell r="B63">
            <v>1211</v>
          </cell>
          <cell r="C63" t="str">
            <v>11.物理降温</v>
          </cell>
        </row>
        <row r="64">
          <cell r="B64">
            <v>121100001</v>
          </cell>
          <cell r="C64" t="str">
            <v>一般物理降温</v>
          </cell>
          <cell r="D64" t="str">
            <v>包括酒精擦浴、冰袋，小儿降温贴等方法。</v>
          </cell>
          <cell r="E64" t="str">
            <v>退热凝胶</v>
          </cell>
          <cell r="F64" t="str">
            <v>次</v>
          </cell>
          <cell r="G64">
            <v>12</v>
          </cell>
        </row>
        <row r="65">
          <cell r="B65">
            <v>121100002</v>
          </cell>
          <cell r="C65" t="str">
            <v>特殊物理降温</v>
          </cell>
          <cell r="D65" t="str">
            <v>指使用专业降温设备等方法</v>
          </cell>
        </row>
        <row r="65">
          <cell r="F65" t="str">
            <v>次</v>
          </cell>
          <cell r="G65">
            <v>32.2</v>
          </cell>
        </row>
        <row r="66">
          <cell r="B66">
            <v>121200001</v>
          </cell>
          <cell r="C66" t="str">
            <v>12.坐浴</v>
          </cell>
        </row>
        <row r="66">
          <cell r="E66" t="str">
            <v>药物</v>
          </cell>
          <cell r="F66" t="str">
            <v>次</v>
          </cell>
          <cell r="G66">
            <v>0.9</v>
          </cell>
        </row>
        <row r="67">
          <cell r="B67">
            <v>121300001</v>
          </cell>
          <cell r="C67" t="str">
            <v>13.冷热湿敷</v>
          </cell>
        </row>
        <row r="67">
          <cell r="E67" t="str">
            <v>药物</v>
          </cell>
          <cell r="F67" t="str">
            <v>次</v>
          </cell>
          <cell r="G67">
            <v>2.8</v>
          </cell>
        </row>
        <row r="68">
          <cell r="B68">
            <v>1214</v>
          </cell>
          <cell r="C68" t="str">
            <v>14.引流管冲洗</v>
          </cell>
        </row>
        <row r="68">
          <cell r="E68" t="str">
            <v>药物、引流管</v>
          </cell>
        </row>
        <row r="69">
          <cell r="B69">
            <v>1214000013</v>
          </cell>
          <cell r="C69" t="str">
            <v>置管后注药</v>
          </cell>
          <cell r="D69" t="str">
            <v>包括抽气、抽液</v>
          </cell>
        </row>
        <row r="69">
          <cell r="F69" t="str">
            <v>次</v>
          </cell>
          <cell r="G69">
            <v>4.6</v>
          </cell>
        </row>
        <row r="70">
          <cell r="B70">
            <v>1215</v>
          </cell>
          <cell r="C70" t="str">
            <v>15.灌肠</v>
          </cell>
        </row>
        <row r="70">
          <cell r="E70" t="str">
            <v>密闭式灌肠管</v>
          </cell>
        </row>
        <row r="71">
          <cell r="B71">
            <v>121500001</v>
          </cell>
          <cell r="C71" t="str">
            <v>灌肠</v>
          </cell>
          <cell r="D71" t="str">
            <v>包括一般灌肠、保留灌肠、三通氧气灌肠</v>
          </cell>
          <cell r="E71" t="str">
            <v>药物、氧气</v>
          </cell>
          <cell r="F71" t="str">
            <v>次</v>
          </cell>
          <cell r="G71">
            <v>18.4</v>
          </cell>
        </row>
        <row r="72">
          <cell r="B72">
            <v>121500002</v>
          </cell>
          <cell r="C72" t="str">
            <v>清洁灌肠</v>
          </cell>
          <cell r="D72" t="str">
            <v>包括经肛门清洁灌肠及经口全消化道清洁洗肠</v>
          </cell>
        </row>
        <row r="72">
          <cell r="F72" t="str">
            <v>次</v>
          </cell>
          <cell r="G72">
            <v>36.8</v>
          </cell>
        </row>
        <row r="73">
          <cell r="B73">
            <v>1216</v>
          </cell>
          <cell r="C73" t="str">
            <v>16.导尿</v>
          </cell>
          <cell r="D73" t="str">
            <v>包括一次性导尿和留置导尿</v>
          </cell>
          <cell r="E73" t="str">
            <v>长效抗菌材料</v>
          </cell>
        </row>
        <row r="74">
          <cell r="B74">
            <v>121600001</v>
          </cell>
          <cell r="C74" t="str">
            <v>一次性导尿</v>
          </cell>
        </row>
        <row r="74">
          <cell r="E74" t="str">
            <v>特殊一次性消耗物品(包括导尿包、尿管及尿袋)</v>
          </cell>
          <cell r="F74" t="str">
            <v>次</v>
          </cell>
          <cell r="G74">
            <v>13.8</v>
          </cell>
        </row>
        <row r="75">
          <cell r="B75">
            <v>1216000010</v>
          </cell>
          <cell r="C75" t="str">
            <v>留置导尿</v>
          </cell>
        </row>
        <row r="75">
          <cell r="E75" t="str">
            <v>特殊一次性消耗物品(包括导尿包、尿管及尿袋)</v>
          </cell>
          <cell r="F75" t="str">
            <v>第一天</v>
          </cell>
          <cell r="G75">
            <v>18.4</v>
          </cell>
        </row>
        <row r="76">
          <cell r="B76">
            <v>1216000011</v>
          </cell>
          <cell r="C76" t="str">
            <v>留置导尿</v>
          </cell>
        </row>
        <row r="76">
          <cell r="E76" t="str">
            <v>特殊一次性消耗物品(包括导尿包、尿管及尿袋)</v>
          </cell>
          <cell r="F76" t="str">
            <v>每加一天</v>
          </cell>
          <cell r="G76">
            <v>9.2</v>
          </cell>
        </row>
        <row r="77">
          <cell r="B77">
            <v>1217</v>
          </cell>
          <cell r="C77" t="str">
            <v>17.肛管排气</v>
          </cell>
        </row>
        <row r="77">
          <cell r="F77" t="str">
            <v> </v>
          </cell>
        </row>
        <row r="78">
          <cell r="B78">
            <v>121700001</v>
          </cell>
          <cell r="C78" t="str">
            <v>肛管排气</v>
          </cell>
        </row>
        <row r="78">
          <cell r="F78" t="str">
            <v>次</v>
          </cell>
          <cell r="G78">
            <v>10.1</v>
          </cell>
        </row>
        <row r="79">
          <cell r="B79">
            <v>13</v>
          </cell>
          <cell r="C79" t="str">
            <v>(三)社区卫生服务及预防保健项目</v>
          </cell>
        </row>
        <row r="79">
          <cell r="E79" t="str">
            <v>药物、化验、检查</v>
          </cell>
          <cell r="F79" t="str">
            <v> </v>
          </cell>
        </row>
        <row r="80">
          <cell r="B80">
            <v>130200001</v>
          </cell>
          <cell r="C80" t="str">
            <v>2.儿童龋齿预防保健</v>
          </cell>
          <cell r="D80" t="str">
            <v>含4岁至学龄前儿童按齿科常规检查</v>
          </cell>
        </row>
        <row r="80">
          <cell r="F80" t="str">
            <v>次</v>
          </cell>
          <cell r="G80">
            <v>7.4</v>
          </cell>
        </row>
        <row r="81">
          <cell r="B81">
            <v>14</v>
          </cell>
          <cell r="C81" t="str">
            <v>(四)其他医疗服务项目</v>
          </cell>
        </row>
        <row r="82">
          <cell r="B82">
            <v>140100001</v>
          </cell>
          <cell r="C82" t="str">
            <v>尸体料理</v>
          </cell>
          <cell r="D82" t="str">
            <v>指尸体常规清洁处理及包裹，不含专业性尸体整容</v>
          </cell>
          <cell r="E82" t="str">
            <v> </v>
          </cell>
          <cell r="F82" t="str">
            <v>次</v>
          </cell>
          <cell r="G82">
            <v>92</v>
          </cell>
        </row>
        <row r="83">
          <cell r="B83">
            <v>1401000010</v>
          </cell>
          <cell r="C83" t="str">
            <v>尸体料理（传染病人）</v>
          </cell>
          <cell r="D83" t="str">
            <v>指尸体常规清洁处理及包裹，不含专业性尸体整容</v>
          </cell>
          <cell r="E83" t="str">
            <v> </v>
          </cell>
          <cell r="F83" t="str">
            <v>次</v>
          </cell>
          <cell r="G83">
            <v>138</v>
          </cell>
        </row>
        <row r="84">
          <cell r="B84">
            <v>140100003</v>
          </cell>
          <cell r="C84" t="str">
            <v>尸体存放</v>
          </cell>
        </row>
        <row r="84">
          <cell r="F84" t="str">
            <v>日</v>
          </cell>
          <cell r="G84">
            <v>27.6</v>
          </cell>
        </row>
        <row r="85">
          <cell r="B85">
            <v>140100004</v>
          </cell>
          <cell r="C85" t="str">
            <v>离体残肢处理</v>
          </cell>
          <cell r="D85" t="str">
            <v>包括死婴处理</v>
          </cell>
        </row>
        <row r="85">
          <cell r="F85" t="str">
            <v>次</v>
          </cell>
          <cell r="G85">
            <v>27.6</v>
          </cell>
        </row>
        <row r="86">
          <cell r="B86">
            <v>140100005</v>
          </cell>
          <cell r="C86" t="str">
            <v>尸体转运费</v>
          </cell>
        </row>
        <row r="86">
          <cell r="F86" t="str">
            <v>具</v>
          </cell>
          <cell r="G86">
            <v>82.8</v>
          </cell>
        </row>
        <row r="87">
          <cell r="C87" t="str">
            <v>二、医技诊疗类</v>
          </cell>
          <cell r="D87" t="str">
            <v>本类说明：
1.本类包括医学影像、超声检查、核医学、放射治疗、检验、血型与配血、病理检查。本类编码为200000000。                   2.检查治疗过程中所使用的药物、输氧、输血，除外内容中列举的内容，传染病人所增加的特殊消耗物品等服务和消耗可另外收取。</v>
          </cell>
        </row>
        <row r="88">
          <cell r="B88">
            <v>210102017</v>
          </cell>
          <cell r="C88" t="str">
            <v>非血管介入临床操作数字减影(DSA)引导</v>
          </cell>
          <cell r="D88" t="str">
            <v>包括G型臂、O型臂引导。</v>
          </cell>
        </row>
        <row r="88">
          <cell r="F88" t="str">
            <v>小时</v>
          </cell>
          <cell r="G88">
            <v>140</v>
          </cell>
        </row>
        <row r="89">
          <cell r="B89">
            <v>210200009</v>
          </cell>
          <cell r="C89" t="str">
            <v>临床操作的磁共振引导</v>
          </cell>
        </row>
        <row r="90">
          <cell r="B90">
            <v>2102000091</v>
          </cell>
          <cell r="C90" t="str">
            <v>临床操作的磁共振引导</v>
          </cell>
        </row>
        <row r="90">
          <cell r="F90" t="str">
            <v>每半小时</v>
          </cell>
          <cell r="G90">
            <v>145.4</v>
          </cell>
        </row>
        <row r="91">
          <cell r="B91">
            <v>2102000092</v>
          </cell>
          <cell r="C91" t="str">
            <v>临床操作的磁共振定位</v>
          </cell>
        </row>
        <row r="91">
          <cell r="F91" t="str">
            <v>次</v>
          </cell>
          <cell r="G91">
            <v>290.7</v>
          </cell>
        </row>
        <row r="92">
          <cell r="B92">
            <v>2103000042</v>
          </cell>
          <cell r="C92" t="str">
            <v>X线计算机体层（CT）成像</v>
          </cell>
          <cell r="D92" t="str">
            <v>指脏器三维成像（包括CT消化道仿真内窥镜CTVE、气道三维成像等）</v>
          </cell>
        </row>
        <row r="92">
          <cell r="F92" t="str">
            <v>部位</v>
          </cell>
          <cell r="G92">
            <v>365.5</v>
          </cell>
        </row>
        <row r="93">
          <cell r="B93">
            <v>21030000421</v>
          </cell>
          <cell r="C93" t="str">
            <v>X线计算机体层（CT）成像</v>
          </cell>
          <cell r="D93" t="str">
            <v>指脏器三维成像（包括CT消化道仿真内窥镜CTVE、气道三维成像等）</v>
          </cell>
        </row>
        <row r="93">
          <cell r="F93" t="str">
            <v>部位</v>
          </cell>
          <cell r="G93">
            <v>449.7</v>
          </cell>
        </row>
        <row r="94">
          <cell r="B94">
            <v>21030000422</v>
          </cell>
          <cell r="C94" t="str">
            <v>X线计算机体层（CT）成像</v>
          </cell>
          <cell r="D94" t="str">
            <v>指脏器三维成像（包括CT消化道仿真内窥镜CTVE、气道三维成像等）</v>
          </cell>
        </row>
        <row r="94">
          <cell r="F94" t="str">
            <v>部位</v>
          </cell>
          <cell r="G94">
            <v>719.1</v>
          </cell>
        </row>
        <row r="95">
          <cell r="B95">
            <v>2103000043</v>
          </cell>
          <cell r="C95" t="str">
            <v>X线计算机体层（CT）成像</v>
          </cell>
          <cell r="D95" t="str">
            <v>指骨科三维成像。</v>
          </cell>
        </row>
        <row r="95">
          <cell r="F95" t="str">
            <v>每部位</v>
          </cell>
          <cell r="G95">
            <v>125</v>
          </cell>
        </row>
        <row r="96">
          <cell r="B96">
            <v>210300005</v>
          </cell>
          <cell r="C96" t="str">
            <v>临床操作的CT引导</v>
          </cell>
        </row>
        <row r="96">
          <cell r="F96" t="str">
            <v>每半小时</v>
          </cell>
        </row>
        <row r="97">
          <cell r="B97">
            <v>2103000051</v>
          </cell>
          <cell r="C97" t="str">
            <v>临床操作的CT引导</v>
          </cell>
        </row>
        <row r="97">
          <cell r="F97" t="str">
            <v>每半小时</v>
          </cell>
          <cell r="G97">
            <v>85.5</v>
          </cell>
        </row>
        <row r="98">
          <cell r="B98">
            <v>2103000052</v>
          </cell>
          <cell r="C98" t="str">
            <v>临床操作的CT定位</v>
          </cell>
        </row>
        <row r="98">
          <cell r="F98" t="str">
            <v>次</v>
          </cell>
          <cell r="G98">
            <v>243</v>
          </cell>
        </row>
        <row r="99">
          <cell r="B99">
            <v>21030000521</v>
          </cell>
          <cell r="C99" t="str">
            <v>临床操作的CT定位</v>
          </cell>
        </row>
        <row r="99">
          <cell r="F99" t="str">
            <v>次</v>
          </cell>
          <cell r="G99">
            <v>360</v>
          </cell>
        </row>
        <row r="100">
          <cell r="B100">
            <v>21030000522</v>
          </cell>
          <cell r="C100" t="str">
            <v>临床操作的CT定位</v>
          </cell>
        </row>
        <row r="100">
          <cell r="F100" t="str">
            <v>次</v>
          </cell>
          <cell r="G100">
            <v>550</v>
          </cell>
        </row>
        <row r="101">
          <cell r="B101">
            <v>210300007</v>
          </cell>
          <cell r="C101" t="str">
            <v>热断层扫描成像</v>
          </cell>
        </row>
        <row r="101">
          <cell r="F101" t="str">
            <v>次</v>
          </cell>
          <cell r="G101">
            <v>461.7</v>
          </cell>
        </row>
        <row r="102">
          <cell r="B102">
            <v>2105</v>
          </cell>
          <cell r="C102" t="str">
            <v>5.其他</v>
          </cell>
        </row>
        <row r="103">
          <cell r="B103">
            <v>210500001</v>
          </cell>
          <cell r="C103" t="str">
            <v>红外热象检查</v>
          </cell>
        </row>
        <row r="103">
          <cell r="F103" t="str">
            <v>每个部位</v>
          </cell>
          <cell r="G103">
            <v>9</v>
          </cell>
        </row>
        <row r="104">
          <cell r="B104">
            <v>210500002</v>
          </cell>
          <cell r="C104" t="str">
            <v>红外线乳腺检查</v>
          </cell>
        </row>
        <row r="104">
          <cell r="F104" t="str">
            <v>单侧</v>
          </cell>
          <cell r="G104">
            <v>9</v>
          </cell>
        </row>
        <row r="105">
          <cell r="B105">
            <v>22</v>
          </cell>
          <cell r="C105" t="str">
            <v>（二）超声检查</v>
          </cell>
        </row>
        <row r="105">
          <cell r="E105" t="str">
            <v>杀菌型耦合剂、一次性超声探头护套</v>
          </cell>
        </row>
        <row r="106">
          <cell r="B106">
            <v>220100002</v>
          </cell>
          <cell r="C106" t="str">
            <v>临床操作的A超引导</v>
          </cell>
        </row>
        <row r="106">
          <cell r="F106" t="str">
            <v>半小时/占机时间</v>
          </cell>
          <cell r="G106">
            <v>16.2</v>
          </cell>
        </row>
        <row r="107">
          <cell r="B107">
            <v>220201009</v>
          </cell>
          <cell r="C107" t="str">
            <v>临床操作的B超引导</v>
          </cell>
        </row>
        <row r="107">
          <cell r="F107" t="str">
            <v>半小时/占机时间</v>
          </cell>
          <cell r="G107">
            <v>45</v>
          </cell>
        </row>
        <row r="108">
          <cell r="B108">
            <v>220202003</v>
          </cell>
          <cell r="C108" t="str">
            <v>临床操作的腔内B超引导</v>
          </cell>
        </row>
        <row r="108">
          <cell r="F108" t="str">
            <v>半小时/占机时间</v>
          </cell>
          <cell r="G108">
            <v>81</v>
          </cell>
        </row>
        <row r="109">
          <cell r="B109">
            <v>2202020031</v>
          </cell>
          <cell r="C109" t="str">
            <v>腔内超声全程手术监测</v>
          </cell>
          <cell r="D109" t="str">
            <v>经阴道腔内手术全程超声监测、利用窥器固定超声探头</v>
          </cell>
        </row>
        <row r="109">
          <cell r="F109" t="str">
            <v>次</v>
          </cell>
          <cell r="G109">
            <v>112</v>
          </cell>
        </row>
        <row r="110">
          <cell r="B110">
            <v>230200055</v>
          </cell>
          <cell r="C110" t="str">
            <v>骨密度测定</v>
          </cell>
        </row>
        <row r="110">
          <cell r="F110" t="str">
            <v>次</v>
          </cell>
          <cell r="G110">
            <v>99</v>
          </cell>
        </row>
        <row r="111">
          <cell r="B111">
            <v>230500005</v>
          </cell>
          <cell r="C111" t="str">
            <v>心功能测定</v>
          </cell>
          <cell r="D111" t="str">
            <v>指心功能仪法</v>
          </cell>
        </row>
        <row r="111">
          <cell r="F111" t="str">
            <v>次</v>
          </cell>
          <cell r="G111">
            <v>54</v>
          </cell>
        </row>
        <row r="112">
          <cell r="B112">
            <v>230500013</v>
          </cell>
          <cell r="C112" t="str">
            <v>消化道动力测定</v>
          </cell>
        </row>
        <row r="112">
          <cell r="F112" t="str">
            <v>次</v>
          </cell>
          <cell r="G112">
            <v>61.2</v>
          </cell>
        </row>
        <row r="113">
          <cell r="B113">
            <v>230500014</v>
          </cell>
          <cell r="C113" t="str">
            <v>14碳呼气试验</v>
          </cell>
          <cell r="D113" t="str">
            <v>包括各类呼气试验</v>
          </cell>
        </row>
        <row r="113">
          <cell r="F113" t="str">
            <v>次</v>
          </cell>
          <cell r="G113">
            <v>108</v>
          </cell>
        </row>
        <row r="114">
          <cell r="B114">
            <v>2407</v>
          </cell>
          <cell r="C114" t="str">
            <v>7.其他</v>
          </cell>
        </row>
        <row r="115">
          <cell r="B115">
            <v>240700001</v>
          </cell>
          <cell r="C115" t="str">
            <v>局部深部热疗</v>
          </cell>
          <cell r="D115" t="str">
            <v>指利用热疗仪器使病变局部温度范围达到39.5-45℃治疗肿瘤。所定价格涵盖评估、定位、计划设计、治疗及监测的人力资源和基本物质资源消耗。包括超声、电磁波、微波、射频热疗。</v>
          </cell>
        </row>
        <row r="115">
          <cell r="F115" t="str">
            <v>次</v>
          </cell>
          <cell r="G115">
            <v>320</v>
          </cell>
        </row>
        <row r="116">
          <cell r="B116">
            <v>240700002</v>
          </cell>
          <cell r="C116" t="str">
            <v>高强度聚焦超声热消融肿瘤治疗</v>
          </cell>
          <cell r="D116" t="str">
            <v>指利用高强度聚焦超声消融肿瘤。所定价格涵盖照射消融，以及计划设计、剂量控制、体表准备、消融区超声实时监测等步骤的人力资源和基本物质资源消耗。</v>
          </cell>
        </row>
        <row r="116">
          <cell r="F116" t="str">
            <v>次</v>
          </cell>
          <cell r="G116">
            <v>880</v>
          </cell>
        </row>
        <row r="117">
          <cell r="B117">
            <v>240700003</v>
          </cell>
          <cell r="C117" t="str">
            <v>体表肿瘤电化学治疗</v>
          </cell>
        </row>
        <row r="117">
          <cell r="F117" t="str">
            <v>次</v>
          </cell>
          <cell r="G117">
            <v>54</v>
          </cell>
        </row>
        <row r="118">
          <cell r="B118">
            <v>240700005</v>
          </cell>
          <cell r="C118" t="str">
            <v>全身红外热疗</v>
          </cell>
          <cell r="D118" t="str">
            <v>填写患者基本资料、摆位要求。采用全身红外热疗仪治疗，温度测量，热疗范围温度要求39.5-42℃。</v>
          </cell>
        </row>
        <row r="118">
          <cell r="F118" t="str">
            <v>次</v>
          </cell>
          <cell r="G118">
            <v>1620</v>
          </cell>
        </row>
        <row r="119">
          <cell r="B119">
            <v>25</v>
          </cell>
          <cell r="C119" t="str">
            <v>（五）检验</v>
          </cell>
        </row>
        <row r="119">
          <cell r="E119" t="str">
            <v>特殊采血管</v>
          </cell>
        </row>
        <row r="120">
          <cell r="B120">
            <v>2501</v>
          </cell>
          <cell r="C120" t="str">
            <v>1.临床检验</v>
          </cell>
        </row>
        <row r="120">
          <cell r="E120" t="str">
            <v>激光无痛采(指)血器</v>
          </cell>
        </row>
        <row r="121">
          <cell r="B121">
            <v>250101</v>
          </cell>
          <cell r="C121" t="str">
            <v>血液一般检查</v>
          </cell>
        </row>
        <row r="122">
          <cell r="B122">
            <v>250101001</v>
          </cell>
          <cell r="C122" t="str">
            <v>血红蛋白测定(Hb)</v>
          </cell>
        </row>
        <row r="122">
          <cell r="F122" t="str">
            <v>项</v>
          </cell>
          <cell r="G122">
            <v>1.8</v>
          </cell>
        </row>
        <row r="123">
          <cell r="B123">
            <v>250101002</v>
          </cell>
          <cell r="C123" t="str">
            <v>红细胞计数(RBC)</v>
          </cell>
        </row>
        <row r="123">
          <cell r="F123" t="str">
            <v>项</v>
          </cell>
          <cell r="G123">
            <v>1.8</v>
          </cell>
        </row>
        <row r="124">
          <cell r="B124">
            <v>250101003</v>
          </cell>
          <cell r="C124" t="str">
            <v>红细胞比积测定(HCT)</v>
          </cell>
        </row>
        <row r="124">
          <cell r="F124" t="str">
            <v>项</v>
          </cell>
          <cell r="G124">
            <v>2.4</v>
          </cell>
        </row>
        <row r="125">
          <cell r="B125">
            <v>250101005</v>
          </cell>
          <cell r="C125" t="str">
            <v>网织红细胞计数(Ret)</v>
          </cell>
        </row>
        <row r="125">
          <cell r="F125" t="str">
            <v>项</v>
          </cell>
          <cell r="G125">
            <v>2.7</v>
          </cell>
        </row>
        <row r="126">
          <cell r="B126">
            <v>2501010051</v>
          </cell>
          <cell r="C126" t="str">
            <v>网织红细胞计数</v>
          </cell>
          <cell r="D126" t="str">
            <v>流式细胞仪法</v>
          </cell>
        </row>
        <row r="126">
          <cell r="F126" t="str">
            <v>项</v>
          </cell>
          <cell r="G126">
            <v>10.9</v>
          </cell>
        </row>
        <row r="127">
          <cell r="B127">
            <v>250101006</v>
          </cell>
          <cell r="C127" t="str">
            <v>嗜碱性点彩红细胞计数</v>
          </cell>
        </row>
        <row r="127">
          <cell r="F127" t="str">
            <v>项</v>
          </cell>
          <cell r="G127">
            <v>3.6</v>
          </cell>
        </row>
        <row r="128">
          <cell r="B128">
            <v>250101007</v>
          </cell>
          <cell r="C128" t="str">
            <v>异常红细胞形态检查</v>
          </cell>
        </row>
        <row r="128">
          <cell r="F128" t="str">
            <v>项</v>
          </cell>
          <cell r="G128">
            <v>3.6</v>
          </cell>
        </row>
        <row r="129">
          <cell r="B129">
            <v>250101008</v>
          </cell>
          <cell r="C129" t="str">
            <v>红细胞沉降率测定(EsR)</v>
          </cell>
        </row>
        <row r="129">
          <cell r="F129" t="str">
            <v>项</v>
          </cell>
          <cell r="G129">
            <v>5</v>
          </cell>
        </row>
        <row r="130">
          <cell r="B130">
            <v>250101009</v>
          </cell>
          <cell r="C130" t="str">
            <v>白细胞计数(WBC)</v>
          </cell>
        </row>
        <row r="130">
          <cell r="F130" t="str">
            <v>项</v>
          </cell>
          <cell r="G130">
            <v>1.8</v>
          </cell>
        </row>
        <row r="131">
          <cell r="B131">
            <v>250101010</v>
          </cell>
          <cell r="C131" t="str">
            <v>白细胞分类计数(DC)</v>
          </cell>
        </row>
        <row r="131">
          <cell r="F131" t="str">
            <v>项</v>
          </cell>
          <cell r="G131">
            <v>2.4</v>
          </cell>
        </row>
        <row r="132">
          <cell r="B132">
            <v>250101011</v>
          </cell>
          <cell r="C132" t="str">
            <v>嗜酸性粒细胞直接计数</v>
          </cell>
        </row>
        <row r="132">
          <cell r="F132" t="str">
            <v>项</v>
          </cell>
          <cell r="G132">
            <v>2.7</v>
          </cell>
        </row>
        <row r="133">
          <cell r="B133">
            <v>250101012</v>
          </cell>
          <cell r="C133" t="str">
            <v>嗜碱性粒细胞直接计数</v>
          </cell>
        </row>
        <row r="133">
          <cell r="F133" t="str">
            <v>项</v>
          </cell>
          <cell r="G133">
            <v>2.7</v>
          </cell>
        </row>
        <row r="134">
          <cell r="B134">
            <v>250101013</v>
          </cell>
          <cell r="C134" t="str">
            <v>淋巴细胞直接计数</v>
          </cell>
        </row>
        <row r="134">
          <cell r="F134" t="str">
            <v>项</v>
          </cell>
          <cell r="G134">
            <v>2.7</v>
          </cell>
        </row>
        <row r="135">
          <cell r="B135">
            <v>250101014</v>
          </cell>
          <cell r="C135" t="str">
            <v>单核细胞直接计数</v>
          </cell>
        </row>
        <row r="135">
          <cell r="F135" t="str">
            <v>项</v>
          </cell>
          <cell r="G135">
            <v>2.7</v>
          </cell>
        </row>
        <row r="136">
          <cell r="B136">
            <v>250101015</v>
          </cell>
          <cell r="C136" t="str">
            <v>异常白细胞形态检查</v>
          </cell>
        </row>
        <row r="136">
          <cell r="F136" t="str">
            <v>项</v>
          </cell>
          <cell r="G136">
            <v>4</v>
          </cell>
        </row>
        <row r="137">
          <cell r="B137">
            <v>250101016</v>
          </cell>
          <cell r="C137" t="str">
            <v>浓缩血恶性组织细胞检查</v>
          </cell>
        </row>
        <row r="137">
          <cell r="F137" t="str">
            <v>项</v>
          </cell>
          <cell r="G137">
            <v>3.2</v>
          </cell>
        </row>
        <row r="138">
          <cell r="B138">
            <v>250101017</v>
          </cell>
          <cell r="C138" t="str">
            <v>血小板计数</v>
          </cell>
        </row>
        <row r="138">
          <cell r="F138" t="str">
            <v>项</v>
          </cell>
          <cell r="G138">
            <v>1.8</v>
          </cell>
        </row>
        <row r="139">
          <cell r="B139">
            <v>250101018</v>
          </cell>
          <cell r="C139" t="str">
            <v>血细胞分析或血常规</v>
          </cell>
          <cell r="D139" t="str">
            <v>含计数、分类</v>
          </cell>
        </row>
        <row r="140">
          <cell r="B140">
            <v>2501010180</v>
          </cell>
          <cell r="C140" t="str">
            <v>血细胞分析或血常规</v>
          </cell>
          <cell r="D140" t="str">
            <v>手工法或不分类机器法</v>
          </cell>
        </row>
        <row r="140">
          <cell r="F140" t="str">
            <v>次</v>
          </cell>
          <cell r="G140">
            <v>7.2</v>
          </cell>
        </row>
        <row r="141">
          <cell r="B141">
            <v>2501010181</v>
          </cell>
          <cell r="C141" t="str">
            <v>血细胞分析或血常规</v>
          </cell>
          <cell r="D141" t="str">
            <v>机器法：全血细胞计数＋三分类</v>
          </cell>
        </row>
        <row r="141">
          <cell r="F141" t="str">
            <v>次</v>
          </cell>
          <cell r="G141">
            <v>11.2</v>
          </cell>
        </row>
        <row r="142">
          <cell r="B142">
            <v>2501010182</v>
          </cell>
          <cell r="C142" t="str">
            <v>血细胞分析或血常规</v>
          </cell>
          <cell r="D142" t="str">
            <v>机器法：全血细胞计数＋五分类</v>
          </cell>
        </row>
        <row r="142">
          <cell r="F142" t="str">
            <v>次</v>
          </cell>
          <cell r="G142">
            <v>17.1</v>
          </cell>
        </row>
        <row r="143">
          <cell r="B143">
            <v>250101020</v>
          </cell>
          <cell r="C143" t="str">
            <v>凝血时间测定(CT)</v>
          </cell>
        </row>
        <row r="143">
          <cell r="F143" t="str">
            <v>项</v>
          </cell>
          <cell r="G143">
            <v>2.7</v>
          </cell>
        </row>
        <row r="144">
          <cell r="B144">
            <v>250101021</v>
          </cell>
          <cell r="C144" t="str">
            <v>红斑狼疮细胞检查(LEC)</v>
          </cell>
        </row>
        <row r="144">
          <cell r="F144" t="str">
            <v>项</v>
          </cell>
          <cell r="G144">
            <v>9.3</v>
          </cell>
        </row>
        <row r="145">
          <cell r="B145">
            <v>250101022</v>
          </cell>
          <cell r="C145" t="str">
            <v>血浆渗量试验</v>
          </cell>
        </row>
        <row r="145">
          <cell r="F145" t="str">
            <v>项</v>
          </cell>
          <cell r="G145">
            <v>7.2</v>
          </cell>
        </row>
        <row r="146">
          <cell r="B146">
            <v>250101023</v>
          </cell>
          <cell r="C146" t="str">
            <v>异常血小板形态检查</v>
          </cell>
        </row>
        <row r="146">
          <cell r="F146" t="str">
            <v>项</v>
          </cell>
          <cell r="G146">
            <v>8.1</v>
          </cell>
        </row>
        <row r="147">
          <cell r="B147">
            <v>250101024</v>
          </cell>
          <cell r="C147" t="str">
            <v>外周血细胞形态及性质分析</v>
          </cell>
          <cell r="D147" t="str">
            <v>化学染色及显微镜检</v>
          </cell>
        </row>
        <row r="147">
          <cell r="F147" t="str">
            <v>项</v>
          </cell>
          <cell r="G147">
            <v>35</v>
          </cell>
        </row>
        <row r="148">
          <cell r="B148" t="str">
            <v>s250101001</v>
          </cell>
          <cell r="C148" t="str">
            <v>红细胞沉降率测定(EsR)</v>
          </cell>
          <cell r="D148" t="str">
            <v>激光法</v>
          </cell>
        </row>
        <row r="148">
          <cell r="F148" t="str">
            <v>项</v>
          </cell>
          <cell r="G148">
            <v>10.9</v>
          </cell>
        </row>
        <row r="149">
          <cell r="B149">
            <v>250102</v>
          </cell>
          <cell r="C149" t="str">
            <v>尿液一般检查</v>
          </cell>
        </row>
        <row r="149">
          <cell r="F149" t="str">
            <v>  </v>
          </cell>
        </row>
        <row r="150">
          <cell r="B150">
            <v>250102001</v>
          </cell>
          <cell r="C150" t="str">
            <v>尿常规检查</v>
          </cell>
          <cell r="D150" t="str">
            <v>指手工操作，含外观、酸碱度、蛋白定性、镜检</v>
          </cell>
        </row>
        <row r="150">
          <cell r="F150" t="str">
            <v>次</v>
          </cell>
          <cell r="G150">
            <v>3.6</v>
          </cell>
        </row>
        <row r="151">
          <cell r="B151">
            <v>250102002</v>
          </cell>
          <cell r="C151" t="str">
            <v>尿酸碱度测定</v>
          </cell>
        </row>
        <row r="151">
          <cell r="F151" t="str">
            <v>项</v>
          </cell>
          <cell r="G151">
            <v>0.9</v>
          </cell>
        </row>
        <row r="152">
          <cell r="B152">
            <v>250102003</v>
          </cell>
          <cell r="C152" t="str">
            <v>尿比重测定</v>
          </cell>
        </row>
        <row r="152">
          <cell r="F152" t="str">
            <v>项</v>
          </cell>
          <cell r="G152">
            <v>0.9</v>
          </cell>
        </row>
        <row r="153">
          <cell r="B153">
            <v>250102004</v>
          </cell>
          <cell r="C153" t="str">
            <v>渗透压检查</v>
          </cell>
          <cell r="D153" t="str">
            <v>包括尿或血清渗透压检查</v>
          </cell>
        </row>
        <row r="153">
          <cell r="F153" t="str">
            <v>项</v>
          </cell>
          <cell r="G153">
            <v>3.6</v>
          </cell>
        </row>
        <row r="154">
          <cell r="B154">
            <v>250102005</v>
          </cell>
          <cell r="C154" t="str">
            <v>尿蛋白定性</v>
          </cell>
        </row>
        <row r="154">
          <cell r="F154" t="str">
            <v>项</v>
          </cell>
          <cell r="G154">
            <v>1.6</v>
          </cell>
        </row>
        <row r="155">
          <cell r="B155">
            <v>250102006</v>
          </cell>
          <cell r="C155" t="str">
            <v>尿蛋白定量</v>
          </cell>
        </row>
        <row r="155">
          <cell r="F155" t="str">
            <v>项</v>
          </cell>
          <cell r="G155">
            <v>4</v>
          </cell>
        </row>
        <row r="156">
          <cell r="B156">
            <v>250102007</v>
          </cell>
          <cell r="C156" t="str">
            <v>尿本-周氏蛋白定性检查</v>
          </cell>
        </row>
        <row r="156">
          <cell r="F156" t="str">
            <v>项</v>
          </cell>
          <cell r="G156">
            <v>2.4</v>
          </cell>
        </row>
        <row r="157">
          <cell r="B157">
            <v>250102039</v>
          </cell>
          <cell r="C157" t="str">
            <v>5-羟吲哚乙酸测定</v>
          </cell>
          <cell r="D157" t="str">
            <v>样本类型：尿液。样本采集、签收、处理后进入色谱柱，定标和质控，检测样本，审核结果，录入实验室信息系统或人工登记，发送报告；按规定处理废弃物；接受临床相关咨询。</v>
          </cell>
        </row>
        <row r="157">
          <cell r="F157" t="str">
            <v>次</v>
          </cell>
          <cell r="G157">
            <v>55.1</v>
          </cell>
        </row>
        <row r="158">
          <cell r="B158">
            <v>2501020071</v>
          </cell>
          <cell r="C158" t="str">
            <v>本-周氏蛋白定性检查</v>
          </cell>
          <cell r="D158" t="str">
            <v>包括血液、尿液样本，指免疫固定电泳法。</v>
          </cell>
        </row>
        <row r="158">
          <cell r="F158" t="str">
            <v>项</v>
          </cell>
          <cell r="G158">
            <v>80.9</v>
          </cell>
        </row>
        <row r="159">
          <cell r="B159">
            <v>250102008</v>
          </cell>
          <cell r="C159" t="str">
            <v>尿肌红蛋白定性检查</v>
          </cell>
        </row>
        <row r="159">
          <cell r="F159" t="str">
            <v>项</v>
          </cell>
          <cell r="G159">
            <v>2.7</v>
          </cell>
        </row>
        <row r="160">
          <cell r="B160">
            <v>250102009</v>
          </cell>
          <cell r="C160" t="str">
            <v>尿血红蛋白定性检查</v>
          </cell>
        </row>
        <row r="160">
          <cell r="F160" t="str">
            <v>项</v>
          </cell>
          <cell r="G160">
            <v>2.7</v>
          </cell>
        </row>
        <row r="161">
          <cell r="B161">
            <v>250102010</v>
          </cell>
          <cell r="C161" t="str">
            <v>尿糖定性试验</v>
          </cell>
        </row>
        <row r="161">
          <cell r="F161" t="str">
            <v>项</v>
          </cell>
          <cell r="G161">
            <v>1.8</v>
          </cell>
        </row>
        <row r="162">
          <cell r="B162">
            <v>250102011</v>
          </cell>
          <cell r="C162" t="str">
            <v>尿糖定量测定</v>
          </cell>
        </row>
        <row r="162">
          <cell r="F162" t="str">
            <v>项</v>
          </cell>
          <cell r="G162">
            <v>3.6</v>
          </cell>
        </row>
        <row r="163">
          <cell r="B163">
            <v>250102012</v>
          </cell>
          <cell r="C163" t="str">
            <v>尿酮体定性试验</v>
          </cell>
        </row>
        <row r="163">
          <cell r="F163" t="str">
            <v>项</v>
          </cell>
          <cell r="G163">
            <v>2.7</v>
          </cell>
        </row>
        <row r="164">
          <cell r="B164">
            <v>250102013</v>
          </cell>
          <cell r="C164" t="str">
            <v>尿三胆检查</v>
          </cell>
          <cell r="D164" t="str">
            <v>包括尿二胆检查</v>
          </cell>
        </row>
        <row r="164">
          <cell r="F164" t="str">
            <v>项</v>
          </cell>
          <cell r="G164">
            <v>3.6</v>
          </cell>
        </row>
        <row r="165">
          <cell r="B165">
            <v>250102014</v>
          </cell>
          <cell r="C165" t="str">
            <v>尿含铁血黄素定性试验</v>
          </cell>
        </row>
        <row r="165">
          <cell r="F165" t="str">
            <v>项</v>
          </cell>
          <cell r="G165">
            <v>4.5</v>
          </cell>
        </row>
        <row r="166">
          <cell r="B166">
            <v>250102015</v>
          </cell>
          <cell r="C166" t="str">
            <v>尿三氯化铁试验</v>
          </cell>
        </row>
        <row r="166">
          <cell r="F166" t="str">
            <v>项</v>
          </cell>
          <cell r="G166">
            <v>3.6</v>
          </cell>
        </row>
        <row r="167">
          <cell r="B167">
            <v>250102016</v>
          </cell>
          <cell r="C167" t="str">
            <v>尿乳糜定性检查</v>
          </cell>
        </row>
        <row r="167">
          <cell r="F167" t="str">
            <v>项</v>
          </cell>
          <cell r="G167">
            <v>3.6</v>
          </cell>
        </row>
        <row r="168">
          <cell r="B168">
            <v>250102017</v>
          </cell>
          <cell r="C168" t="str">
            <v>尿卟啉定性试验</v>
          </cell>
        </row>
        <row r="168">
          <cell r="F168" t="str">
            <v>项</v>
          </cell>
          <cell r="G168">
            <v>3.6</v>
          </cell>
        </row>
        <row r="169">
          <cell r="B169">
            <v>2501020171</v>
          </cell>
          <cell r="C169" t="str">
            <v>尿卟啉定量测定</v>
          </cell>
        </row>
        <row r="169">
          <cell r="F169" t="str">
            <v>项</v>
          </cell>
          <cell r="G169">
            <v>19.3</v>
          </cell>
        </row>
        <row r="170">
          <cell r="B170">
            <v>250102018</v>
          </cell>
          <cell r="C170" t="str">
            <v>尿黑色素测定</v>
          </cell>
        </row>
        <row r="170">
          <cell r="F170" t="str">
            <v>项</v>
          </cell>
          <cell r="G170">
            <v>3.2</v>
          </cell>
        </row>
        <row r="171">
          <cell r="B171">
            <v>250102020</v>
          </cell>
          <cell r="C171" t="str">
            <v>尿酚红排泄试验(PsP)</v>
          </cell>
        </row>
        <row r="171">
          <cell r="F171" t="str">
            <v>项</v>
          </cell>
          <cell r="G171">
            <v>3.2</v>
          </cell>
        </row>
        <row r="172">
          <cell r="B172">
            <v>250102021</v>
          </cell>
          <cell r="C172" t="str">
            <v>尿妊娠试验</v>
          </cell>
        </row>
        <row r="172">
          <cell r="F172" t="str">
            <v>项</v>
          </cell>
          <cell r="G172">
            <v>4</v>
          </cell>
        </row>
        <row r="173">
          <cell r="B173">
            <v>250102022</v>
          </cell>
          <cell r="C173" t="str">
            <v>卵泡刺激素（LH）排卵预测</v>
          </cell>
        </row>
        <row r="173">
          <cell r="F173" t="str">
            <v>项</v>
          </cell>
          <cell r="G173">
            <v>3.2</v>
          </cell>
        </row>
        <row r="174">
          <cell r="B174">
            <v>250102023</v>
          </cell>
          <cell r="C174" t="str">
            <v>尿沉渣镜检</v>
          </cell>
        </row>
        <row r="174">
          <cell r="F174" t="str">
            <v>项</v>
          </cell>
          <cell r="G174">
            <v>1.8</v>
          </cell>
        </row>
        <row r="175">
          <cell r="B175">
            <v>250102024</v>
          </cell>
          <cell r="C175" t="str">
            <v>尿沉渣定量</v>
          </cell>
        </row>
        <row r="175">
          <cell r="F175" t="str">
            <v>项</v>
          </cell>
          <cell r="G175">
            <v>4</v>
          </cell>
        </row>
        <row r="176">
          <cell r="B176">
            <v>250102025</v>
          </cell>
          <cell r="C176" t="str">
            <v>尿液爱迪氏计数(Addis)</v>
          </cell>
        </row>
        <row r="176">
          <cell r="F176" t="str">
            <v>项</v>
          </cell>
          <cell r="G176">
            <v>3.2</v>
          </cell>
        </row>
        <row r="177">
          <cell r="B177">
            <v>250102026</v>
          </cell>
          <cell r="C177" t="str">
            <v>尿三杯试验</v>
          </cell>
        </row>
        <row r="177">
          <cell r="F177" t="str">
            <v>项</v>
          </cell>
          <cell r="G177">
            <v>4</v>
          </cell>
        </row>
        <row r="178">
          <cell r="B178">
            <v>250102027</v>
          </cell>
          <cell r="C178" t="str">
            <v>一小时尿沉渣计数</v>
          </cell>
        </row>
        <row r="178">
          <cell r="F178" t="str">
            <v>项</v>
          </cell>
          <cell r="G178">
            <v>3.2</v>
          </cell>
        </row>
        <row r="179">
          <cell r="B179">
            <v>250102028</v>
          </cell>
          <cell r="C179" t="str">
            <v>一小时尿细胞排泄率</v>
          </cell>
        </row>
        <row r="179">
          <cell r="F179" t="str">
            <v>项</v>
          </cell>
          <cell r="G179">
            <v>3.2</v>
          </cell>
        </row>
        <row r="180">
          <cell r="B180">
            <v>250102029</v>
          </cell>
          <cell r="C180" t="str">
            <v>尿沉渣白细胞分类</v>
          </cell>
        </row>
        <row r="180">
          <cell r="F180" t="str">
            <v>项</v>
          </cell>
          <cell r="G180">
            <v>3.2</v>
          </cell>
        </row>
        <row r="181">
          <cell r="B181">
            <v>250102030</v>
          </cell>
          <cell r="C181" t="str">
            <v>尿十二小时E/C值测定</v>
          </cell>
        </row>
        <row r="181">
          <cell r="F181" t="str">
            <v>项</v>
          </cell>
          <cell r="G181">
            <v>3.2</v>
          </cell>
        </row>
        <row r="182">
          <cell r="B182">
            <v>250102031</v>
          </cell>
          <cell r="C182" t="str">
            <v>尿中病毒感染细胞检查</v>
          </cell>
        </row>
        <row r="182">
          <cell r="F182" t="str">
            <v>项</v>
          </cell>
          <cell r="G182">
            <v>3.2</v>
          </cell>
        </row>
        <row r="183">
          <cell r="B183">
            <v>250102032</v>
          </cell>
          <cell r="C183" t="str">
            <v>尿中包涵体检查</v>
          </cell>
        </row>
        <row r="183">
          <cell r="F183" t="str">
            <v>项</v>
          </cell>
          <cell r="G183">
            <v>3.2</v>
          </cell>
        </row>
        <row r="184">
          <cell r="B184">
            <v>250102033</v>
          </cell>
          <cell r="C184" t="str">
            <v>尿酸化功能测定</v>
          </cell>
        </row>
        <row r="184">
          <cell r="F184" t="str">
            <v>项</v>
          </cell>
          <cell r="G184">
            <v>3.2</v>
          </cell>
        </row>
        <row r="185">
          <cell r="B185">
            <v>250102034</v>
          </cell>
          <cell r="C185" t="str">
            <v>尿红细胞位相</v>
          </cell>
        </row>
        <row r="185">
          <cell r="F185" t="str">
            <v>项</v>
          </cell>
          <cell r="G185">
            <v>4</v>
          </cell>
        </row>
        <row r="186">
          <cell r="B186">
            <v>250102035</v>
          </cell>
          <cell r="C186" t="str">
            <v>尿液分析+镜检</v>
          </cell>
          <cell r="D186" t="str">
            <v>仪器法，8－11项 </v>
          </cell>
        </row>
        <row r="186">
          <cell r="F186" t="str">
            <v>次</v>
          </cell>
          <cell r="G186">
            <v>7</v>
          </cell>
        </row>
        <row r="187">
          <cell r="B187">
            <v>2501020351</v>
          </cell>
          <cell r="C187" t="str">
            <v>尿常规自动分析</v>
          </cell>
          <cell r="D187" t="str">
            <v>含自动干化学分析10～12项和尿沉渣自动分析</v>
          </cell>
        </row>
        <row r="187">
          <cell r="F187" t="str">
            <v>次</v>
          </cell>
          <cell r="G187">
            <v>18</v>
          </cell>
        </row>
        <row r="188">
          <cell r="B188">
            <v>250102036</v>
          </cell>
          <cell r="C188" t="str">
            <v>尿促黄体生成素的半定量测定</v>
          </cell>
          <cell r="D188" t="str">
            <v>半定量测定</v>
          </cell>
        </row>
        <row r="188">
          <cell r="F188" t="str">
            <v>项</v>
          </cell>
          <cell r="G188">
            <v>11</v>
          </cell>
        </row>
        <row r="189">
          <cell r="B189">
            <v>250102037</v>
          </cell>
          <cell r="C189" t="str">
            <v>24小时尿胱氨酸测定</v>
          </cell>
        </row>
        <row r="189">
          <cell r="F189" t="str">
            <v>项</v>
          </cell>
          <cell r="G189">
            <v>11.7</v>
          </cell>
        </row>
        <row r="190">
          <cell r="B190">
            <v>250102038</v>
          </cell>
          <cell r="C190" t="str">
            <v>尿对羟基苯丙氨酸代谢检测</v>
          </cell>
        </row>
        <row r="190">
          <cell r="F190" t="str">
            <v>次</v>
          </cell>
          <cell r="G190">
            <v>46.4</v>
          </cell>
        </row>
        <row r="191">
          <cell r="B191">
            <v>250103</v>
          </cell>
          <cell r="C191" t="str">
            <v>粪便检查</v>
          </cell>
        </row>
        <row r="192">
          <cell r="B192">
            <v>250103001</v>
          </cell>
          <cell r="C192" t="str">
            <v>粪便常规</v>
          </cell>
          <cell r="D192" t="str">
            <v>指手工操作，含外观、镜检、虫卵</v>
          </cell>
        </row>
        <row r="192">
          <cell r="F192" t="str">
            <v>次</v>
          </cell>
          <cell r="G192">
            <v>2.7</v>
          </cell>
        </row>
        <row r="193">
          <cell r="B193">
            <v>250103002</v>
          </cell>
          <cell r="C193" t="str">
            <v>隐血试验</v>
          </cell>
          <cell r="D193" t="str">
            <v>包括粪便、呕吐物、痰液、分泌物、脑脊液、胸腹水等体液</v>
          </cell>
        </row>
        <row r="193">
          <cell r="F193" t="str">
            <v>项</v>
          </cell>
        </row>
        <row r="194">
          <cell r="B194">
            <v>2501030020</v>
          </cell>
          <cell r="C194" t="str">
            <v>隐血试验</v>
          </cell>
        </row>
        <row r="194">
          <cell r="F194" t="str">
            <v>项</v>
          </cell>
          <cell r="G194">
            <v>1.8</v>
          </cell>
        </row>
        <row r="195">
          <cell r="B195">
            <v>2501030021</v>
          </cell>
          <cell r="C195" t="str">
            <v>隐血试验</v>
          </cell>
        </row>
        <row r="195">
          <cell r="F195" t="str">
            <v>项</v>
          </cell>
          <cell r="G195">
            <v>6</v>
          </cell>
        </row>
        <row r="196">
          <cell r="B196">
            <v>250103003</v>
          </cell>
          <cell r="C196" t="str">
            <v>粪胆素检查</v>
          </cell>
        </row>
        <row r="196">
          <cell r="F196" t="str">
            <v>项</v>
          </cell>
          <cell r="G196">
            <v>2.7</v>
          </cell>
        </row>
        <row r="197">
          <cell r="B197">
            <v>250103004</v>
          </cell>
          <cell r="C197" t="str">
            <v>粪便乳糖不耐受测定</v>
          </cell>
        </row>
        <row r="197">
          <cell r="F197" t="str">
            <v>项</v>
          </cell>
          <cell r="G197">
            <v>1.8</v>
          </cell>
        </row>
        <row r="198">
          <cell r="B198">
            <v>250103005</v>
          </cell>
          <cell r="C198" t="str">
            <v>粪苏丹III染色检查</v>
          </cell>
        </row>
        <row r="198">
          <cell r="F198" t="str">
            <v>次</v>
          </cell>
          <cell r="G198">
            <v>2.7</v>
          </cell>
        </row>
        <row r="199">
          <cell r="B199">
            <v>250103006</v>
          </cell>
          <cell r="C199" t="str">
            <v>粪便脂肪定量</v>
          </cell>
        </row>
        <row r="199">
          <cell r="F199" t="str">
            <v>项</v>
          </cell>
          <cell r="G199">
            <v>10.9</v>
          </cell>
        </row>
        <row r="200">
          <cell r="B200">
            <v>250103007</v>
          </cell>
          <cell r="C200" t="str">
            <v>粪便隐血定量检测</v>
          </cell>
          <cell r="D200" t="str">
            <v>免疫法</v>
          </cell>
        </row>
        <row r="200">
          <cell r="F200" t="str">
            <v>次</v>
          </cell>
          <cell r="G200">
            <v>43.3</v>
          </cell>
        </row>
        <row r="201">
          <cell r="B201">
            <v>250103008</v>
          </cell>
          <cell r="C201" t="str">
            <v>粪便常规自动分析</v>
          </cell>
          <cell r="D201" t="str">
            <v>含红细胞、白细胞、吞噬细胞、脓细胞、寄生虫卵、原虫、夏科雷登结晶等，含潜血。</v>
          </cell>
        </row>
        <row r="201">
          <cell r="F201" t="str">
            <v>次</v>
          </cell>
          <cell r="G201">
            <v>16</v>
          </cell>
        </row>
        <row r="202">
          <cell r="B202">
            <v>250104</v>
          </cell>
          <cell r="C202" t="str">
            <v>体液与分泌物检查</v>
          </cell>
        </row>
        <row r="203">
          <cell r="B203">
            <v>250104001</v>
          </cell>
          <cell r="C203" t="str">
            <v>胸、腹水常规检查</v>
          </cell>
          <cell r="D203" t="str">
            <v>含外观、比重、粘蛋白定性、细胞计数、细胞分类</v>
          </cell>
        </row>
        <row r="203">
          <cell r="F203" t="str">
            <v>次</v>
          </cell>
          <cell r="G203">
            <v>6</v>
          </cell>
        </row>
        <row r="204">
          <cell r="B204">
            <v>250104002</v>
          </cell>
          <cell r="C204" t="str">
            <v>胸、腹水特殊检查</v>
          </cell>
          <cell r="D204" t="str">
            <v>含细胞学、染色体、AgNOR检查</v>
          </cell>
        </row>
        <row r="204">
          <cell r="F204" t="str">
            <v>次</v>
          </cell>
          <cell r="G204">
            <v>6</v>
          </cell>
        </row>
        <row r="205">
          <cell r="B205">
            <v>250104003</v>
          </cell>
          <cell r="C205" t="str">
            <v>脑脊液常规检查(CsF)</v>
          </cell>
          <cell r="D205" t="str">
            <v>含外观、蛋白定性、细胞总数和分类</v>
          </cell>
        </row>
        <row r="205">
          <cell r="F205" t="str">
            <v>次</v>
          </cell>
          <cell r="G205">
            <v>6</v>
          </cell>
        </row>
        <row r="206">
          <cell r="B206">
            <v>250104004</v>
          </cell>
          <cell r="C206" t="str">
            <v>精液常规检查</v>
          </cell>
          <cell r="D206" t="str">
            <v>含外观、量、液化程度、精子活动率、活动力、计数和形态</v>
          </cell>
        </row>
        <row r="206">
          <cell r="F206" t="str">
            <v>次</v>
          </cell>
          <cell r="G206">
            <v>6.3</v>
          </cell>
        </row>
        <row r="207">
          <cell r="B207">
            <v>250104005</v>
          </cell>
          <cell r="C207" t="str">
            <v>精液酸性磷酸酶测定</v>
          </cell>
        </row>
        <row r="207">
          <cell r="F207" t="str">
            <v>项</v>
          </cell>
          <cell r="G207">
            <v>17.6</v>
          </cell>
        </row>
        <row r="208">
          <cell r="B208">
            <v>250104006</v>
          </cell>
          <cell r="C208" t="str">
            <v>精液果糖测定</v>
          </cell>
        </row>
        <row r="208">
          <cell r="F208" t="str">
            <v>项</v>
          </cell>
          <cell r="G208">
            <v>8.6</v>
          </cell>
        </row>
        <row r="209">
          <cell r="B209">
            <v>250104007</v>
          </cell>
          <cell r="C209" t="str">
            <v>精液α－葡萄糖苷酶测定</v>
          </cell>
        </row>
        <row r="209">
          <cell r="F209" t="str">
            <v>项</v>
          </cell>
          <cell r="G209">
            <v>14.3</v>
          </cell>
        </row>
        <row r="210">
          <cell r="B210">
            <v>250104008</v>
          </cell>
          <cell r="C210" t="str">
            <v>精子运动轨迹分析</v>
          </cell>
        </row>
        <row r="210">
          <cell r="F210" t="str">
            <v>项</v>
          </cell>
          <cell r="G210">
            <v>17.6</v>
          </cell>
        </row>
        <row r="211">
          <cell r="B211">
            <v>250104009</v>
          </cell>
          <cell r="C211" t="str">
            <v>精子顶体完整率检查</v>
          </cell>
        </row>
        <row r="211">
          <cell r="F211" t="str">
            <v>项</v>
          </cell>
          <cell r="G211">
            <v>4.5</v>
          </cell>
        </row>
        <row r="212">
          <cell r="B212">
            <v>250104010</v>
          </cell>
          <cell r="C212" t="str">
            <v>精子受精能力测定</v>
          </cell>
        </row>
        <row r="212">
          <cell r="F212" t="str">
            <v>项</v>
          </cell>
          <cell r="G212">
            <v>6.3</v>
          </cell>
        </row>
        <row r="213">
          <cell r="B213">
            <v>250104011</v>
          </cell>
          <cell r="C213" t="str">
            <v>精子结合抗体测定</v>
          </cell>
        </row>
        <row r="213">
          <cell r="F213" t="str">
            <v>项</v>
          </cell>
          <cell r="G213">
            <v>8.1</v>
          </cell>
        </row>
        <row r="214">
          <cell r="B214">
            <v>250104012</v>
          </cell>
          <cell r="C214" t="str">
            <v>精子畸形率测定</v>
          </cell>
        </row>
        <row r="214">
          <cell r="F214" t="str">
            <v>项</v>
          </cell>
          <cell r="G214">
            <v>6.3</v>
          </cell>
        </row>
        <row r="215">
          <cell r="B215">
            <v>250104013</v>
          </cell>
          <cell r="C215" t="str">
            <v>前列腺液常规检查</v>
          </cell>
          <cell r="D215" t="str">
            <v>含外观和镜检</v>
          </cell>
        </row>
        <row r="215">
          <cell r="F215" t="str">
            <v>项</v>
          </cell>
          <cell r="G215">
            <v>3.6</v>
          </cell>
        </row>
        <row r="216">
          <cell r="B216">
            <v>250104014</v>
          </cell>
          <cell r="C216" t="str">
            <v>阴道分泌物检查</v>
          </cell>
          <cell r="D216" t="str">
            <v>含清洁度、滴虫、霉菌检查</v>
          </cell>
        </row>
        <row r="216">
          <cell r="F216" t="str">
            <v>次</v>
          </cell>
          <cell r="G216">
            <v>3.6</v>
          </cell>
        </row>
        <row r="217">
          <cell r="B217">
            <v>250104015</v>
          </cell>
          <cell r="C217" t="str">
            <v>羊水结晶检查</v>
          </cell>
        </row>
        <row r="217">
          <cell r="F217" t="str">
            <v>项</v>
          </cell>
          <cell r="G217">
            <v>5.4</v>
          </cell>
        </row>
        <row r="218">
          <cell r="B218">
            <v>250104016</v>
          </cell>
          <cell r="C218" t="str">
            <v>胃液常规检查</v>
          </cell>
          <cell r="D218" t="str">
            <v>含酸碱度、基础胃酸分泌量、最大胃酸分泌量测定</v>
          </cell>
        </row>
        <row r="218">
          <cell r="F218" t="str">
            <v>次</v>
          </cell>
          <cell r="G218">
            <v>5.4</v>
          </cell>
        </row>
        <row r="219">
          <cell r="B219">
            <v>250104017</v>
          </cell>
          <cell r="C219" t="str">
            <v>十二指肠引流液及胆汁检查</v>
          </cell>
          <cell r="D219" t="str">
            <v>含一般性状和镜检</v>
          </cell>
        </row>
        <row r="219">
          <cell r="F219" t="str">
            <v>次</v>
          </cell>
          <cell r="G219">
            <v>4.5</v>
          </cell>
        </row>
        <row r="220">
          <cell r="B220">
            <v>250104018</v>
          </cell>
          <cell r="C220" t="str">
            <v>痰液常规检查</v>
          </cell>
          <cell r="D220" t="str">
            <v>含一般性状检查、镜检和嗜酸性粒细胞检查</v>
          </cell>
        </row>
        <row r="220">
          <cell r="F220" t="str">
            <v>次</v>
          </cell>
          <cell r="G220">
            <v>3.6</v>
          </cell>
        </row>
        <row r="221">
          <cell r="B221">
            <v>250104019</v>
          </cell>
          <cell r="C221" t="str">
            <v>各种穿刺液常规检查</v>
          </cell>
          <cell r="D221" t="str">
            <v>含一般性状检查和镜检</v>
          </cell>
        </row>
        <row r="221">
          <cell r="F221" t="str">
            <v>次</v>
          </cell>
          <cell r="G221">
            <v>6.3</v>
          </cell>
        </row>
        <row r="222">
          <cell r="B222">
            <v>250104020</v>
          </cell>
          <cell r="C222" t="str">
            <v>精子尾部低渗肿胀试验</v>
          </cell>
          <cell r="D222" t="str">
            <v>通过精子尾部低渗肿胀试验评估精子膜功能</v>
          </cell>
        </row>
        <row r="222">
          <cell r="F222" t="str">
            <v>项</v>
          </cell>
          <cell r="G222">
            <v>78.5</v>
          </cell>
        </row>
        <row r="223">
          <cell r="B223">
            <v>250104021</v>
          </cell>
          <cell r="C223" t="str">
            <v>精浆果糖定量测定</v>
          </cell>
          <cell r="D223" t="str">
            <v>定量检测，吲哚法</v>
          </cell>
        </row>
        <row r="223">
          <cell r="F223" t="str">
            <v>项</v>
          </cell>
          <cell r="G223">
            <v>88.1</v>
          </cell>
        </row>
        <row r="224">
          <cell r="B224">
            <v>250104022</v>
          </cell>
          <cell r="C224" t="str">
            <v>精液卵磷脂测定</v>
          </cell>
        </row>
        <row r="224">
          <cell r="F224" t="str">
            <v>项</v>
          </cell>
          <cell r="G224">
            <v>10</v>
          </cell>
        </row>
        <row r="225">
          <cell r="B225">
            <v>250104023</v>
          </cell>
          <cell r="C225" t="str">
            <v>精液渗透压测定</v>
          </cell>
        </row>
        <row r="225">
          <cell r="F225" t="str">
            <v>项</v>
          </cell>
          <cell r="G225">
            <v>8.1</v>
          </cell>
        </row>
        <row r="226">
          <cell r="B226">
            <v>250104024</v>
          </cell>
          <cell r="C226" t="str">
            <v>精子速度激光测定</v>
          </cell>
        </row>
        <row r="226">
          <cell r="F226" t="str">
            <v>项</v>
          </cell>
          <cell r="G226">
            <v>10.3</v>
          </cell>
        </row>
        <row r="227">
          <cell r="B227">
            <v>250104025</v>
          </cell>
          <cell r="C227" t="str">
            <v>精子爬高试验</v>
          </cell>
        </row>
        <row r="227">
          <cell r="F227" t="str">
            <v>项</v>
          </cell>
          <cell r="G227">
            <v>10</v>
          </cell>
        </row>
        <row r="228">
          <cell r="B228">
            <v>250104026</v>
          </cell>
          <cell r="C228" t="str">
            <v>精子顶体酶活性定量测定</v>
          </cell>
          <cell r="D228" t="str">
            <v>定量测定精子顶体酶活性，改良Kennedy法。</v>
          </cell>
        </row>
        <row r="228">
          <cell r="F228" t="str">
            <v>项</v>
          </cell>
          <cell r="G228">
            <v>119.6</v>
          </cell>
        </row>
        <row r="229">
          <cell r="B229">
            <v>250104027</v>
          </cell>
          <cell r="C229" t="str">
            <v>精浆弹性硬蛋白酶定量测定</v>
          </cell>
        </row>
        <row r="229">
          <cell r="F229" t="str">
            <v>项</v>
          </cell>
          <cell r="G229">
            <v>59</v>
          </cell>
        </row>
        <row r="230">
          <cell r="B230">
            <v>250104028</v>
          </cell>
          <cell r="C230" t="str">
            <v>精浆（全精）乳酸脱氢酶X同工酶定量检测</v>
          </cell>
        </row>
        <row r="230">
          <cell r="F230" t="str">
            <v>项</v>
          </cell>
          <cell r="G230">
            <v>49.6</v>
          </cell>
        </row>
        <row r="231">
          <cell r="B231">
            <v>250104029</v>
          </cell>
          <cell r="C231" t="str">
            <v>精浆中性a-葡萄糖苷酶活性测定</v>
          </cell>
          <cell r="D231" t="str">
            <v>定量检测，酶法</v>
          </cell>
        </row>
        <row r="231">
          <cell r="F231" t="str">
            <v>项</v>
          </cell>
          <cell r="G231">
            <v>127.4</v>
          </cell>
        </row>
        <row r="232">
          <cell r="B232">
            <v>250104030</v>
          </cell>
          <cell r="C232" t="str">
            <v>精液白细胞过氧化物酶染色检查</v>
          </cell>
        </row>
        <row r="232">
          <cell r="F232" t="str">
            <v>项</v>
          </cell>
          <cell r="G232">
            <v>40.6</v>
          </cell>
        </row>
        <row r="233">
          <cell r="B233">
            <v>250104031</v>
          </cell>
          <cell r="C233" t="str">
            <v>精浆锌测定</v>
          </cell>
        </row>
        <row r="233">
          <cell r="F233" t="str">
            <v>项</v>
          </cell>
          <cell r="G233">
            <v>37.7</v>
          </cell>
        </row>
        <row r="234">
          <cell r="B234">
            <v>250104032</v>
          </cell>
          <cell r="C234" t="str">
            <v>精浆柠檬酸测定</v>
          </cell>
        </row>
        <row r="234">
          <cell r="F234" t="str">
            <v>项</v>
          </cell>
          <cell r="G234">
            <v>37.7</v>
          </cell>
        </row>
        <row r="235">
          <cell r="B235">
            <v>250104033</v>
          </cell>
          <cell r="C235" t="str">
            <v>精子膜表面抗体免疫珠试验</v>
          </cell>
          <cell r="D235" t="str">
            <v>包括IgG、IgA、IgM</v>
          </cell>
        </row>
        <row r="235">
          <cell r="F235" t="str">
            <v>项</v>
          </cell>
          <cell r="G235">
            <v>37.7</v>
          </cell>
        </row>
        <row r="236">
          <cell r="B236">
            <v>250104034</v>
          </cell>
          <cell r="C236" t="str">
            <v>精子膜凝集素受体定量检测</v>
          </cell>
        </row>
        <row r="236">
          <cell r="F236" t="str">
            <v>项</v>
          </cell>
          <cell r="G236">
            <v>37.7</v>
          </cell>
        </row>
        <row r="237">
          <cell r="B237">
            <v>250104035</v>
          </cell>
          <cell r="C237" t="str">
            <v>抗精子膜抗体混合凝集试验</v>
          </cell>
        </row>
        <row r="237">
          <cell r="F237" t="str">
            <v>项</v>
          </cell>
          <cell r="G237">
            <v>107.7</v>
          </cell>
        </row>
        <row r="238">
          <cell r="B238">
            <v>250104036</v>
          </cell>
          <cell r="C238" t="str">
            <v>精液质量与功能分析</v>
          </cell>
          <cell r="D238" t="str">
            <v>总精子密度，精子活率（a＋b＋c），快速前向运动精子率（a），慢速前向运动精子率（b），非前向运动精子率（c），不运动精子率（d），形态正常精子率，活动精子密度（MsC），前向运动精子密度（PMsC），有效精子密度（FsC），精子平均运动速率，总精子量，活动精子量，前向运动精子量，有效精子量，精子活动指数（sMI）</v>
          </cell>
        </row>
        <row r="238">
          <cell r="F238" t="str">
            <v>次</v>
          </cell>
          <cell r="G238">
            <v>70.8</v>
          </cell>
        </row>
        <row r="239">
          <cell r="B239">
            <v>250104037</v>
          </cell>
          <cell r="C239" t="str">
            <v>精子凝集试验</v>
          </cell>
        </row>
        <row r="239">
          <cell r="F239" t="str">
            <v>项</v>
          </cell>
          <cell r="G239">
            <v>10</v>
          </cell>
        </row>
        <row r="240">
          <cell r="B240">
            <v>250104038</v>
          </cell>
          <cell r="C240" t="str">
            <v>母乳成份分析</v>
          </cell>
          <cell r="D240" t="str">
            <v>含总能量、蛋白质、脂肪、乳糖和脱脂干物质等。</v>
          </cell>
        </row>
        <row r="240">
          <cell r="F240" t="str">
            <v>次</v>
          </cell>
          <cell r="G240">
            <v>40.6</v>
          </cell>
        </row>
        <row r="241">
          <cell r="B241" t="str">
            <v>s25010401</v>
          </cell>
          <cell r="C241" t="str">
            <v>计算机辅助精子分析</v>
          </cell>
          <cell r="D241" t="str">
            <v>含精子密度、活动率、活动力、形态、运动轨迹等</v>
          </cell>
        </row>
        <row r="241">
          <cell r="F241" t="str">
            <v>次</v>
          </cell>
          <cell r="G241">
            <v>22.2</v>
          </cell>
        </row>
        <row r="242">
          <cell r="B242">
            <v>2502</v>
          </cell>
          <cell r="C242" t="str">
            <v>2.临床血液学检查</v>
          </cell>
        </row>
        <row r="243">
          <cell r="B243">
            <v>250201</v>
          </cell>
          <cell r="C243" t="str">
            <v>骨髓检查及常用染色技术</v>
          </cell>
        </row>
        <row r="244">
          <cell r="B244">
            <v>250201001</v>
          </cell>
          <cell r="C244" t="str">
            <v>骨髓涂片细胞学检验</v>
          </cell>
          <cell r="D244" t="str">
            <v>含骨髓增生程度判断、有核细胞分类计数、 细胞形态学检验、特殊细胞、寄生虫检查、骨髓巨核细胞计数</v>
          </cell>
        </row>
        <row r="244">
          <cell r="F244" t="str">
            <v>次</v>
          </cell>
          <cell r="G244">
            <v>56</v>
          </cell>
        </row>
        <row r="245">
          <cell r="B245">
            <v>250201002</v>
          </cell>
          <cell r="C245" t="str">
            <v>骨髓有核细胞计数</v>
          </cell>
        </row>
        <row r="245">
          <cell r="F245" t="str">
            <v>项</v>
          </cell>
          <cell r="G245">
            <v>11</v>
          </cell>
        </row>
        <row r="246">
          <cell r="B246">
            <v>250201003</v>
          </cell>
          <cell r="C246" t="str">
            <v>院外疑难骨髓涂片会诊</v>
          </cell>
        </row>
        <row r="246">
          <cell r="F246" t="str">
            <v>次</v>
          </cell>
          <cell r="G246">
            <v>35</v>
          </cell>
        </row>
        <row r="247">
          <cell r="B247">
            <v>250201004</v>
          </cell>
          <cell r="C247" t="str">
            <v>造血干细胞计数</v>
          </cell>
        </row>
        <row r="247">
          <cell r="F247" t="str">
            <v>项</v>
          </cell>
          <cell r="G247">
            <v>6</v>
          </cell>
        </row>
        <row r="248">
          <cell r="B248">
            <v>250201005</v>
          </cell>
          <cell r="C248" t="str">
            <v>骨髓造血祖细胞培养</v>
          </cell>
          <cell r="D248" t="str">
            <v>包括粒－单系、红细胞系</v>
          </cell>
        </row>
        <row r="248">
          <cell r="F248" t="str">
            <v>项</v>
          </cell>
          <cell r="G248">
            <v>81</v>
          </cell>
        </row>
        <row r="249">
          <cell r="B249">
            <v>250201006</v>
          </cell>
          <cell r="C249" t="str">
            <v>白血病免疫分型</v>
          </cell>
          <cell r="D249" t="str">
            <v>指流式细胞仪法</v>
          </cell>
        </row>
        <row r="249">
          <cell r="F249" t="str">
            <v>项</v>
          </cell>
          <cell r="G249">
            <v>26</v>
          </cell>
        </row>
        <row r="250">
          <cell r="B250">
            <v>2502010060</v>
          </cell>
          <cell r="C250" t="str">
            <v>白血病免疫分型</v>
          </cell>
          <cell r="D250" t="str">
            <v>指酶免法</v>
          </cell>
        </row>
        <row r="250">
          <cell r="F250" t="str">
            <v>每加一个抗体</v>
          </cell>
          <cell r="G250">
            <v>7</v>
          </cell>
        </row>
        <row r="251">
          <cell r="B251">
            <v>2502010061</v>
          </cell>
          <cell r="C251" t="str">
            <v>白血病免疫分型</v>
          </cell>
          <cell r="D251" t="str">
            <v>指荧光显微镜法</v>
          </cell>
        </row>
        <row r="251">
          <cell r="F251" t="str">
            <v>每加一个抗体</v>
          </cell>
          <cell r="G251">
            <v>11</v>
          </cell>
        </row>
        <row r="252">
          <cell r="B252">
            <v>250201007</v>
          </cell>
          <cell r="C252" t="str">
            <v>骨髓特殊染色及酶组织化学染色检查</v>
          </cell>
        </row>
        <row r="252">
          <cell r="F252" t="str">
            <v>项</v>
          </cell>
          <cell r="G252">
            <v>11</v>
          </cell>
        </row>
        <row r="253">
          <cell r="B253">
            <v>250201008</v>
          </cell>
          <cell r="C253" t="str">
            <v>白血病抗原检测</v>
          </cell>
        </row>
        <row r="253">
          <cell r="F253" t="str">
            <v>项</v>
          </cell>
          <cell r="G253">
            <v>26</v>
          </cell>
        </row>
        <row r="254">
          <cell r="B254">
            <v>250201009</v>
          </cell>
          <cell r="C254" t="str">
            <v>白血病残留病灶检测</v>
          </cell>
        </row>
        <row r="254">
          <cell r="F254" t="str">
            <v>项</v>
          </cell>
          <cell r="G254">
            <v>95.4</v>
          </cell>
        </row>
        <row r="255">
          <cell r="B255">
            <v>250201010</v>
          </cell>
          <cell r="C255" t="str">
            <v>粒细胞集落刺激因子测定</v>
          </cell>
        </row>
        <row r="255">
          <cell r="F255" t="str">
            <v>项</v>
          </cell>
          <cell r="G255">
            <v>18.5</v>
          </cell>
        </row>
        <row r="256">
          <cell r="B256">
            <v>250201011</v>
          </cell>
          <cell r="C256" t="str">
            <v>造血干细胞移植后植活状态定量分析</v>
          </cell>
          <cell r="D256" t="str">
            <v>样本类型：骨髓、血液。指脱氧核糖核酸(DNA)指纹图。收集造血干细胞移植后患者外周血或骨髓标本、患者移植前外周血(或口腔黏膜)、供者外周血标本，提取脱氧核糖核酸(DNA)，扩增后进行定性分析。审核结果，录入实验室信息系统或人工登记，发送报告；按规定处理废弃物；接受临床相关咨询。</v>
          </cell>
        </row>
        <row r="256">
          <cell r="F256" t="str">
            <v>次</v>
          </cell>
          <cell r="G256">
            <v>700</v>
          </cell>
        </row>
        <row r="257">
          <cell r="B257">
            <v>250201012</v>
          </cell>
          <cell r="C257" t="str">
            <v>细胞周期分析</v>
          </cell>
          <cell r="D257" t="str">
            <v>样本类型：血液、骨髓、脑脊液。样本采集，抗凝，稀释，免疫荧光染色，计数，审核结果，录入实验室信息系统或人工登记，发送报告；按规定处理废弃物；接受临床相关咨询。</v>
          </cell>
        </row>
        <row r="257">
          <cell r="F257" t="str">
            <v>次</v>
          </cell>
          <cell r="G257">
            <v>238.1</v>
          </cell>
        </row>
        <row r="258">
          <cell r="B258" t="str">
            <v>s250201001</v>
          </cell>
          <cell r="C258" t="str">
            <v>造血干细胞检测</v>
          </cell>
          <cell r="D258" t="str">
            <v>流式细胞仪法</v>
          </cell>
        </row>
        <row r="258">
          <cell r="F258" t="str">
            <v>次</v>
          </cell>
          <cell r="G258">
            <v>105.6</v>
          </cell>
        </row>
        <row r="259">
          <cell r="B259" t="str">
            <v>s250201002</v>
          </cell>
          <cell r="C259" t="str">
            <v>骨髓直接抗人球蛋白试验</v>
          </cell>
        </row>
        <row r="259">
          <cell r="F259" t="str">
            <v>项</v>
          </cell>
          <cell r="G259">
            <v>50</v>
          </cell>
        </row>
        <row r="260">
          <cell r="B260">
            <v>250202</v>
          </cell>
          <cell r="C260" t="str">
            <v>溶血检查</v>
          </cell>
        </row>
        <row r="261">
          <cell r="B261">
            <v>250202001</v>
          </cell>
          <cell r="C261" t="str">
            <v>红细胞包涵体检查</v>
          </cell>
        </row>
        <row r="261">
          <cell r="F261" t="str">
            <v>项</v>
          </cell>
          <cell r="G261">
            <v>2.4</v>
          </cell>
        </row>
        <row r="262">
          <cell r="B262">
            <v>250202002</v>
          </cell>
          <cell r="C262" t="str">
            <v>血浆游离血红蛋白测定</v>
          </cell>
        </row>
        <row r="262">
          <cell r="F262" t="str">
            <v>项</v>
          </cell>
          <cell r="G262">
            <v>4</v>
          </cell>
        </row>
        <row r="263">
          <cell r="B263">
            <v>250202003</v>
          </cell>
          <cell r="C263" t="str">
            <v>血清结合珠蛋白测定(HP)</v>
          </cell>
        </row>
        <row r="263">
          <cell r="F263" t="str">
            <v>项</v>
          </cell>
          <cell r="G263">
            <v>4</v>
          </cell>
        </row>
        <row r="264">
          <cell r="B264">
            <v>250202004</v>
          </cell>
          <cell r="C264" t="str">
            <v>高铁血红素白蛋白过筛试验</v>
          </cell>
        </row>
        <row r="264">
          <cell r="F264" t="str">
            <v>项</v>
          </cell>
          <cell r="G264">
            <v>3.2</v>
          </cell>
        </row>
        <row r="265">
          <cell r="B265">
            <v>250202005</v>
          </cell>
          <cell r="C265" t="str">
            <v>红细胞自身溶血过筛试验</v>
          </cell>
        </row>
        <row r="265">
          <cell r="F265" t="str">
            <v>项</v>
          </cell>
          <cell r="G265">
            <v>0.9</v>
          </cell>
        </row>
        <row r="266">
          <cell r="B266">
            <v>250202006</v>
          </cell>
          <cell r="C266" t="str">
            <v>红细胞自身溶血及纠正试验</v>
          </cell>
        </row>
        <row r="266">
          <cell r="F266" t="str">
            <v>项</v>
          </cell>
          <cell r="G266">
            <v>4</v>
          </cell>
        </row>
        <row r="267">
          <cell r="B267">
            <v>250202007</v>
          </cell>
          <cell r="C267" t="str">
            <v>红细胞渗透脆性试验</v>
          </cell>
        </row>
        <row r="267">
          <cell r="F267" t="str">
            <v>项</v>
          </cell>
          <cell r="G267">
            <v>7.2</v>
          </cell>
        </row>
        <row r="268">
          <cell r="B268">
            <v>250202008</v>
          </cell>
          <cell r="C268" t="str">
            <v>红细胞孵育渗透脆性试验</v>
          </cell>
        </row>
        <row r="268">
          <cell r="F268" t="str">
            <v>项</v>
          </cell>
          <cell r="G268">
            <v>6</v>
          </cell>
        </row>
        <row r="269">
          <cell r="B269">
            <v>250202009</v>
          </cell>
          <cell r="C269" t="str">
            <v>热溶血试验</v>
          </cell>
        </row>
        <row r="269">
          <cell r="F269" t="str">
            <v>项</v>
          </cell>
          <cell r="G269">
            <v>2.4</v>
          </cell>
        </row>
        <row r="270">
          <cell r="B270">
            <v>250202010</v>
          </cell>
          <cell r="C270" t="str">
            <v>冷溶血试验</v>
          </cell>
        </row>
        <row r="270">
          <cell r="F270" t="str">
            <v>项</v>
          </cell>
          <cell r="G270">
            <v>2.4</v>
          </cell>
        </row>
        <row r="271">
          <cell r="B271">
            <v>250202011</v>
          </cell>
          <cell r="C271" t="str">
            <v>蔗糖溶血试验</v>
          </cell>
        </row>
        <row r="271">
          <cell r="F271" t="str">
            <v>项</v>
          </cell>
          <cell r="G271">
            <v>5</v>
          </cell>
        </row>
        <row r="272">
          <cell r="B272">
            <v>250202012</v>
          </cell>
          <cell r="C272" t="str">
            <v>血清酸化溶血试验(Ham)</v>
          </cell>
        </row>
        <row r="272">
          <cell r="F272" t="str">
            <v>项</v>
          </cell>
          <cell r="G272">
            <v>8</v>
          </cell>
        </row>
        <row r="273">
          <cell r="B273">
            <v>250202013</v>
          </cell>
          <cell r="C273" t="str">
            <v>酸化甘油溶血试验</v>
          </cell>
        </row>
        <row r="273">
          <cell r="F273" t="str">
            <v>项</v>
          </cell>
          <cell r="G273">
            <v>3.2</v>
          </cell>
        </row>
        <row r="274">
          <cell r="B274">
            <v>250202014</v>
          </cell>
          <cell r="C274" t="str">
            <v>微量补体溶血敏感试验</v>
          </cell>
        </row>
        <row r="274">
          <cell r="F274" t="str">
            <v>项</v>
          </cell>
          <cell r="G274">
            <v>3.2</v>
          </cell>
        </row>
        <row r="275">
          <cell r="B275">
            <v>250202015</v>
          </cell>
          <cell r="C275" t="str">
            <v>蛇毒因子溶血试验</v>
          </cell>
        </row>
        <row r="275">
          <cell r="F275" t="str">
            <v>项</v>
          </cell>
          <cell r="G275">
            <v>3.2</v>
          </cell>
        </row>
        <row r="276">
          <cell r="B276">
            <v>250202016</v>
          </cell>
          <cell r="C276" t="str">
            <v>高铁血红蛋白还原试验(MHB—RT)</v>
          </cell>
        </row>
        <row r="276">
          <cell r="F276" t="str">
            <v>项</v>
          </cell>
          <cell r="G276">
            <v>13</v>
          </cell>
        </row>
        <row r="277">
          <cell r="B277">
            <v>250202017</v>
          </cell>
          <cell r="C277" t="str">
            <v>葡萄糖6-磷酸脱氢酶荧光斑点试验</v>
          </cell>
        </row>
        <row r="277">
          <cell r="F277" t="str">
            <v>项</v>
          </cell>
          <cell r="G277">
            <v>4</v>
          </cell>
        </row>
        <row r="278">
          <cell r="B278">
            <v>250202018</v>
          </cell>
          <cell r="C278" t="str">
            <v>葡萄糖6－磷酸脱氢酶活性检测</v>
          </cell>
        </row>
        <row r="278">
          <cell r="F278" t="str">
            <v>项</v>
          </cell>
          <cell r="G278">
            <v>3.2</v>
          </cell>
        </row>
        <row r="279">
          <cell r="B279">
            <v>250202019</v>
          </cell>
          <cell r="C279" t="str">
            <v>变性珠蛋白小体检测(Heinz小体)</v>
          </cell>
        </row>
        <row r="279">
          <cell r="F279" t="str">
            <v>项</v>
          </cell>
          <cell r="G279">
            <v>3.2</v>
          </cell>
        </row>
        <row r="280">
          <cell r="B280">
            <v>250202020</v>
          </cell>
          <cell r="C280" t="str">
            <v>红细胞谷胱甘肽(GsH)含量及其稳定性检测</v>
          </cell>
        </row>
        <row r="280">
          <cell r="F280" t="str">
            <v>项</v>
          </cell>
          <cell r="G280">
            <v>17.6</v>
          </cell>
        </row>
        <row r="281">
          <cell r="B281">
            <v>250202021</v>
          </cell>
          <cell r="C281" t="str">
            <v>红细胞丙酮酸激酶测定(PK)</v>
          </cell>
        </row>
        <row r="281">
          <cell r="F281" t="str">
            <v>项</v>
          </cell>
          <cell r="G281">
            <v>21</v>
          </cell>
        </row>
        <row r="282">
          <cell r="B282">
            <v>250202022</v>
          </cell>
          <cell r="C282" t="str">
            <v>还原型血红蛋白溶解度测定</v>
          </cell>
        </row>
        <row r="282">
          <cell r="F282" t="str">
            <v>项</v>
          </cell>
          <cell r="G282">
            <v>3.2</v>
          </cell>
        </row>
        <row r="283">
          <cell r="B283">
            <v>250202023</v>
          </cell>
          <cell r="C283" t="str">
            <v>热盐水试验</v>
          </cell>
        </row>
        <row r="283">
          <cell r="F283" t="str">
            <v>项</v>
          </cell>
          <cell r="G283">
            <v>1.6</v>
          </cell>
        </row>
        <row r="284">
          <cell r="B284">
            <v>250202024</v>
          </cell>
          <cell r="C284" t="str">
            <v>红细胞滚动试验</v>
          </cell>
        </row>
        <row r="284">
          <cell r="F284" t="str">
            <v>项</v>
          </cell>
          <cell r="G284">
            <v>1.6</v>
          </cell>
        </row>
        <row r="285">
          <cell r="B285">
            <v>250202025</v>
          </cell>
          <cell r="C285" t="str">
            <v>红细胞镰变试验</v>
          </cell>
        </row>
        <row r="285">
          <cell r="F285" t="str">
            <v>项</v>
          </cell>
          <cell r="G285">
            <v>1.6</v>
          </cell>
        </row>
        <row r="286">
          <cell r="B286">
            <v>250202026</v>
          </cell>
          <cell r="C286" t="str">
            <v>血红蛋白电泳</v>
          </cell>
        </row>
        <row r="286">
          <cell r="F286" t="str">
            <v>项</v>
          </cell>
          <cell r="G286">
            <v>12</v>
          </cell>
        </row>
        <row r="287">
          <cell r="B287">
            <v>250202027</v>
          </cell>
          <cell r="C287" t="str">
            <v>血红蛋白A2测定(HbA2)</v>
          </cell>
        </row>
        <row r="287">
          <cell r="F287" t="str">
            <v>项</v>
          </cell>
          <cell r="G287">
            <v>7</v>
          </cell>
        </row>
        <row r="288">
          <cell r="B288">
            <v>250202028</v>
          </cell>
          <cell r="C288" t="str">
            <v>抗碱血红蛋白测定(HbF)</v>
          </cell>
        </row>
        <row r="288">
          <cell r="F288" t="str">
            <v>项</v>
          </cell>
          <cell r="G288">
            <v>7</v>
          </cell>
        </row>
        <row r="289">
          <cell r="B289">
            <v>250202029</v>
          </cell>
          <cell r="C289" t="str">
            <v>胎儿血红蛋白(HbF)酸洗脱试验</v>
          </cell>
        </row>
        <row r="289">
          <cell r="F289" t="str">
            <v>项</v>
          </cell>
          <cell r="G289">
            <v>8</v>
          </cell>
        </row>
        <row r="290">
          <cell r="B290">
            <v>250202030</v>
          </cell>
          <cell r="C290" t="str">
            <v>血红蛋白H包涵体检测</v>
          </cell>
        </row>
        <row r="290">
          <cell r="F290" t="str">
            <v>项</v>
          </cell>
          <cell r="G290">
            <v>9</v>
          </cell>
        </row>
        <row r="291">
          <cell r="B291">
            <v>250202031</v>
          </cell>
          <cell r="C291" t="str">
            <v>不稳定血红蛋白测定</v>
          </cell>
          <cell r="D291" t="str">
            <v>包括热不稳定试验、异丙醇试验、变性珠蛋白小体检测</v>
          </cell>
        </row>
        <row r="291">
          <cell r="F291" t="str">
            <v>项</v>
          </cell>
          <cell r="G291">
            <v>2.4</v>
          </cell>
        </row>
        <row r="292">
          <cell r="B292">
            <v>250202032</v>
          </cell>
          <cell r="C292" t="str">
            <v>血红蛋白C试验</v>
          </cell>
        </row>
        <row r="292">
          <cell r="F292" t="str">
            <v>项</v>
          </cell>
          <cell r="G292">
            <v>7.2</v>
          </cell>
        </row>
        <row r="293">
          <cell r="B293">
            <v>250202033</v>
          </cell>
          <cell r="C293" t="str">
            <v>血红蛋白s溶解度试验_x001A_</v>
          </cell>
        </row>
        <row r="293">
          <cell r="F293" t="str">
            <v>项</v>
          </cell>
          <cell r="G293">
            <v>11</v>
          </cell>
        </row>
        <row r="294">
          <cell r="B294">
            <v>250202034</v>
          </cell>
          <cell r="C294" t="str">
            <v>直接抗人球蛋白试验(Coombs')</v>
          </cell>
          <cell r="D294" t="str">
            <v>包括IgG、IgA、IgM、C3等不同球蛋白、补体成分</v>
          </cell>
        </row>
        <row r="294">
          <cell r="F294" t="str">
            <v>项</v>
          </cell>
          <cell r="G294">
            <v>6</v>
          </cell>
        </row>
        <row r="295">
          <cell r="B295">
            <v>250202035</v>
          </cell>
          <cell r="C295" t="str">
            <v>间接抗人球蛋白试验</v>
          </cell>
        </row>
        <row r="295">
          <cell r="F295" t="str">
            <v>项</v>
          </cell>
          <cell r="G295">
            <v>6.4</v>
          </cell>
        </row>
        <row r="296">
          <cell r="B296">
            <v>250202036</v>
          </cell>
          <cell r="C296" t="str">
            <v>红细胞电泳测定</v>
          </cell>
        </row>
        <row r="296">
          <cell r="F296" t="str">
            <v>项</v>
          </cell>
          <cell r="G296">
            <v>11</v>
          </cell>
        </row>
        <row r="297">
          <cell r="B297">
            <v>250202037</v>
          </cell>
          <cell r="C297" t="str">
            <v>红细胞膜蛋白电泳测定</v>
          </cell>
        </row>
        <row r="297">
          <cell r="F297" t="str">
            <v>项</v>
          </cell>
          <cell r="G297">
            <v>9.3</v>
          </cell>
        </row>
        <row r="298">
          <cell r="B298">
            <v>250202038</v>
          </cell>
          <cell r="C298" t="str">
            <v>肽链裂解试验</v>
          </cell>
        </row>
        <row r="298">
          <cell r="F298" t="str">
            <v>项</v>
          </cell>
          <cell r="G298">
            <v>3.2</v>
          </cell>
        </row>
        <row r="299">
          <cell r="B299">
            <v>250202039</v>
          </cell>
          <cell r="C299" t="str">
            <v>新生儿溶血症筛查</v>
          </cell>
        </row>
        <row r="299">
          <cell r="F299" t="str">
            <v>组</v>
          </cell>
          <cell r="G299">
            <v>26</v>
          </cell>
        </row>
        <row r="300">
          <cell r="B300">
            <v>2502020391</v>
          </cell>
          <cell r="C300" t="str">
            <v>新生儿溶血症筛查</v>
          </cell>
          <cell r="D300" t="str">
            <v>指卡式法</v>
          </cell>
        </row>
        <row r="300">
          <cell r="F300" t="str">
            <v>组</v>
          </cell>
          <cell r="G300">
            <v>39</v>
          </cell>
        </row>
        <row r="301">
          <cell r="B301">
            <v>250202040</v>
          </cell>
          <cell r="C301" t="str">
            <v>红细胞九分图分析</v>
          </cell>
        </row>
        <row r="301">
          <cell r="F301" t="str">
            <v>项</v>
          </cell>
          <cell r="G301">
            <v>9</v>
          </cell>
        </row>
        <row r="302">
          <cell r="B302">
            <v>250202041</v>
          </cell>
          <cell r="C302" t="str">
            <v>红细胞游离原卟啉测定</v>
          </cell>
        </row>
        <row r="302">
          <cell r="F302" t="str">
            <v>项</v>
          </cell>
          <cell r="G302">
            <v>7.2</v>
          </cell>
        </row>
        <row r="303">
          <cell r="B303">
            <v>250202042</v>
          </cell>
          <cell r="C303" t="str">
            <v>磷酸葡萄糖异构酶测定(GPI)</v>
          </cell>
          <cell r="D303" t="str">
            <v>酶免法</v>
          </cell>
        </row>
        <row r="303">
          <cell r="F303" t="str">
            <v>项</v>
          </cell>
          <cell r="G303">
            <v>39</v>
          </cell>
        </row>
        <row r="304">
          <cell r="B304">
            <v>250202043</v>
          </cell>
          <cell r="C304" t="str">
            <v>磷酸葡萄糖变位酶（PGM）测定</v>
          </cell>
        </row>
        <row r="304">
          <cell r="F304" t="str">
            <v>项</v>
          </cell>
          <cell r="G304">
            <v>61.5</v>
          </cell>
        </row>
        <row r="305">
          <cell r="B305">
            <v>250203</v>
          </cell>
          <cell r="C305" t="str">
            <v>凝血检查</v>
          </cell>
        </row>
        <row r="306">
          <cell r="B306">
            <v>250203001</v>
          </cell>
          <cell r="C306" t="str">
            <v>血小板相关免疫球蛋白(PAIg)测定</v>
          </cell>
          <cell r="D306" t="str">
            <v>包括PAIgG、IgA、IgM等</v>
          </cell>
        </row>
        <row r="306">
          <cell r="F306" t="str">
            <v>项</v>
          </cell>
          <cell r="G306">
            <v>20</v>
          </cell>
        </row>
        <row r="307">
          <cell r="B307">
            <v>250203002</v>
          </cell>
          <cell r="C307" t="str">
            <v>血小板相关补体C3测定(PAC3)</v>
          </cell>
        </row>
        <row r="307">
          <cell r="F307" t="str">
            <v>项</v>
          </cell>
          <cell r="G307">
            <v>13</v>
          </cell>
        </row>
        <row r="308">
          <cell r="B308">
            <v>250203003</v>
          </cell>
          <cell r="C308" t="str">
            <v>抗血小板膜糖蛋白自身抗体测定</v>
          </cell>
          <cell r="D308" t="str">
            <v>包括Ⅱb/Ⅲa、Ⅰb/IX</v>
          </cell>
        </row>
        <row r="308">
          <cell r="F308" t="str">
            <v>项</v>
          </cell>
          <cell r="G308">
            <v>28</v>
          </cell>
        </row>
        <row r="309">
          <cell r="B309">
            <v>250203004</v>
          </cell>
          <cell r="C309" t="str">
            <v>血小板纤维蛋白原受体检测(FIBR)</v>
          </cell>
        </row>
        <row r="309">
          <cell r="F309" t="str">
            <v>项</v>
          </cell>
          <cell r="G309">
            <v>34</v>
          </cell>
        </row>
        <row r="310">
          <cell r="B310">
            <v>250203005</v>
          </cell>
          <cell r="C310" t="str">
            <v>血小板膜α颗粒膜蛋白140测定(GMP－140)</v>
          </cell>
        </row>
        <row r="310">
          <cell r="F310" t="str">
            <v>项</v>
          </cell>
          <cell r="G310">
            <v>20</v>
          </cell>
        </row>
        <row r="311">
          <cell r="B311">
            <v>250203006</v>
          </cell>
          <cell r="C311" t="str">
            <v>毛细血管脆性试验</v>
          </cell>
        </row>
        <row r="311">
          <cell r="F311" t="str">
            <v>项</v>
          </cell>
          <cell r="G311">
            <v>2.7</v>
          </cell>
        </row>
        <row r="312">
          <cell r="B312">
            <v>250203007</v>
          </cell>
          <cell r="C312" t="str">
            <v>阿斯匹林耐量试验(ATT)</v>
          </cell>
        </row>
        <row r="312">
          <cell r="F312" t="str">
            <v>项</v>
          </cell>
          <cell r="G312">
            <v>11</v>
          </cell>
        </row>
        <row r="313">
          <cell r="B313">
            <v>250203008</v>
          </cell>
          <cell r="C313" t="str">
            <v>血管性假性血友病因子(VWF)抗原测定</v>
          </cell>
        </row>
        <row r="313">
          <cell r="F313" t="str">
            <v>项</v>
          </cell>
          <cell r="G313">
            <v>10</v>
          </cell>
        </row>
        <row r="314">
          <cell r="B314">
            <v>2502030081</v>
          </cell>
          <cell r="C314" t="str">
            <v>血管性假性血友病因子（VWF）测定</v>
          </cell>
          <cell r="D314" t="str">
            <v>全自动血凝仪定量测定</v>
          </cell>
        </row>
        <row r="314">
          <cell r="F314" t="str">
            <v>项</v>
          </cell>
          <cell r="G314">
            <v>51.2</v>
          </cell>
        </row>
        <row r="315">
          <cell r="B315">
            <v>2502030082</v>
          </cell>
          <cell r="C315" t="str">
            <v>血管性血友病因子(VWF)活性测定</v>
          </cell>
          <cell r="D315" t="str">
            <v>样本类型：血液。样本采集，分离血浆，加入试剂，测定，审核结果，录入实验室信息系统或人工登记，发送报告；按规定处理废弃物；接受临床相关咨询。</v>
          </cell>
        </row>
        <row r="315">
          <cell r="F315" t="str">
            <v>次</v>
          </cell>
          <cell r="G315">
            <v>55.6</v>
          </cell>
        </row>
        <row r="316">
          <cell r="B316">
            <v>250203009</v>
          </cell>
          <cell r="C316" t="str">
            <v>血浆内皮素测定(ET)</v>
          </cell>
        </row>
        <row r="316">
          <cell r="F316" t="str">
            <v>项</v>
          </cell>
          <cell r="G316">
            <v>20</v>
          </cell>
        </row>
        <row r="317">
          <cell r="B317">
            <v>250203010</v>
          </cell>
          <cell r="C317" t="str">
            <v>血小板粘附功能测定(PAdT)</v>
          </cell>
        </row>
        <row r="317">
          <cell r="F317" t="str">
            <v>项</v>
          </cell>
          <cell r="G317">
            <v>1.8</v>
          </cell>
        </row>
        <row r="318">
          <cell r="B318">
            <v>250203011</v>
          </cell>
          <cell r="C318" t="str">
            <v>血小板聚集功能测定(PAgT)</v>
          </cell>
        </row>
        <row r="318">
          <cell r="F318" t="str">
            <v>项</v>
          </cell>
          <cell r="G318">
            <v>13</v>
          </cell>
        </row>
        <row r="319">
          <cell r="B319">
            <v>250203012</v>
          </cell>
          <cell r="C319" t="str">
            <v>瑞斯托霉素诱导血小板聚集测定</v>
          </cell>
        </row>
        <row r="319">
          <cell r="F319" t="str">
            <v>项</v>
          </cell>
          <cell r="G319">
            <v>11</v>
          </cell>
        </row>
        <row r="320">
          <cell r="B320">
            <v>250203013</v>
          </cell>
          <cell r="C320" t="str">
            <v>血小板第3因子有效性测定(PF3)</v>
          </cell>
        </row>
        <row r="320">
          <cell r="F320" t="str">
            <v>项</v>
          </cell>
          <cell r="G320">
            <v>11</v>
          </cell>
        </row>
        <row r="321">
          <cell r="B321">
            <v>250203014</v>
          </cell>
          <cell r="C321" t="str">
            <v>血小板第4因子有效性测定(PF4)</v>
          </cell>
        </row>
        <row r="321">
          <cell r="F321" t="str">
            <v>项</v>
          </cell>
          <cell r="G321">
            <v>11</v>
          </cell>
        </row>
        <row r="322">
          <cell r="B322">
            <v>250203015</v>
          </cell>
          <cell r="C322" t="str">
            <v>血小板寿命测定</v>
          </cell>
        </row>
        <row r="322">
          <cell r="F322" t="str">
            <v>项</v>
          </cell>
          <cell r="G322">
            <v>8</v>
          </cell>
        </row>
        <row r="323">
          <cell r="B323">
            <v>250203016</v>
          </cell>
          <cell r="C323" t="str">
            <v>血小板钙流测定</v>
          </cell>
        </row>
        <row r="323">
          <cell r="F323" t="str">
            <v>项</v>
          </cell>
          <cell r="G323">
            <v>8</v>
          </cell>
        </row>
        <row r="324">
          <cell r="B324">
            <v>250203017</v>
          </cell>
          <cell r="C324" t="str">
            <v>血浆β—血小板球蛋白测定</v>
          </cell>
        </row>
        <row r="324">
          <cell r="F324" t="str">
            <v>项</v>
          </cell>
          <cell r="G324">
            <v>8</v>
          </cell>
        </row>
        <row r="325">
          <cell r="B325">
            <v>250203018</v>
          </cell>
          <cell r="C325" t="str">
            <v>血块收缩试验</v>
          </cell>
        </row>
        <row r="325">
          <cell r="F325" t="str">
            <v>项</v>
          </cell>
          <cell r="G325">
            <v>0.9</v>
          </cell>
        </row>
        <row r="326">
          <cell r="B326">
            <v>250203019</v>
          </cell>
          <cell r="C326" t="str">
            <v>血浆血栓烷B2测定(TXB2)</v>
          </cell>
        </row>
        <row r="326">
          <cell r="F326" t="str">
            <v>项</v>
          </cell>
          <cell r="G326">
            <v>16</v>
          </cell>
        </row>
        <row r="327">
          <cell r="B327">
            <v>250203020</v>
          </cell>
          <cell r="C327" t="str">
            <v>血浆凝血酶原时间测定(PT)</v>
          </cell>
        </row>
        <row r="327">
          <cell r="F327" t="str">
            <v>项</v>
          </cell>
          <cell r="G327">
            <v>9</v>
          </cell>
        </row>
        <row r="328">
          <cell r="B328">
            <v>2502030201</v>
          </cell>
          <cell r="C328" t="str">
            <v>全血凝血酶原时间测定(PT+INR)</v>
          </cell>
          <cell r="D328" t="str">
            <v>全血干式定量快速法</v>
          </cell>
        </row>
        <row r="328">
          <cell r="F328" t="str">
            <v>项</v>
          </cell>
          <cell r="G328">
            <v>59</v>
          </cell>
        </row>
        <row r="329">
          <cell r="B329">
            <v>250203021</v>
          </cell>
          <cell r="C329" t="str">
            <v>复钙时间测定及其纠正试验</v>
          </cell>
        </row>
        <row r="329">
          <cell r="F329" t="str">
            <v>项</v>
          </cell>
          <cell r="G329">
            <v>4</v>
          </cell>
        </row>
        <row r="330">
          <cell r="B330">
            <v>250203022</v>
          </cell>
          <cell r="C330" t="str">
            <v>凝血酶原时间纠正试验</v>
          </cell>
        </row>
        <row r="330">
          <cell r="F330" t="str">
            <v>项</v>
          </cell>
          <cell r="G330">
            <v>11</v>
          </cell>
        </row>
        <row r="331">
          <cell r="B331">
            <v>250203023</v>
          </cell>
          <cell r="C331" t="str">
            <v>凝血酶原消耗及纠正试验</v>
          </cell>
        </row>
        <row r="331">
          <cell r="F331" t="str">
            <v>项</v>
          </cell>
          <cell r="G331">
            <v>11</v>
          </cell>
        </row>
        <row r="332">
          <cell r="B332">
            <v>250203024</v>
          </cell>
          <cell r="C332" t="str">
            <v>白陶土部分凝血活酶时间测定(KPTT)</v>
          </cell>
        </row>
        <row r="332">
          <cell r="F332" t="str">
            <v>项</v>
          </cell>
          <cell r="G332">
            <v>2.4</v>
          </cell>
        </row>
        <row r="333">
          <cell r="B333">
            <v>250203025</v>
          </cell>
          <cell r="C333" t="str">
            <v>活化部分凝血活酶时间测定(APTT)</v>
          </cell>
        </row>
        <row r="333">
          <cell r="F333" t="str">
            <v>项</v>
          </cell>
          <cell r="G333">
            <v>9</v>
          </cell>
        </row>
        <row r="334">
          <cell r="B334">
            <v>250203026</v>
          </cell>
          <cell r="C334" t="str">
            <v>活化凝血时间测定（ACT）</v>
          </cell>
        </row>
        <row r="334">
          <cell r="F334" t="str">
            <v>项</v>
          </cell>
          <cell r="G334">
            <v>9</v>
          </cell>
        </row>
        <row r="335">
          <cell r="B335">
            <v>250203027</v>
          </cell>
          <cell r="C335" t="str">
            <v>简易凝血活酶生成试验</v>
          </cell>
        </row>
        <row r="335">
          <cell r="F335" t="str">
            <v>项</v>
          </cell>
          <cell r="G335">
            <v>1.6</v>
          </cell>
        </row>
        <row r="336">
          <cell r="B336">
            <v>250203028</v>
          </cell>
          <cell r="C336" t="str">
            <v>血浆蝰蛇毒时间测定</v>
          </cell>
        </row>
        <row r="336">
          <cell r="F336" t="str">
            <v>项</v>
          </cell>
          <cell r="G336">
            <v>5</v>
          </cell>
        </row>
        <row r="337">
          <cell r="B337">
            <v>250203029</v>
          </cell>
          <cell r="C337" t="str">
            <v>血浆蝰蛇毒磷脂时间测定</v>
          </cell>
        </row>
        <row r="337">
          <cell r="F337" t="str">
            <v>项</v>
          </cell>
          <cell r="G337">
            <v>6</v>
          </cell>
        </row>
        <row r="338">
          <cell r="B338">
            <v>250203030</v>
          </cell>
          <cell r="C338" t="str">
            <v>血浆纤维蛋白原测定</v>
          </cell>
        </row>
        <row r="338">
          <cell r="F338" t="str">
            <v>项</v>
          </cell>
          <cell r="G338">
            <v>8</v>
          </cell>
        </row>
        <row r="339">
          <cell r="B339">
            <v>250203031</v>
          </cell>
          <cell r="C339" t="str">
            <v>血浆凝血因子活性测定</v>
          </cell>
          <cell r="D339" t="str">
            <v>包括因子Ⅱ、V、Ⅶ、Ⅷ、IX、X、XI、XII、XIII</v>
          </cell>
        </row>
        <row r="339">
          <cell r="F339" t="str">
            <v>项</v>
          </cell>
          <cell r="G339">
            <v>17.6</v>
          </cell>
        </row>
        <row r="340">
          <cell r="B340">
            <v>2502030311</v>
          </cell>
          <cell r="C340" t="str">
            <v>血浆凝血因子活性测定</v>
          </cell>
          <cell r="D340" t="str">
            <v>包括Ⅱ，Ⅴ，Ⅶ，Ⅷ，Ⅸ，Ⅹ，Ⅺ，Ⅻ，ⅫⅠ等因子，全自动血凝仪定量测定</v>
          </cell>
        </row>
        <row r="340">
          <cell r="F340" t="str">
            <v>项</v>
          </cell>
          <cell r="G340">
            <v>49.6</v>
          </cell>
        </row>
        <row r="341">
          <cell r="B341">
            <v>250203032</v>
          </cell>
          <cell r="C341" t="str">
            <v>血浆因子Ⅷ抑制物定性测定</v>
          </cell>
        </row>
        <row r="341">
          <cell r="F341" t="str">
            <v>项</v>
          </cell>
          <cell r="G341">
            <v>9</v>
          </cell>
        </row>
        <row r="342">
          <cell r="B342">
            <v>250203033</v>
          </cell>
          <cell r="C342" t="str">
            <v>血浆因子Ⅷ抑制物定量测定</v>
          </cell>
        </row>
        <row r="342">
          <cell r="F342" t="str">
            <v>项</v>
          </cell>
          <cell r="G342">
            <v>9</v>
          </cell>
        </row>
        <row r="343">
          <cell r="B343">
            <v>250203034</v>
          </cell>
          <cell r="C343" t="str">
            <v>血浆因子XIII缺乏筛选试验</v>
          </cell>
        </row>
        <row r="343">
          <cell r="F343" t="str">
            <v>项</v>
          </cell>
          <cell r="G343">
            <v>9</v>
          </cell>
        </row>
        <row r="344">
          <cell r="B344">
            <v>250203035</v>
          </cell>
          <cell r="C344" t="str">
            <v>凝血酶时间测定(TT)</v>
          </cell>
        </row>
        <row r="344">
          <cell r="F344" t="str">
            <v>项</v>
          </cell>
          <cell r="G344">
            <v>9</v>
          </cell>
        </row>
        <row r="345">
          <cell r="B345">
            <v>250203036</v>
          </cell>
          <cell r="C345" t="str">
            <v>甲苯胺蓝纠正试验</v>
          </cell>
        </row>
        <row r="345">
          <cell r="F345" t="str">
            <v>项</v>
          </cell>
          <cell r="G345">
            <v>8</v>
          </cell>
        </row>
        <row r="346">
          <cell r="B346">
            <v>250203037</v>
          </cell>
          <cell r="C346" t="str">
            <v>复钙交叉时间测定</v>
          </cell>
        </row>
        <row r="346">
          <cell r="F346" t="str">
            <v>项</v>
          </cell>
          <cell r="G346">
            <v>9</v>
          </cell>
        </row>
        <row r="347">
          <cell r="B347">
            <v>250203038</v>
          </cell>
          <cell r="C347" t="str">
            <v>瑞斯托霉素辅因子测定（VWF：ROOF）</v>
          </cell>
        </row>
        <row r="347">
          <cell r="F347" t="str">
            <v>项</v>
          </cell>
          <cell r="G347">
            <v>13</v>
          </cell>
        </row>
        <row r="348">
          <cell r="B348">
            <v>250203039</v>
          </cell>
          <cell r="C348" t="str">
            <v>优球蛋白溶解时间测定(ELT)</v>
          </cell>
        </row>
        <row r="348">
          <cell r="F348" t="str">
            <v>项</v>
          </cell>
          <cell r="G348">
            <v>2.4</v>
          </cell>
        </row>
        <row r="349">
          <cell r="B349">
            <v>250203040</v>
          </cell>
          <cell r="C349" t="str">
            <v>血浆鱼精蛋白副凝试验(3P)</v>
          </cell>
        </row>
        <row r="349">
          <cell r="F349" t="str">
            <v>项</v>
          </cell>
          <cell r="G349">
            <v>2.4</v>
          </cell>
        </row>
        <row r="350">
          <cell r="B350">
            <v>250203041</v>
          </cell>
          <cell r="C350" t="str">
            <v>连续血浆鱼精蛋白稀释试验</v>
          </cell>
        </row>
        <row r="350">
          <cell r="F350" t="str">
            <v>项</v>
          </cell>
          <cell r="G350">
            <v>2.4</v>
          </cell>
        </row>
        <row r="351">
          <cell r="B351">
            <v>250203042</v>
          </cell>
          <cell r="C351" t="str">
            <v>乙醇胶试验</v>
          </cell>
        </row>
        <row r="351">
          <cell r="F351" t="str">
            <v>项</v>
          </cell>
          <cell r="G351">
            <v>0.9</v>
          </cell>
        </row>
        <row r="352">
          <cell r="B352">
            <v>250203043</v>
          </cell>
          <cell r="C352" t="str">
            <v>血浆纤溶酶原活性测定(PLGA)</v>
          </cell>
        </row>
        <row r="352">
          <cell r="F352" t="str">
            <v>项</v>
          </cell>
          <cell r="G352">
            <v>16.7</v>
          </cell>
        </row>
        <row r="353">
          <cell r="B353">
            <v>250203044</v>
          </cell>
          <cell r="C353" t="str">
            <v>血浆纤溶酶原抗原测定(PLGAg)</v>
          </cell>
        </row>
        <row r="353">
          <cell r="F353" t="str">
            <v>项</v>
          </cell>
          <cell r="G353">
            <v>15</v>
          </cell>
        </row>
        <row r="354">
          <cell r="B354">
            <v>250203045</v>
          </cell>
          <cell r="C354" t="str">
            <v>血浆α2纤溶酶抑制物活性测定(α2—PIA)</v>
          </cell>
        </row>
        <row r="354">
          <cell r="F354" t="str">
            <v>项</v>
          </cell>
          <cell r="G354">
            <v>16.7</v>
          </cell>
        </row>
        <row r="355">
          <cell r="B355">
            <v>250203046</v>
          </cell>
          <cell r="C355" t="str">
            <v>血浆α2纤溶酶抑制物抗原测定(α2—PIAg)</v>
          </cell>
        </row>
        <row r="355">
          <cell r="F355" t="str">
            <v>项</v>
          </cell>
          <cell r="G355">
            <v>16.7</v>
          </cell>
        </row>
        <row r="356">
          <cell r="B356">
            <v>250203047</v>
          </cell>
          <cell r="C356" t="str">
            <v>血浆抗凝血酶Ⅲ活性测定(AT—ⅢA)</v>
          </cell>
        </row>
        <row r="356">
          <cell r="F356" t="str">
            <v>项</v>
          </cell>
          <cell r="G356">
            <v>17</v>
          </cell>
        </row>
        <row r="357">
          <cell r="B357">
            <v>250203048</v>
          </cell>
          <cell r="C357" t="str">
            <v>血浆抗凝血酶Ⅲ抗原测定(AT—ⅢAg)</v>
          </cell>
        </row>
        <row r="357">
          <cell r="F357" t="str">
            <v>项</v>
          </cell>
          <cell r="G357">
            <v>16.7</v>
          </cell>
        </row>
        <row r="358">
          <cell r="B358">
            <v>250203049</v>
          </cell>
          <cell r="C358" t="str">
            <v>凝血酶抗凝血酶Ⅲ复合物测定(TAT)</v>
          </cell>
        </row>
        <row r="358">
          <cell r="F358" t="str">
            <v>项</v>
          </cell>
          <cell r="G358">
            <v>16.7</v>
          </cell>
        </row>
        <row r="359">
          <cell r="B359">
            <v>250203050</v>
          </cell>
          <cell r="C359" t="str">
            <v>血浆肝素含量测定</v>
          </cell>
        </row>
        <row r="359">
          <cell r="F359" t="str">
            <v>项</v>
          </cell>
          <cell r="G359">
            <v>16.7</v>
          </cell>
        </row>
        <row r="360">
          <cell r="B360">
            <v>250203051</v>
          </cell>
          <cell r="C360" t="str">
            <v>血浆蛋白C活性测定(PC)</v>
          </cell>
        </row>
        <row r="360">
          <cell r="F360" t="str">
            <v>项</v>
          </cell>
          <cell r="G360">
            <v>16.7</v>
          </cell>
        </row>
        <row r="361">
          <cell r="B361">
            <v>2502030511</v>
          </cell>
          <cell r="C361" t="str">
            <v>血浆蛋白抗原测定</v>
          </cell>
          <cell r="D361" t="str">
            <v>全自动血凝仪测定。包括蛋白s（Ps）、蛋白C(PC)、狼疮抗凝物质等的活性和抗原测定。</v>
          </cell>
        </row>
        <row r="361">
          <cell r="F361" t="str">
            <v>项</v>
          </cell>
          <cell r="G361">
            <v>70.8</v>
          </cell>
        </row>
        <row r="362">
          <cell r="B362">
            <v>250203052</v>
          </cell>
          <cell r="C362" t="str">
            <v>血浆蛋白C抗原测定(PCAg)</v>
          </cell>
        </row>
        <row r="362">
          <cell r="F362" t="str">
            <v>项</v>
          </cell>
          <cell r="G362">
            <v>15</v>
          </cell>
        </row>
        <row r="363">
          <cell r="B363">
            <v>250203053</v>
          </cell>
          <cell r="C363" t="str">
            <v>活化蛋白C抵抗试验(APCR)</v>
          </cell>
        </row>
        <row r="363">
          <cell r="F363" t="str">
            <v>项</v>
          </cell>
          <cell r="G363">
            <v>16.7</v>
          </cell>
        </row>
        <row r="364">
          <cell r="B364">
            <v>250203054</v>
          </cell>
          <cell r="C364" t="str">
            <v>血浆蛋白s测定(Ps)</v>
          </cell>
        </row>
        <row r="364">
          <cell r="F364" t="str">
            <v>项</v>
          </cell>
          <cell r="G364">
            <v>16.7</v>
          </cell>
        </row>
        <row r="365">
          <cell r="B365">
            <v>250203055</v>
          </cell>
          <cell r="C365" t="str">
            <v>狼疮抗凝物质检测</v>
          </cell>
        </row>
        <row r="365">
          <cell r="F365" t="str">
            <v>项</v>
          </cell>
          <cell r="G365">
            <v>16.7</v>
          </cell>
        </row>
        <row r="366">
          <cell r="B366">
            <v>250203056</v>
          </cell>
          <cell r="C366" t="str">
            <v>血浆组织纤溶酶原活化物活性检测(t-PAA)</v>
          </cell>
        </row>
        <row r="366">
          <cell r="F366" t="str">
            <v>项</v>
          </cell>
          <cell r="G366">
            <v>16.7</v>
          </cell>
        </row>
        <row r="367">
          <cell r="B367">
            <v>250203057</v>
          </cell>
          <cell r="C367" t="str">
            <v>血浆组织纤溶酶原活化物抗原检测(t-PAAg)</v>
          </cell>
        </row>
        <row r="367">
          <cell r="F367" t="str">
            <v>项</v>
          </cell>
          <cell r="G367">
            <v>16.7</v>
          </cell>
        </row>
        <row r="368">
          <cell r="B368">
            <v>250203058</v>
          </cell>
          <cell r="C368" t="str">
            <v>血浆组织纤溶酶原活化物抑制物活性检测</v>
          </cell>
        </row>
        <row r="368">
          <cell r="F368" t="str">
            <v>项</v>
          </cell>
          <cell r="G368">
            <v>16.7</v>
          </cell>
        </row>
        <row r="369">
          <cell r="B369">
            <v>250203059</v>
          </cell>
          <cell r="C369" t="str">
            <v>血浆组织纤溶酶原活化物抑制物抗原检测</v>
          </cell>
        </row>
        <row r="369">
          <cell r="F369" t="str">
            <v>项</v>
          </cell>
          <cell r="G369">
            <v>16.7</v>
          </cell>
        </row>
        <row r="370">
          <cell r="B370">
            <v>250203060</v>
          </cell>
          <cell r="C370" t="str">
            <v>血浆凝血酶调节蛋白抗原检测(TMAg)</v>
          </cell>
        </row>
        <row r="370">
          <cell r="F370" t="str">
            <v>项</v>
          </cell>
          <cell r="G370">
            <v>16.7</v>
          </cell>
        </row>
        <row r="371">
          <cell r="B371">
            <v>250203061</v>
          </cell>
          <cell r="C371" t="str">
            <v>血浆凝血酶调节蛋白活性检测(TMA)</v>
          </cell>
        </row>
        <row r="371">
          <cell r="F371" t="str">
            <v>项</v>
          </cell>
          <cell r="G371">
            <v>16.7</v>
          </cell>
        </row>
        <row r="372">
          <cell r="B372">
            <v>250203062</v>
          </cell>
          <cell r="C372" t="str">
            <v>血浆凝血酶原片段1+2检测(F1+2)</v>
          </cell>
        </row>
        <row r="372">
          <cell r="F372" t="str">
            <v>项</v>
          </cell>
          <cell r="G372">
            <v>16.7</v>
          </cell>
        </row>
        <row r="373">
          <cell r="B373">
            <v>250203063</v>
          </cell>
          <cell r="C373" t="str">
            <v>血浆纤维蛋白肽Bβ1—42和BP15—42检测(FPBβ1-42.FPBβ1-42)</v>
          </cell>
        </row>
        <row r="373">
          <cell r="F373" t="str">
            <v>项</v>
          </cell>
          <cell r="G373">
            <v>16.7</v>
          </cell>
        </row>
        <row r="374">
          <cell r="B374">
            <v>250203064</v>
          </cell>
          <cell r="C374" t="str">
            <v>血浆纤溶酶—抗纤溶酶复合物测定（PAP）</v>
          </cell>
        </row>
        <row r="374">
          <cell r="F374" t="str">
            <v>项</v>
          </cell>
          <cell r="G374">
            <v>16.7</v>
          </cell>
        </row>
        <row r="375">
          <cell r="B375">
            <v>250203065</v>
          </cell>
          <cell r="C375" t="str">
            <v>纤维蛋白(原)降解产物测定(FDP)</v>
          </cell>
        </row>
        <row r="375">
          <cell r="F375" t="str">
            <v>项</v>
          </cell>
          <cell r="G375">
            <v>16.7</v>
          </cell>
        </row>
        <row r="376">
          <cell r="B376">
            <v>2502030651</v>
          </cell>
          <cell r="C376" t="str">
            <v>纤维蛋白（原）降解产物（FDP）全定量测定</v>
          </cell>
          <cell r="D376" t="str">
            <v>全自动血凝仪测定</v>
          </cell>
        </row>
        <row r="376">
          <cell r="F376" t="str">
            <v>次</v>
          </cell>
          <cell r="G376">
            <v>43.7</v>
          </cell>
        </row>
        <row r="377">
          <cell r="B377">
            <v>250203066</v>
          </cell>
          <cell r="C377" t="str">
            <v>血浆D—二聚体测定（D—Dimer）</v>
          </cell>
        </row>
        <row r="377">
          <cell r="F377" t="str">
            <v>项</v>
          </cell>
          <cell r="G377">
            <v>16.7</v>
          </cell>
        </row>
        <row r="378">
          <cell r="B378">
            <v>2502030661</v>
          </cell>
          <cell r="C378" t="str">
            <v>血浆D-二聚体测定（D-Dimer）</v>
          </cell>
          <cell r="D378" t="str">
            <v>全自动血凝仪测定</v>
          </cell>
        </row>
        <row r="378">
          <cell r="F378" t="str">
            <v>次</v>
          </cell>
          <cell r="G378">
            <v>56.7</v>
          </cell>
        </row>
        <row r="379">
          <cell r="B379">
            <v>250203067</v>
          </cell>
          <cell r="C379" t="str">
            <v>α2-巨球蛋白测定</v>
          </cell>
          <cell r="D379" t="str">
            <v>指单扩法或免疫法</v>
          </cell>
        </row>
        <row r="379">
          <cell r="F379" t="str">
            <v>项</v>
          </cell>
          <cell r="G379">
            <v>15</v>
          </cell>
        </row>
        <row r="380">
          <cell r="B380">
            <v>250203068</v>
          </cell>
          <cell r="C380" t="str">
            <v>人类白细胞抗原B27测定(HLA—B27)</v>
          </cell>
        </row>
        <row r="380">
          <cell r="F380" t="str">
            <v>项</v>
          </cell>
          <cell r="G380">
            <v>91.1</v>
          </cell>
        </row>
        <row r="381">
          <cell r="B381">
            <v>250203069</v>
          </cell>
          <cell r="C381" t="str">
            <v>体外血栓形成试验</v>
          </cell>
        </row>
        <row r="381">
          <cell r="F381" t="str">
            <v>项</v>
          </cell>
          <cell r="G381">
            <v>2.7</v>
          </cell>
        </row>
        <row r="382">
          <cell r="B382">
            <v>250203070</v>
          </cell>
          <cell r="C382" t="str">
            <v>红细胞流变特性检测</v>
          </cell>
          <cell r="D382" t="str">
            <v>含红细胞取向、变形、脆性、松驰等</v>
          </cell>
        </row>
        <row r="382">
          <cell r="F382" t="str">
            <v>次</v>
          </cell>
          <cell r="G382">
            <v>31</v>
          </cell>
        </row>
        <row r="383">
          <cell r="B383">
            <v>250203071</v>
          </cell>
          <cell r="C383" t="str">
            <v>全血粘度测定</v>
          </cell>
          <cell r="D383" t="str">
            <v>包括高切、中切、低切</v>
          </cell>
        </row>
        <row r="383">
          <cell r="F383" t="str">
            <v>项</v>
          </cell>
          <cell r="G383">
            <v>7.2</v>
          </cell>
        </row>
        <row r="384">
          <cell r="B384">
            <v>250203072</v>
          </cell>
          <cell r="C384" t="str">
            <v>血浆粘度测定</v>
          </cell>
        </row>
        <row r="384">
          <cell r="F384" t="str">
            <v>项</v>
          </cell>
          <cell r="G384">
            <v>7.2</v>
          </cell>
        </row>
        <row r="385">
          <cell r="B385">
            <v>250203073</v>
          </cell>
          <cell r="C385" t="str">
            <v>血小板ATP释放试验</v>
          </cell>
        </row>
        <row r="385">
          <cell r="F385" t="str">
            <v>项</v>
          </cell>
          <cell r="G385">
            <v>13</v>
          </cell>
        </row>
        <row r="386">
          <cell r="B386">
            <v>250203074</v>
          </cell>
          <cell r="C386" t="str">
            <v>纤维蛋白肽A检测</v>
          </cell>
        </row>
        <row r="386">
          <cell r="F386" t="str">
            <v>项</v>
          </cell>
          <cell r="G386">
            <v>8.3</v>
          </cell>
        </row>
        <row r="387">
          <cell r="B387">
            <v>250203075</v>
          </cell>
          <cell r="C387" t="str">
            <v>肝素辅因子II活性测定</v>
          </cell>
        </row>
        <row r="387">
          <cell r="F387" t="str">
            <v>项</v>
          </cell>
          <cell r="G387">
            <v>8.3</v>
          </cell>
        </row>
        <row r="388">
          <cell r="B388">
            <v>250203076</v>
          </cell>
          <cell r="C388" t="str">
            <v>低分子肝素测定(LMWH)</v>
          </cell>
        </row>
        <row r="388">
          <cell r="F388" t="str">
            <v>项</v>
          </cell>
          <cell r="G388">
            <v>8.3</v>
          </cell>
        </row>
        <row r="389">
          <cell r="B389">
            <v>250203077</v>
          </cell>
          <cell r="C389" t="str">
            <v>血浆激肽释放酶原测定</v>
          </cell>
        </row>
        <row r="389">
          <cell r="F389" t="str">
            <v>项</v>
          </cell>
          <cell r="G389">
            <v>8.3</v>
          </cell>
        </row>
        <row r="390">
          <cell r="B390">
            <v>250203078</v>
          </cell>
          <cell r="C390" t="str">
            <v>简易凝血活酶纠正试验</v>
          </cell>
        </row>
        <row r="390">
          <cell r="F390" t="str">
            <v>项</v>
          </cell>
          <cell r="G390">
            <v>19.3</v>
          </cell>
        </row>
        <row r="391">
          <cell r="B391">
            <v>250203079</v>
          </cell>
          <cell r="C391" t="str">
            <v>纤维蛋白溶解试验</v>
          </cell>
        </row>
        <row r="391">
          <cell r="F391" t="str">
            <v>项</v>
          </cell>
          <cell r="G391">
            <v>15</v>
          </cell>
        </row>
        <row r="392">
          <cell r="B392">
            <v>250203080</v>
          </cell>
          <cell r="C392" t="str">
            <v>血栓弹力图试验（TEG）</v>
          </cell>
          <cell r="D392" t="str">
            <v>样本类型：血液。标本采集，上样，加入试剂，血浆弹力仪测定结果，报告结果。</v>
          </cell>
        </row>
        <row r="392">
          <cell r="F392" t="str">
            <v>次</v>
          </cell>
          <cell r="G392">
            <v>170</v>
          </cell>
        </row>
        <row r="393">
          <cell r="B393">
            <v>250203085</v>
          </cell>
          <cell r="C393" t="str">
            <v>肾上腺素诱导血小板聚集</v>
          </cell>
          <cell r="D393" t="str">
            <v>仪器法</v>
          </cell>
        </row>
        <row r="393">
          <cell r="F393" t="str">
            <v>项</v>
          </cell>
          <cell r="G393">
            <v>15.4</v>
          </cell>
        </row>
        <row r="394">
          <cell r="B394">
            <v>250203086</v>
          </cell>
          <cell r="C394" t="str">
            <v>花生四烯酸诱导血小板聚集</v>
          </cell>
          <cell r="D394" t="str">
            <v>仪器法</v>
          </cell>
        </row>
        <row r="394">
          <cell r="F394" t="str">
            <v>项</v>
          </cell>
          <cell r="G394">
            <v>19.7</v>
          </cell>
        </row>
        <row r="395">
          <cell r="B395">
            <v>250203087</v>
          </cell>
          <cell r="C395" t="str">
            <v>二磷酸腺苷诱导血小板聚集</v>
          </cell>
          <cell r="D395" t="str">
            <v>仪器法</v>
          </cell>
        </row>
        <row r="395">
          <cell r="F395" t="str">
            <v>项</v>
          </cell>
          <cell r="G395">
            <v>15.4</v>
          </cell>
        </row>
        <row r="396">
          <cell r="B396">
            <v>250203088</v>
          </cell>
          <cell r="C396" t="str">
            <v>胶原诱导血小板聚集</v>
          </cell>
          <cell r="D396" t="str">
            <v>仪器法</v>
          </cell>
        </row>
        <row r="396">
          <cell r="F396" t="str">
            <v>项</v>
          </cell>
          <cell r="G396">
            <v>19.7</v>
          </cell>
        </row>
        <row r="397">
          <cell r="B397">
            <v>250203089</v>
          </cell>
          <cell r="C397" t="str">
            <v>瑞斯托霉素诱导血小板聚集</v>
          </cell>
          <cell r="D397" t="str">
            <v>仪器法</v>
          </cell>
        </row>
        <row r="397">
          <cell r="F397" t="str">
            <v>项</v>
          </cell>
          <cell r="G397">
            <v>29.4</v>
          </cell>
        </row>
        <row r="398">
          <cell r="B398" t="str">
            <v>s250203001</v>
          </cell>
          <cell r="C398" t="str">
            <v>全血D-二聚体定量测定(D-Dimer)</v>
          </cell>
          <cell r="D398" t="str">
            <v>金标法</v>
          </cell>
        </row>
        <row r="398">
          <cell r="F398" t="str">
            <v>次</v>
          </cell>
          <cell r="G398">
            <v>46</v>
          </cell>
        </row>
        <row r="399">
          <cell r="B399" t="str">
            <v>s250203002</v>
          </cell>
          <cell r="C399" t="str">
            <v>全血D-二聚体定量测定(D-Dimer)</v>
          </cell>
          <cell r="D399" t="str">
            <v>干式法   </v>
          </cell>
        </row>
        <row r="399">
          <cell r="F399" t="str">
            <v>次</v>
          </cell>
          <cell r="G399">
            <v>87.9</v>
          </cell>
        </row>
        <row r="400">
          <cell r="B400" t="str">
            <v>s250203003</v>
          </cell>
          <cell r="C400" t="str">
            <v>人类白细胞抗原B27测定（HLA-B27）</v>
          </cell>
          <cell r="D400" t="str">
            <v>流式细胞仪法</v>
          </cell>
        </row>
        <row r="400">
          <cell r="F400" t="str">
            <v>次</v>
          </cell>
          <cell r="G400">
            <v>101.3</v>
          </cell>
        </row>
        <row r="401">
          <cell r="B401">
            <v>2503</v>
          </cell>
          <cell r="C401" t="str">
            <v>3.临床化学检查</v>
          </cell>
        </row>
        <row r="402">
          <cell r="B402">
            <v>250301</v>
          </cell>
          <cell r="C402" t="str">
            <v>蛋白质测定</v>
          </cell>
        </row>
        <row r="403">
          <cell r="B403">
            <v>250301001</v>
          </cell>
          <cell r="C403" t="str">
            <v>血清总蛋白测定</v>
          </cell>
        </row>
        <row r="403">
          <cell r="F403" t="str">
            <v>项</v>
          </cell>
          <cell r="G403">
            <v>4</v>
          </cell>
        </row>
        <row r="404">
          <cell r="B404">
            <v>250301002</v>
          </cell>
          <cell r="C404" t="str">
            <v>血清白蛋白测定</v>
          </cell>
        </row>
        <row r="404">
          <cell r="F404" t="str">
            <v>项</v>
          </cell>
          <cell r="G404">
            <v>4</v>
          </cell>
        </row>
        <row r="405">
          <cell r="B405">
            <v>250301003</v>
          </cell>
          <cell r="C405" t="str">
            <v>血清粘蛋白测定</v>
          </cell>
        </row>
        <row r="405">
          <cell r="F405" t="str">
            <v>项</v>
          </cell>
          <cell r="G405">
            <v>7.2</v>
          </cell>
        </row>
        <row r="406">
          <cell r="B406">
            <v>250301004</v>
          </cell>
          <cell r="C406" t="str">
            <v>血清蛋白电泳</v>
          </cell>
        </row>
        <row r="406">
          <cell r="F406" t="str">
            <v>项</v>
          </cell>
          <cell r="G406">
            <v>17</v>
          </cell>
        </row>
        <row r="407">
          <cell r="B407">
            <v>250301005</v>
          </cell>
          <cell r="C407" t="str">
            <v>免疫固定电泳</v>
          </cell>
          <cell r="D407" t="str">
            <v>包括血清或尿</v>
          </cell>
        </row>
        <row r="407">
          <cell r="F407" t="str">
            <v>项</v>
          </cell>
          <cell r="G407">
            <v>14</v>
          </cell>
        </row>
        <row r="408">
          <cell r="B408">
            <v>250301006</v>
          </cell>
          <cell r="C408" t="str">
            <v>血清前白蛋白测定</v>
          </cell>
        </row>
        <row r="408">
          <cell r="F408" t="str">
            <v>项</v>
          </cell>
          <cell r="G408">
            <v>6</v>
          </cell>
        </row>
        <row r="409">
          <cell r="B409">
            <v>250301007</v>
          </cell>
          <cell r="C409" t="str">
            <v>血清转铁蛋白测定</v>
          </cell>
        </row>
        <row r="409">
          <cell r="F409" t="str">
            <v>项</v>
          </cell>
          <cell r="G409">
            <v>28</v>
          </cell>
        </row>
        <row r="410">
          <cell r="B410">
            <v>250301008</v>
          </cell>
          <cell r="C410" t="str">
            <v>血清铁蛋白测定</v>
          </cell>
        </row>
        <row r="410">
          <cell r="F410" t="str">
            <v>项</v>
          </cell>
          <cell r="G410">
            <v>8</v>
          </cell>
        </row>
        <row r="411">
          <cell r="B411">
            <v>2503010080</v>
          </cell>
          <cell r="C411" t="str">
            <v>血清铁蛋白+酸性铁蛋白测定</v>
          </cell>
        </row>
        <row r="411">
          <cell r="F411" t="str">
            <v>项</v>
          </cell>
          <cell r="G411">
            <v>10.9</v>
          </cell>
        </row>
        <row r="412">
          <cell r="B412">
            <v>250301009</v>
          </cell>
          <cell r="C412" t="str">
            <v>可溶性转铁蛋白受体测定</v>
          </cell>
        </row>
        <row r="412">
          <cell r="F412" t="str">
            <v>项</v>
          </cell>
          <cell r="G412">
            <v>10.9</v>
          </cell>
        </row>
        <row r="413">
          <cell r="B413">
            <v>250301010</v>
          </cell>
          <cell r="C413" t="str">
            <v>脑脊液总蛋白测定</v>
          </cell>
        </row>
        <row r="413">
          <cell r="F413" t="str">
            <v>项</v>
          </cell>
          <cell r="G413">
            <v>4</v>
          </cell>
        </row>
        <row r="414">
          <cell r="B414">
            <v>250301011</v>
          </cell>
          <cell r="C414" t="str">
            <v>脑脊液寡克隆电泳分析</v>
          </cell>
        </row>
        <row r="414">
          <cell r="F414" t="str">
            <v>项</v>
          </cell>
          <cell r="G414">
            <v>4</v>
          </cell>
        </row>
        <row r="415">
          <cell r="B415">
            <v>250301012</v>
          </cell>
          <cell r="C415" t="str">
            <v>脑脊液白蛋白测定</v>
          </cell>
        </row>
        <row r="415">
          <cell r="F415" t="str">
            <v>项</v>
          </cell>
          <cell r="G415">
            <v>4</v>
          </cell>
        </row>
        <row r="416">
          <cell r="B416">
            <v>250301013</v>
          </cell>
          <cell r="C416" t="str">
            <v>脑脊液IgG测定</v>
          </cell>
        </row>
        <row r="416">
          <cell r="F416" t="str">
            <v>项</v>
          </cell>
          <cell r="G416">
            <v>28</v>
          </cell>
        </row>
        <row r="417">
          <cell r="B417">
            <v>250301015</v>
          </cell>
          <cell r="C417" t="str">
            <v>α1抗胰蛋白酶</v>
          </cell>
        </row>
        <row r="417">
          <cell r="F417" t="str">
            <v>项</v>
          </cell>
          <cell r="G417">
            <v>6</v>
          </cell>
        </row>
        <row r="418">
          <cell r="B418">
            <v>250301016</v>
          </cell>
          <cell r="C418" t="str">
            <v>α巨球蛋白测定</v>
          </cell>
        </row>
        <row r="418">
          <cell r="F418" t="str">
            <v>项</v>
          </cell>
          <cell r="G418">
            <v>7.2</v>
          </cell>
        </row>
        <row r="419">
          <cell r="B419">
            <v>250301017</v>
          </cell>
          <cell r="C419" t="str">
            <v>超敏C反应蛋白测定</v>
          </cell>
        </row>
        <row r="419">
          <cell r="F419" t="str">
            <v>项</v>
          </cell>
        </row>
        <row r="420">
          <cell r="B420">
            <v>2503010171</v>
          </cell>
          <cell r="C420" t="str">
            <v>超敏C反应蛋白测定(定性）</v>
          </cell>
        </row>
        <row r="420">
          <cell r="F420" t="str">
            <v>项</v>
          </cell>
          <cell r="G420">
            <v>2.7</v>
          </cell>
        </row>
        <row r="421">
          <cell r="B421">
            <v>2503010172</v>
          </cell>
          <cell r="C421" t="str">
            <v>超敏C反应蛋白测定（定量）</v>
          </cell>
        </row>
        <row r="421">
          <cell r="F421" t="str">
            <v>项</v>
          </cell>
          <cell r="G421">
            <v>14.2</v>
          </cell>
        </row>
        <row r="422">
          <cell r="B422">
            <v>250301018</v>
          </cell>
          <cell r="C422" t="str">
            <v>视黄醇结合蛋白测定</v>
          </cell>
        </row>
        <row r="422">
          <cell r="F422" t="str">
            <v>项</v>
          </cell>
          <cell r="G422">
            <v>10.4</v>
          </cell>
        </row>
        <row r="423">
          <cell r="B423">
            <v>250301019</v>
          </cell>
          <cell r="C423" t="str">
            <v>血清淀粉样蛋白测定(sAA)</v>
          </cell>
        </row>
        <row r="423">
          <cell r="F423" t="str">
            <v>项</v>
          </cell>
          <cell r="G423">
            <v>8.3</v>
          </cell>
        </row>
        <row r="424">
          <cell r="B424">
            <v>250301020</v>
          </cell>
          <cell r="C424" t="str">
            <v>阿尔茨海默相关神经丝蛋白（AD7C-NTP）检测</v>
          </cell>
          <cell r="D424" t="str">
            <v>样本类型：尿液。样本采集、签收、处理，检测样本，质控，审核结果，录入实验室信息系统或人工登记。发送报告；按规定处理废弃物；接受临床相关咨询。</v>
          </cell>
        </row>
        <row r="424">
          <cell r="F424" t="str">
            <v>次</v>
          </cell>
          <cell r="G424">
            <v>218.6</v>
          </cell>
        </row>
        <row r="425">
          <cell r="B425">
            <v>250302</v>
          </cell>
          <cell r="C425" t="str">
            <v>糖及其代谢物测定</v>
          </cell>
        </row>
        <row r="426">
          <cell r="B426">
            <v>250302001</v>
          </cell>
          <cell r="C426" t="str">
            <v>葡萄糖测定</v>
          </cell>
          <cell r="D426" t="str">
            <v>包括血清、脑脊液、尿标本</v>
          </cell>
        </row>
        <row r="426">
          <cell r="F426" t="str">
            <v>次</v>
          </cell>
          <cell r="G426">
            <v>6</v>
          </cell>
        </row>
        <row r="427">
          <cell r="B427">
            <v>250302002</v>
          </cell>
          <cell r="C427" t="str">
            <v>血清果糖胺测定</v>
          </cell>
          <cell r="D427" t="str">
            <v>指糖化血清蛋白测定</v>
          </cell>
        </row>
        <row r="427">
          <cell r="F427" t="str">
            <v>项</v>
          </cell>
          <cell r="G427">
            <v>4</v>
          </cell>
        </row>
        <row r="428">
          <cell r="B428">
            <v>250302003</v>
          </cell>
          <cell r="C428" t="str">
            <v>糖化血红蛋白测定</v>
          </cell>
        </row>
        <row r="428">
          <cell r="F428" t="str">
            <v>项</v>
          </cell>
          <cell r="G428">
            <v>16.7</v>
          </cell>
        </row>
        <row r="429">
          <cell r="B429">
            <v>2503020031</v>
          </cell>
          <cell r="C429" t="str">
            <v>床旁糖化血红蛋白测定</v>
          </cell>
        </row>
        <row r="429">
          <cell r="F429" t="str">
            <v>次</v>
          </cell>
          <cell r="G429">
            <v>30</v>
          </cell>
        </row>
        <row r="430">
          <cell r="B430" t="str">
            <v>s250302001</v>
          </cell>
          <cell r="C430" t="str">
            <v>糖化血红蛋白定量测定</v>
          </cell>
          <cell r="D430" t="str">
            <v>比色法、金标法</v>
          </cell>
        </row>
        <row r="430">
          <cell r="F430" t="str">
            <v>项</v>
          </cell>
          <cell r="G430">
            <v>32.8</v>
          </cell>
        </row>
        <row r="431">
          <cell r="B431">
            <v>250302004</v>
          </cell>
          <cell r="C431" t="str">
            <v>全血半乳糖测定</v>
          </cell>
        </row>
        <row r="431">
          <cell r="F431" t="str">
            <v>项</v>
          </cell>
          <cell r="G431">
            <v>8.1</v>
          </cell>
        </row>
        <row r="432">
          <cell r="B432">
            <v>2503020041</v>
          </cell>
          <cell r="C432" t="str">
            <v>尿半乳糖测定</v>
          </cell>
        </row>
        <row r="432">
          <cell r="F432" t="str">
            <v>次</v>
          </cell>
          <cell r="G432">
            <v>8.1</v>
          </cell>
        </row>
        <row r="433">
          <cell r="B433">
            <v>250302005</v>
          </cell>
          <cell r="C433" t="str">
            <v>血清果糖测定</v>
          </cell>
        </row>
        <row r="433">
          <cell r="F433" t="str">
            <v>项</v>
          </cell>
          <cell r="G433">
            <v>5</v>
          </cell>
        </row>
        <row r="434">
          <cell r="B434">
            <v>250302006</v>
          </cell>
          <cell r="C434" t="str">
            <v>木糖测定</v>
          </cell>
        </row>
        <row r="434">
          <cell r="F434" t="str">
            <v>项</v>
          </cell>
          <cell r="G434">
            <v>8</v>
          </cell>
        </row>
        <row r="435">
          <cell r="B435">
            <v>250302007</v>
          </cell>
          <cell r="C435" t="str">
            <v>血清唾液酸测定</v>
          </cell>
        </row>
        <row r="435">
          <cell r="F435" t="str">
            <v>项</v>
          </cell>
          <cell r="G435">
            <v>4</v>
          </cell>
        </row>
        <row r="436">
          <cell r="B436">
            <v>250302008</v>
          </cell>
          <cell r="C436" t="str">
            <v>血浆乳酸测定</v>
          </cell>
          <cell r="D436" t="str">
            <v>包括体液、分泌物标本</v>
          </cell>
        </row>
        <row r="436">
          <cell r="F436" t="str">
            <v>项</v>
          </cell>
          <cell r="G436">
            <v>8.6</v>
          </cell>
        </row>
        <row r="437">
          <cell r="B437">
            <v>2503020080</v>
          </cell>
          <cell r="C437" t="str">
            <v>全血乳酸测定</v>
          </cell>
          <cell r="D437" t="str">
            <v>包括体液、分泌物标本</v>
          </cell>
        </row>
        <row r="437">
          <cell r="F437" t="str">
            <v>项</v>
          </cell>
          <cell r="G437">
            <v>18</v>
          </cell>
        </row>
        <row r="438">
          <cell r="B438">
            <v>250302009</v>
          </cell>
          <cell r="C438" t="str">
            <v>全血丙酮酸测定</v>
          </cell>
        </row>
        <row r="438">
          <cell r="F438" t="str">
            <v>项</v>
          </cell>
          <cell r="G438">
            <v>11</v>
          </cell>
        </row>
        <row r="439">
          <cell r="B439">
            <v>250303</v>
          </cell>
          <cell r="C439" t="str">
            <v>血脂及脂蛋白测定</v>
          </cell>
        </row>
        <row r="440">
          <cell r="B440">
            <v>250303001</v>
          </cell>
          <cell r="C440" t="str">
            <v>血清总胆固醇测定</v>
          </cell>
        </row>
        <row r="440">
          <cell r="F440" t="str">
            <v>项</v>
          </cell>
          <cell r="G440">
            <v>4</v>
          </cell>
        </row>
        <row r="441">
          <cell r="B441">
            <v>250303002</v>
          </cell>
          <cell r="C441" t="str">
            <v>血清甘油三酯测定</v>
          </cell>
        </row>
        <row r="441">
          <cell r="F441" t="str">
            <v>项</v>
          </cell>
          <cell r="G441">
            <v>4</v>
          </cell>
        </row>
        <row r="442">
          <cell r="B442">
            <v>250303003</v>
          </cell>
          <cell r="C442" t="str">
            <v>血清磷脂测定</v>
          </cell>
        </row>
        <row r="442">
          <cell r="F442" t="str">
            <v>项</v>
          </cell>
          <cell r="G442">
            <v>6</v>
          </cell>
        </row>
        <row r="443">
          <cell r="B443">
            <v>250303004</v>
          </cell>
          <cell r="C443" t="str">
            <v>血清高密度脂蛋白胆固醇测定</v>
          </cell>
        </row>
        <row r="443">
          <cell r="F443" t="str">
            <v>项</v>
          </cell>
          <cell r="G443">
            <v>8</v>
          </cell>
        </row>
        <row r="444">
          <cell r="B444">
            <v>250303005</v>
          </cell>
          <cell r="C444" t="str">
            <v>血清低密度脂蛋白胆固醇测定</v>
          </cell>
        </row>
        <row r="444">
          <cell r="F444" t="str">
            <v>项</v>
          </cell>
          <cell r="G444">
            <v>8</v>
          </cell>
        </row>
        <row r="445">
          <cell r="B445">
            <v>250303006</v>
          </cell>
          <cell r="C445" t="str">
            <v>血清脂蛋白电泳分析</v>
          </cell>
          <cell r="D445" t="str">
            <v>包括脂质、染胆固醇</v>
          </cell>
        </row>
        <row r="445">
          <cell r="F445" t="str">
            <v>项</v>
          </cell>
          <cell r="G445">
            <v>8</v>
          </cell>
        </row>
        <row r="446">
          <cell r="B446">
            <v>250303007</v>
          </cell>
          <cell r="C446" t="str">
            <v>血清载脂蛋白AⅠ测定</v>
          </cell>
        </row>
        <row r="446">
          <cell r="F446" t="str">
            <v>项</v>
          </cell>
          <cell r="G446">
            <v>6.3</v>
          </cell>
        </row>
        <row r="447">
          <cell r="B447">
            <v>250303008</v>
          </cell>
          <cell r="C447" t="str">
            <v>血清载脂蛋白AⅡ测定</v>
          </cell>
        </row>
        <row r="447">
          <cell r="F447" t="str">
            <v>项</v>
          </cell>
          <cell r="G447">
            <v>7.2</v>
          </cell>
        </row>
        <row r="448">
          <cell r="B448">
            <v>250303009</v>
          </cell>
          <cell r="C448" t="str">
            <v>血清载脂蛋白B测定</v>
          </cell>
        </row>
        <row r="448">
          <cell r="F448" t="str">
            <v>项</v>
          </cell>
          <cell r="G448">
            <v>6.3</v>
          </cell>
        </row>
        <row r="449">
          <cell r="B449">
            <v>250303010</v>
          </cell>
          <cell r="C449" t="str">
            <v>血清载脂蛋白CⅡ测定</v>
          </cell>
        </row>
        <row r="449">
          <cell r="F449" t="str">
            <v>项</v>
          </cell>
          <cell r="G449">
            <v>7</v>
          </cell>
        </row>
        <row r="450">
          <cell r="B450">
            <v>250303011</v>
          </cell>
          <cell r="C450" t="str">
            <v>血清载脂蛋白CⅢ测定</v>
          </cell>
        </row>
        <row r="450">
          <cell r="F450" t="str">
            <v>项</v>
          </cell>
          <cell r="G450">
            <v>7</v>
          </cell>
        </row>
        <row r="451">
          <cell r="B451">
            <v>250303012</v>
          </cell>
          <cell r="C451" t="str">
            <v>血清载脂蛋白E测定</v>
          </cell>
        </row>
        <row r="451">
          <cell r="F451" t="str">
            <v>项</v>
          </cell>
          <cell r="G451">
            <v>6</v>
          </cell>
        </row>
        <row r="452">
          <cell r="B452">
            <v>250303013</v>
          </cell>
          <cell r="C452" t="str">
            <v>血清载脂蛋白α测定</v>
          </cell>
        </row>
        <row r="452">
          <cell r="F452" t="str">
            <v>项</v>
          </cell>
          <cell r="G452">
            <v>43</v>
          </cell>
        </row>
        <row r="453">
          <cell r="B453">
            <v>250303014</v>
          </cell>
          <cell r="C453" t="str">
            <v>血清β-羟基丁酸测定</v>
          </cell>
        </row>
        <row r="453">
          <cell r="F453" t="str">
            <v>项</v>
          </cell>
          <cell r="G453">
            <v>9</v>
          </cell>
        </row>
        <row r="454">
          <cell r="B454">
            <v>250303015</v>
          </cell>
          <cell r="C454" t="str">
            <v>血游离脂肪酸测定</v>
          </cell>
        </row>
        <row r="454">
          <cell r="F454" t="str">
            <v>项</v>
          </cell>
          <cell r="G454">
            <v>7</v>
          </cell>
        </row>
        <row r="455">
          <cell r="B455">
            <v>250303016</v>
          </cell>
          <cell r="C455" t="str">
            <v>甘油测定</v>
          </cell>
        </row>
        <row r="455">
          <cell r="F455" t="str">
            <v>项</v>
          </cell>
          <cell r="G455">
            <v>7.7</v>
          </cell>
        </row>
        <row r="456">
          <cell r="B456">
            <v>250303017</v>
          </cell>
          <cell r="C456" t="str">
            <v>载脂蛋白E基因分型</v>
          </cell>
        </row>
        <row r="456">
          <cell r="F456" t="str">
            <v>项</v>
          </cell>
          <cell r="G456">
            <v>6.9</v>
          </cell>
        </row>
        <row r="457">
          <cell r="B457">
            <v>250303019</v>
          </cell>
          <cell r="C457" t="str">
            <v>血酮体测定</v>
          </cell>
          <cell r="D457" t="str">
            <v>包括血酮体快速测定，定性</v>
          </cell>
        </row>
        <row r="457">
          <cell r="F457" t="str">
            <v>项</v>
          </cell>
          <cell r="G457">
            <v>8</v>
          </cell>
        </row>
        <row r="458">
          <cell r="B458">
            <v>2503030190</v>
          </cell>
          <cell r="C458" t="str">
            <v>血酮体测定</v>
          </cell>
          <cell r="D458" t="str">
            <v>包括血酮体快速测定，定量</v>
          </cell>
        </row>
        <row r="458">
          <cell r="F458" t="str">
            <v>项</v>
          </cell>
          <cell r="G458">
            <v>15</v>
          </cell>
        </row>
        <row r="459">
          <cell r="B459">
            <v>250303020</v>
          </cell>
          <cell r="C459" t="str">
            <v>氧化低密度脂蛋白定量测定</v>
          </cell>
        </row>
        <row r="459">
          <cell r="F459" t="str">
            <v>次</v>
          </cell>
          <cell r="G459">
            <v>119.6</v>
          </cell>
        </row>
        <row r="460">
          <cell r="B460">
            <v>250303021</v>
          </cell>
          <cell r="C460" t="str">
            <v>脂蛋白相关磷脂酶A2（Lp-PLA2）测定</v>
          </cell>
          <cell r="D460" t="str">
            <v>样本类型：血液。样本采集、签收、处理，加免疫试剂，温育，检测，质控，审核结果，录入实验室信息系统或人工登记，发送报告；按规定处理废弃物；接受临床相关咨询。</v>
          </cell>
        </row>
        <row r="460">
          <cell r="F460" t="str">
            <v>次</v>
          </cell>
          <cell r="G460">
            <v>256.7</v>
          </cell>
        </row>
        <row r="461">
          <cell r="B461">
            <v>250303022</v>
          </cell>
          <cell r="C461" t="str">
            <v>小而密低密度脂蛋白测定</v>
          </cell>
          <cell r="D461" t="str">
            <v>样本类型：血液。样本收集、接收、前处理，试剂和仪器准备，定标和质控，检测样本和复检，审核结果，录入实验室信息系统或人工登记，发送报告，按规定处理废弃物，接受临床相关咨询。</v>
          </cell>
        </row>
        <row r="461">
          <cell r="F461" t="str">
            <v>次</v>
          </cell>
          <cell r="G461">
            <v>28</v>
          </cell>
        </row>
        <row r="462">
          <cell r="B462">
            <v>250304</v>
          </cell>
          <cell r="C462" t="str">
            <v>无机元素测定</v>
          </cell>
          <cell r="D462" t="str">
            <v>包括血、尿、脑脊液等标本的无机元素测定</v>
          </cell>
        </row>
        <row r="463">
          <cell r="B463">
            <v>250304001</v>
          </cell>
          <cell r="C463" t="str">
            <v>钾测定</v>
          </cell>
        </row>
        <row r="463">
          <cell r="F463" t="str">
            <v>项</v>
          </cell>
          <cell r="G463">
            <v>4.5</v>
          </cell>
        </row>
        <row r="464">
          <cell r="B464">
            <v>250304002</v>
          </cell>
          <cell r="C464" t="str">
            <v>钠测定</v>
          </cell>
        </row>
        <row r="464">
          <cell r="F464" t="str">
            <v>项</v>
          </cell>
          <cell r="G464">
            <v>4.5</v>
          </cell>
        </row>
        <row r="465">
          <cell r="B465">
            <v>250304003</v>
          </cell>
          <cell r="C465" t="str">
            <v>氯测定</v>
          </cell>
        </row>
        <row r="465">
          <cell r="F465" t="str">
            <v>项</v>
          </cell>
          <cell r="G465">
            <v>4.5</v>
          </cell>
        </row>
        <row r="466">
          <cell r="B466">
            <v>250304004</v>
          </cell>
          <cell r="C466" t="str">
            <v>钙测定</v>
          </cell>
        </row>
        <row r="466">
          <cell r="F466" t="str">
            <v>项</v>
          </cell>
          <cell r="G466">
            <v>4.5</v>
          </cell>
        </row>
        <row r="467">
          <cell r="B467">
            <v>250304005</v>
          </cell>
          <cell r="C467" t="str">
            <v>无机磷测定</v>
          </cell>
        </row>
        <row r="467">
          <cell r="F467" t="str">
            <v>项</v>
          </cell>
          <cell r="G467">
            <v>4.5</v>
          </cell>
        </row>
        <row r="468">
          <cell r="B468">
            <v>250304006</v>
          </cell>
          <cell r="C468" t="str">
            <v>镁测定</v>
          </cell>
        </row>
        <row r="468">
          <cell r="F468" t="str">
            <v>项</v>
          </cell>
          <cell r="G468">
            <v>4.5</v>
          </cell>
        </row>
        <row r="469">
          <cell r="B469">
            <v>250304007</v>
          </cell>
          <cell r="C469" t="str">
            <v>铁测定</v>
          </cell>
        </row>
        <row r="469">
          <cell r="F469" t="str">
            <v>项</v>
          </cell>
          <cell r="G469">
            <v>8</v>
          </cell>
        </row>
        <row r="470">
          <cell r="B470">
            <v>250304008</v>
          </cell>
          <cell r="C470" t="str">
            <v>血清总铁结合力测定</v>
          </cell>
        </row>
        <row r="470">
          <cell r="F470" t="str">
            <v>项</v>
          </cell>
          <cell r="G470">
            <v>8</v>
          </cell>
        </row>
        <row r="471">
          <cell r="B471">
            <v>250304009</v>
          </cell>
          <cell r="C471" t="str">
            <v>全血铅测定</v>
          </cell>
        </row>
        <row r="471">
          <cell r="F471" t="str">
            <v>项</v>
          </cell>
          <cell r="G471">
            <v>6</v>
          </cell>
        </row>
        <row r="472">
          <cell r="B472">
            <v>250304010</v>
          </cell>
          <cell r="C472" t="str">
            <v>血清碳酸氢盐(HCO3)测定</v>
          </cell>
          <cell r="D472" t="str">
            <v>含血清总二氧化碳(TCO2)测定</v>
          </cell>
        </row>
        <row r="472">
          <cell r="F472" t="str">
            <v>项</v>
          </cell>
          <cell r="G472">
            <v>6</v>
          </cell>
        </row>
        <row r="473">
          <cell r="B473">
            <v>250304011</v>
          </cell>
          <cell r="C473" t="str">
            <v>血一氧化碳分析</v>
          </cell>
        </row>
        <row r="473">
          <cell r="F473" t="str">
            <v>项</v>
          </cell>
          <cell r="G473">
            <v>2.7</v>
          </cell>
        </row>
        <row r="474">
          <cell r="B474">
            <v>250304012</v>
          </cell>
          <cell r="C474" t="str">
            <v>血一氧化氮分析</v>
          </cell>
        </row>
        <row r="474">
          <cell r="F474" t="str">
            <v>项</v>
          </cell>
          <cell r="G474">
            <v>16.7</v>
          </cell>
        </row>
        <row r="475">
          <cell r="B475">
            <v>250304013</v>
          </cell>
          <cell r="C475" t="str">
            <v>微量元素测定</v>
          </cell>
          <cell r="D475" t="str">
            <v>包括铜、硒、锌、锶、镉、汞、铝、锰、钼、锂、砷、碘等</v>
          </cell>
        </row>
        <row r="475">
          <cell r="F475" t="str">
            <v>项</v>
          </cell>
          <cell r="G475">
            <v>6</v>
          </cell>
        </row>
        <row r="476">
          <cell r="B476">
            <v>250304014</v>
          </cell>
          <cell r="C476" t="str">
            <v>血清游离钙测定</v>
          </cell>
        </row>
        <row r="476">
          <cell r="F476" t="str">
            <v>项</v>
          </cell>
          <cell r="G476">
            <v>22.7</v>
          </cell>
        </row>
        <row r="477">
          <cell r="B477" t="str">
            <v>s250304001</v>
          </cell>
          <cell r="C477" t="str">
            <v>全血干式血气及离子分析</v>
          </cell>
        </row>
        <row r="477">
          <cell r="F477" t="str">
            <v>次</v>
          </cell>
          <cell r="G477">
            <v>59</v>
          </cell>
        </row>
        <row r="478">
          <cell r="B478">
            <v>250305</v>
          </cell>
          <cell r="C478" t="str">
            <v>肝病的实验诊断</v>
          </cell>
        </row>
        <row r="479">
          <cell r="B479">
            <v>250305001</v>
          </cell>
          <cell r="C479" t="str">
            <v>血清总胆红素测定</v>
          </cell>
        </row>
        <row r="479">
          <cell r="F479" t="str">
            <v>项</v>
          </cell>
          <cell r="G479">
            <v>4</v>
          </cell>
        </row>
        <row r="480">
          <cell r="B480">
            <v>250305002</v>
          </cell>
          <cell r="C480" t="str">
            <v>血清直接胆红素测定</v>
          </cell>
        </row>
        <row r="480">
          <cell r="F480" t="str">
            <v>项</v>
          </cell>
          <cell r="G480">
            <v>4</v>
          </cell>
        </row>
        <row r="481">
          <cell r="B481">
            <v>250305004</v>
          </cell>
          <cell r="C481" t="str">
            <v>血清δ-胆红素测定</v>
          </cell>
        </row>
        <row r="481">
          <cell r="F481" t="str">
            <v>项</v>
          </cell>
          <cell r="G481">
            <v>7.2</v>
          </cell>
        </row>
        <row r="482">
          <cell r="B482">
            <v>250305005</v>
          </cell>
          <cell r="C482" t="str">
            <v>血清总胆汁酸测定</v>
          </cell>
        </row>
        <row r="482">
          <cell r="F482" t="str">
            <v>项</v>
          </cell>
          <cell r="G482">
            <v>14</v>
          </cell>
        </row>
        <row r="483">
          <cell r="B483">
            <v>250305006</v>
          </cell>
          <cell r="C483" t="str">
            <v>血浆氨测定</v>
          </cell>
        </row>
        <row r="483">
          <cell r="F483" t="str">
            <v>项</v>
          </cell>
          <cell r="G483">
            <v>22</v>
          </cell>
        </row>
        <row r="484">
          <cell r="B484">
            <v>250305007</v>
          </cell>
          <cell r="C484" t="str">
            <v>血清丙氨酸氨基转移酶测定</v>
          </cell>
        </row>
        <row r="484">
          <cell r="F484" t="str">
            <v>项</v>
          </cell>
          <cell r="G484">
            <v>4</v>
          </cell>
        </row>
        <row r="485">
          <cell r="B485">
            <v>250305008</v>
          </cell>
          <cell r="C485" t="str">
            <v>血清天门冬氨酸氨基转移酶测定</v>
          </cell>
        </row>
        <row r="485">
          <cell r="F485" t="str">
            <v>项</v>
          </cell>
          <cell r="G485">
            <v>4</v>
          </cell>
        </row>
        <row r="486">
          <cell r="B486">
            <v>250305009</v>
          </cell>
          <cell r="C486" t="str">
            <v>血清γ-谷氨酰基转移酶测定</v>
          </cell>
        </row>
        <row r="486">
          <cell r="F486" t="str">
            <v>项</v>
          </cell>
          <cell r="G486">
            <v>6</v>
          </cell>
        </row>
        <row r="487">
          <cell r="B487">
            <v>250305010</v>
          </cell>
          <cell r="C487" t="str">
            <v>血清γ-谷氨酰基转移酶同工酶电泳</v>
          </cell>
        </row>
        <row r="487">
          <cell r="F487" t="str">
            <v>项</v>
          </cell>
          <cell r="G487">
            <v>16.7</v>
          </cell>
        </row>
        <row r="488">
          <cell r="B488">
            <v>250305011</v>
          </cell>
          <cell r="C488" t="str">
            <v>血清碱性磷酸酶测定</v>
          </cell>
        </row>
        <row r="488">
          <cell r="F488" t="str">
            <v>项</v>
          </cell>
          <cell r="G488">
            <v>6</v>
          </cell>
        </row>
        <row r="489">
          <cell r="B489">
            <v>250305012</v>
          </cell>
          <cell r="C489" t="str">
            <v>血清碱性磷酸酶同工酶电泳分析</v>
          </cell>
        </row>
        <row r="489">
          <cell r="F489" t="str">
            <v>项</v>
          </cell>
          <cell r="G489">
            <v>16.7</v>
          </cell>
        </row>
        <row r="490">
          <cell r="B490">
            <v>250305013</v>
          </cell>
          <cell r="C490" t="str">
            <v>血清骨型碱性磷酶质量测定</v>
          </cell>
        </row>
        <row r="490">
          <cell r="F490" t="str">
            <v>项</v>
          </cell>
          <cell r="G490">
            <v>28</v>
          </cell>
        </row>
        <row r="491">
          <cell r="B491">
            <v>250305014</v>
          </cell>
          <cell r="C491" t="str">
            <v>血清胆碱脂酶测定</v>
          </cell>
        </row>
        <row r="491">
          <cell r="F491" t="str">
            <v>项</v>
          </cell>
          <cell r="G491">
            <v>8</v>
          </cell>
        </row>
        <row r="492">
          <cell r="B492">
            <v>250305015</v>
          </cell>
          <cell r="C492" t="str">
            <v>血清单胺氧化酶测定</v>
          </cell>
        </row>
        <row r="492">
          <cell r="F492" t="str">
            <v>项</v>
          </cell>
          <cell r="G492">
            <v>7.8</v>
          </cell>
        </row>
        <row r="493">
          <cell r="B493">
            <v>250305016</v>
          </cell>
          <cell r="C493" t="str">
            <v>血清5′核苷酸酶测定</v>
          </cell>
        </row>
        <row r="493">
          <cell r="F493" t="str">
            <v>项</v>
          </cell>
          <cell r="G493">
            <v>8</v>
          </cell>
        </row>
        <row r="494">
          <cell r="B494">
            <v>250305017</v>
          </cell>
          <cell r="C494" t="str">
            <v>血清α-L-岩藻糖苷酶测定</v>
          </cell>
        </row>
        <row r="494">
          <cell r="F494" t="str">
            <v>项</v>
          </cell>
          <cell r="G494">
            <v>8</v>
          </cell>
        </row>
        <row r="495">
          <cell r="B495">
            <v>250305018</v>
          </cell>
          <cell r="C495" t="str">
            <v>血清Ⅳ型胶原测定</v>
          </cell>
        </row>
        <row r="495">
          <cell r="F495" t="str">
            <v>项</v>
          </cell>
          <cell r="G495">
            <v>13.8</v>
          </cell>
        </row>
        <row r="496">
          <cell r="B496">
            <v>250305019</v>
          </cell>
          <cell r="C496" t="str">
            <v>血清Ⅲ型胶原测定</v>
          </cell>
        </row>
        <row r="496">
          <cell r="F496" t="str">
            <v>项</v>
          </cell>
          <cell r="G496">
            <v>11</v>
          </cell>
        </row>
        <row r="497">
          <cell r="B497">
            <v>250305020</v>
          </cell>
          <cell r="C497" t="str">
            <v>血清层粘连蛋白测定</v>
          </cell>
        </row>
        <row r="497">
          <cell r="F497" t="str">
            <v>项</v>
          </cell>
          <cell r="G497">
            <v>6</v>
          </cell>
        </row>
        <row r="498">
          <cell r="B498">
            <v>250305021</v>
          </cell>
          <cell r="C498" t="str">
            <v>血清纤维连接蛋白测定</v>
          </cell>
        </row>
        <row r="498">
          <cell r="F498" t="str">
            <v>项</v>
          </cell>
          <cell r="G498">
            <v>6</v>
          </cell>
        </row>
        <row r="499">
          <cell r="B499">
            <v>250305022</v>
          </cell>
          <cell r="C499" t="str">
            <v>血清透明质酸酶测定</v>
          </cell>
        </row>
        <row r="499">
          <cell r="F499" t="str">
            <v>项</v>
          </cell>
          <cell r="G499">
            <v>6</v>
          </cell>
        </row>
        <row r="500">
          <cell r="B500">
            <v>250305023</v>
          </cell>
          <cell r="C500" t="str">
            <v>腺苷脱氨酶测定</v>
          </cell>
          <cell r="D500" t="str">
            <v>包括血清、脑脊液和胸水标本</v>
          </cell>
        </row>
        <row r="500">
          <cell r="F500" t="str">
            <v>项</v>
          </cell>
          <cell r="G500">
            <v>8</v>
          </cell>
        </row>
        <row r="501">
          <cell r="B501">
            <v>250305024</v>
          </cell>
          <cell r="C501" t="str">
            <v>血清亮氨酰氨基肽酶测定</v>
          </cell>
        </row>
        <row r="501">
          <cell r="F501" t="str">
            <v>项</v>
          </cell>
          <cell r="G501">
            <v>8</v>
          </cell>
        </row>
        <row r="502">
          <cell r="B502">
            <v>250305025</v>
          </cell>
          <cell r="C502" t="str">
            <v>胆酸测定</v>
          </cell>
        </row>
        <row r="502">
          <cell r="F502" t="str">
            <v>项</v>
          </cell>
          <cell r="G502">
            <v>6</v>
          </cell>
        </row>
        <row r="503">
          <cell r="B503">
            <v>250305026</v>
          </cell>
          <cell r="C503" t="str">
            <v>血清谷草转氨酶线粒体同功酶（AsTm）测定</v>
          </cell>
          <cell r="D503" t="str">
            <v>免疫抑制法</v>
          </cell>
        </row>
        <row r="503">
          <cell r="F503" t="str">
            <v>项</v>
          </cell>
          <cell r="G503">
            <v>11</v>
          </cell>
        </row>
        <row r="504">
          <cell r="B504">
            <v>250305027</v>
          </cell>
          <cell r="C504" t="str">
            <v>谷胱苷肽还原酶测定</v>
          </cell>
        </row>
        <row r="504">
          <cell r="F504" t="str">
            <v>项</v>
          </cell>
          <cell r="G504">
            <v>19.3</v>
          </cell>
        </row>
        <row r="505">
          <cell r="B505">
            <v>250305028</v>
          </cell>
          <cell r="C505" t="str">
            <v>血清谷氨酸脱氢酶测定</v>
          </cell>
        </row>
        <row r="505">
          <cell r="F505" t="str">
            <v>项</v>
          </cell>
          <cell r="G505">
            <v>10.9</v>
          </cell>
        </row>
        <row r="506">
          <cell r="B506">
            <v>250305030</v>
          </cell>
          <cell r="C506" t="str">
            <v>糖缺失性转铁蛋白（CDT）检测</v>
          </cell>
        </row>
        <row r="506">
          <cell r="F506" t="str">
            <v>项</v>
          </cell>
          <cell r="G506">
            <v>55.1</v>
          </cell>
        </row>
        <row r="507">
          <cell r="B507">
            <v>250305031</v>
          </cell>
          <cell r="C507" t="str">
            <v>人Ⅲ型前胶原肽(PⅢP)测定</v>
          </cell>
        </row>
        <row r="507">
          <cell r="F507" t="str">
            <v>项</v>
          </cell>
          <cell r="G507">
            <v>47.3</v>
          </cell>
        </row>
        <row r="508">
          <cell r="B508">
            <v>250305032</v>
          </cell>
          <cell r="C508" t="str">
            <v>胎儿纤维连接蛋白检测</v>
          </cell>
        </row>
        <row r="508">
          <cell r="F508" t="str">
            <v>次</v>
          </cell>
          <cell r="G508">
            <v>108.1</v>
          </cell>
        </row>
        <row r="509">
          <cell r="B509">
            <v>250305033</v>
          </cell>
          <cell r="C509" t="str">
            <v>快速血氨测定</v>
          </cell>
        </row>
        <row r="509">
          <cell r="F509" t="str">
            <v>次</v>
          </cell>
          <cell r="G509">
            <v>43.3</v>
          </cell>
        </row>
        <row r="510">
          <cell r="B510">
            <v>250305034</v>
          </cell>
          <cell r="C510" t="str">
            <v>肝纤维化四项检测</v>
          </cell>
          <cell r="D510" t="str">
            <v>包括Ⅲ胶原N层粘连蛋白定量、层粘连蛋白定量、透明质酸定量、Ⅳ胶原定量测定。</v>
          </cell>
        </row>
        <row r="510">
          <cell r="F510" t="str">
            <v>项</v>
          </cell>
          <cell r="G510">
            <v>31.8</v>
          </cell>
        </row>
        <row r="511">
          <cell r="B511">
            <v>250305035</v>
          </cell>
          <cell r="C511" t="str">
            <v>γ-谷氨酰基转移酶同工酶II测定</v>
          </cell>
        </row>
        <row r="511">
          <cell r="F511" t="str">
            <v>项</v>
          </cell>
          <cell r="G511">
            <v>164</v>
          </cell>
        </row>
        <row r="512">
          <cell r="B512" t="str">
            <v>s250305001</v>
          </cell>
          <cell r="C512" t="str">
            <v>血清基质金属蛋白酶测定</v>
          </cell>
        </row>
        <row r="512">
          <cell r="F512" t="str">
            <v>项</v>
          </cell>
          <cell r="G512">
            <v>13</v>
          </cell>
        </row>
        <row r="513">
          <cell r="B513" t="str">
            <v>s250305002</v>
          </cell>
          <cell r="C513" t="str">
            <v>吲哚菁绿试验</v>
          </cell>
        </row>
        <row r="513">
          <cell r="F513" t="str">
            <v>项</v>
          </cell>
          <cell r="G513">
            <v>87.9</v>
          </cell>
        </row>
        <row r="514">
          <cell r="B514">
            <v>250306</v>
          </cell>
          <cell r="C514" t="str">
            <v>心肌疾病的实验诊断</v>
          </cell>
        </row>
        <row r="515">
          <cell r="B515">
            <v>250306001</v>
          </cell>
          <cell r="C515" t="str">
            <v>血清肌酸激酶测定</v>
          </cell>
        </row>
        <row r="515">
          <cell r="F515" t="str">
            <v>项</v>
          </cell>
          <cell r="G515">
            <v>6</v>
          </cell>
        </row>
        <row r="516">
          <cell r="B516">
            <v>250306002</v>
          </cell>
          <cell r="C516" t="str">
            <v>血清肌酸激酶－MB同工酶活性测定</v>
          </cell>
        </row>
        <row r="516">
          <cell r="F516" t="str">
            <v>项</v>
          </cell>
          <cell r="G516">
            <v>11</v>
          </cell>
        </row>
        <row r="517">
          <cell r="B517">
            <v>250306003</v>
          </cell>
          <cell r="C517" t="str">
            <v>血清肌酸激酶－MB同工酶质量测定</v>
          </cell>
        </row>
        <row r="517">
          <cell r="F517" t="str">
            <v>项</v>
          </cell>
          <cell r="G517">
            <v>11</v>
          </cell>
        </row>
        <row r="518">
          <cell r="B518">
            <v>250306004</v>
          </cell>
          <cell r="C518" t="str">
            <v>血清肌酸激酶同工酶电泳分析</v>
          </cell>
        </row>
        <row r="518">
          <cell r="F518" t="str">
            <v>项</v>
          </cell>
          <cell r="G518">
            <v>11</v>
          </cell>
        </row>
        <row r="519">
          <cell r="B519">
            <v>250306005</v>
          </cell>
          <cell r="C519" t="str">
            <v>乳酸脱氢酶测定</v>
          </cell>
          <cell r="D519" t="str">
            <v>包括血清、脑脊液及胸腹水标本</v>
          </cell>
        </row>
        <row r="519">
          <cell r="F519" t="str">
            <v>项</v>
          </cell>
          <cell r="G519">
            <v>3.6</v>
          </cell>
        </row>
        <row r="520">
          <cell r="B520">
            <v>250306006</v>
          </cell>
          <cell r="C520" t="str">
            <v>血清乳酸脱氢酶同工酶电泳分析</v>
          </cell>
        </row>
        <row r="520">
          <cell r="F520" t="str">
            <v>项</v>
          </cell>
          <cell r="G520">
            <v>17.6</v>
          </cell>
        </row>
        <row r="521">
          <cell r="B521">
            <v>250306007</v>
          </cell>
          <cell r="C521" t="str">
            <v>血清α羟基丁酸脱氢酶测定</v>
          </cell>
        </row>
        <row r="521">
          <cell r="F521" t="str">
            <v>项</v>
          </cell>
          <cell r="G521">
            <v>3.6</v>
          </cell>
        </row>
        <row r="522">
          <cell r="B522">
            <v>250306008</v>
          </cell>
          <cell r="C522" t="str">
            <v>血清肌钙蛋白T测定</v>
          </cell>
        </row>
        <row r="522">
          <cell r="F522" t="str">
            <v>项</v>
          </cell>
          <cell r="G522">
            <v>56</v>
          </cell>
        </row>
        <row r="523">
          <cell r="B523">
            <v>250306009</v>
          </cell>
          <cell r="C523" t="str">
            <v>血清肌钙蛋白Ⅰ测定</v>
          </cell>
        </row>
        <row r="523">
          <cell r="F523" t="str">
            <v>项</v>
          </cell>
          <cell r="G523">
            <v>54</v>
          </cell>
        </row>
        <row r="524">
          <cell r="B524">
            <v>250306010</v>
          </cell>
          <cell r="C524" t="str">
            <v>血清肌红蛋白测定</v>
          </cell>
        </row>
        <row r="524">
          <cell r="F524" t="str">
            <v>项</v>
          </cell>
          <cell r="G524">
            <v>56</v>
          </cell>
        </row>
        <row r="525">
          <cell r="B525">
            <v>250306011</v>
          </cell>
          <cell r="C525" t="str">
            <v>血同型半胱氨酸测定</v>
          </cell>
        </row>
        <row r="525">
          <cell r="F525" t="str">
            <v>项</v>
          </cell>
          <cell r="G525">
            <v>78.5</v>
          </cell>
        </row>
        <row r="526">
          <cell r="B526">
            <v>250306013</v>
          </cell>
          <cell r="C526" t="str">
            <v>缺血修饰（IMA）白蛋白测定</v>
          </cell>
        </row>
        <row r="526">
          <cell r="F526" t="str">
            <v>项</v>
          </cell>
          <cell r="G526">
            <v>17.6</v>
          </cell>
        </row>
        <row r="527">
          <cell r="B527">
            <v>250306014</v>
          </cell>
          <cell r="C527" t="str">
            <v>心肌标志物测定</v>
          </cell>
          <cell r="D527" t="str">
            <v>包括：肌钙蛋白I、肌红蛋白、肌酸激酶MB同工酶</v>
          </cell>
        </row>
        <row r="527">
          <cell r="F527" t="str">
            <v>项</v>
          </cell>
          <cell r="G527">
            <v>53.9</v>
          </cell>
        </row>
        <row r="528">
          <cell r="B528">
            <v>250306015</v>
          </cell>
          <cell r="C528" t="str">
            <v>B型钠尿肽(BNP)测定</v>
          </cell>
          <cell r="D528" t="str">
            <v>样本类型：血液。样本采集、签收、处理，定标和质控，检测样本，审核结果，录入实验室信息系统或人工登记，发送报告；按规定处理废弃物；接受临床相关咨询。</v>
          </cell>
        </row>
        <row r="528">
          <cell r="F528" t="str">
            <v>次</v>
          </cell>
          <cell r="G528">
            <v>150</v>
          </cell>
        </row>
        <row r="529">
          <cell r="B529">
            <v>250306016</v>
          </cell>
          <cell r="C529" t="str">
            <v>B型钠尿肽前体(PRO-BNP)测定</v>
          </cell>
          <cell r="D529" t="str">
            <v>样本类型：血液。样本采集、签收、处理，定标和质控，检测样本，审核结果，录入实验室信息系统或人工登记，发送报告；按规定处理废弃物；接受临床相关咨询。</v>
          </cell>
        </row>
        <row r="529">
          <cell r="F529" t="str">
            <v>次</v>
          </cell>
          <cell r="G529">
            <v>150</v>
          </cell>
        </row>
        <row r="530">
          <cell r="B530" t="str">
            <v>s250306003</v>
          </cell>
          <cell r="C530" t="str">
            <v>电化学发光法检测心肌标志物</v>
          </cell>
          <cell r="D530" t="str">
            <v>包括检测地高辛、洋地黄、肌红蛋白、血清肌钙蛋白T、肌酸激酶同工酶定量测定</v>
          </cell>
        </row>
        <row r="530">
          <cell r="F530" t="str">
            <v>次</v>
          </cell>
          <cell r="G530">
            <v>53.9</v>
          </cell>
        </row>
        <row r="531">
          <cell r="B531" t="str">
            <v>s250306004</v>
          </cell>
          <cell r="C531" t="str">
            <v>全血肌钙蛋白T快速定量测定</v>
          </cell>
        </row>
        <row r="531">
          <cell r="F531" t="str">
            <v>次</v>
          </cell>
          <cell r="G531">
            <v>100</v>
          </cell>
        </row>
        <row r="532">
          <cell r="B532">
            <v>250307</v>
          </cell>
          <cell r="C532" t="str">
            <v>肾脏疾病的实验诊断</v>
          </cell>
        </row>
        <row r="533">
          <cell r="B533">
            <v>250307001</v>
          </cell>
          <cell r="C533" t="str">
            <v>尿素测定</v>
          </cell>
          <cell r="D533" t="str">
            <v>包括血清或尿标本</v>
          </cell>
        </row>
        <row r="533">
          <cell r="F533" t="str">
            <v>项</v>
          </cell>
          <cell r="G533">
            <v>3.6</v>
          </cell>
        </row>
        <row r="534">
          <cell r="B534">
            <v>250307002</v>
          </cell>
          <cell r="C534" t="str">
            <v>肌酐测定</v>
          </cell>
          <cell r="D534" t="str">
            <v>包括血清或尿标本</v>
          </cell>
        </row>
        <row r="534">
          <cell r="F534" t="str">
            <v>项</v>
          </cell>
          <cell r="G534">
            <v>11</v>
          </cell>
        </row>
        <row r="535">
          <cell r="B535">
            <v>250307003</v>
          </cell>
          <cell r="C535" t="str">
            <v>内生肌酐清除率试验</v>
          </cell>
        </row>
        <row r="535">
          <cell r="F535" t="str">
            <v>项</v>
          </cell>
          <cell r="G535">
            <v>8</v>
          </cell>
        </row>
        <row r="536">
          <cell r="B536">
            <v>250307004</v>
          </cell>
          <cell r="C536" t="str">
            <v>指甲肌酐测定</v>
          </cell>
        </row>
        <row r="536">
          <cell r="F536" t="str">
            <v>项</v>
          </cell>
          <cell r="G536">
            <v>15</v>
          </cell>
        </row>
        <row r="537">
          <cell r="B537">
            <v>250307005</v>
          </cell>
          <cell r="C537" t="str">
            <v>血清尿酸测定</v>
          </cell>
        </row>
        <row r="537">
          <cell r="F537" t="str">
            <v>项</v>
          </cell>
          <cell r="G537">
            <v>6</v>
          </cell>
        </row>
        <row r="538">
          <cell r="B538">
            <v>250307006</v>
          </cell>
          <cell r="C538" t="str">
            <v>尿微量白蛋白测定</v>
          </cell>
        </row>
        <row r="538">
          <cell r="F538" t="str">
            <v>项</v>
          </cell>
          <cell r="G538">
            <v>22</v>
          </cell>
        </row>
        <row r="539">
          <cell r="B539">
            <v>2503070061</v>
          </cell>
          <cell r="C539" t="str">
            <v>尿微量白蛋白全定量测定</v>
          </cell>
          <cell r="D539" t="str">
            <v>散射比浊法定量测定</v>
          </cell>
        </row>
        <row r="539">
          <cell r="F539" t="str">
            <v>次</v>
          </cell>
          <cell r="G539">
            <v>21.8</v>
          </cell>
        </row>
        <row r="540">
          <cell r="B540">
            <v>250307007</v>
          </cell>
          <cell r="C540" t="str">
            <v>尿转铁蛋白测定</v>
          </cell>
        </row>
        <row r="540">
          <cell r="F540" t="str">
            <v>项</v>
          </cell>
          <cell r="G540">
            <v>22</v>
          </cell>
        </row>
        <row r="541">
          <cell r="B541">
            <v>250307008</v>
          </cell>
          <cell r="C541" t="str">
            <v>尿α1微量球蛋白测定</v>
          </cell>
        </row>
        <row r="541">
          <cell r="F541" t="str">
            <v>项</v>
          </cell>
          <cell r="G541">
            <v>17</v>
          </cell>
        </row>
        <row r="542">
          <cell r="B542">
            <v>250307009</v>
          </cell>
          <cell r="C542" t="str">
            <v>β2微球蛋白测定</v>
          </cell>
          <cell r="D542" t="str">
            <v>包括血清或尿标本</v>
          </cell>
        </row>
        <row r="542">
          <cell r="F542" t="str">
            <v>项</v>
          </cell>
          <cell r="G542">
            <v>17</v>
          </cell>
        </row>
        <row r="543">
          <cell r="B543">
            <v>250307010</v>
          </cell>
          <cell r="C543" t="str">
            <v>尿蛋白电泳分析</v>
          </cell>
        </row>
        <row r="543">
          <cell r="F543" t="str">
            <v>项</v>
          </cell>
          <cell r="G543">
            <v>16.7</v>
          </cell>
        </row>
        <row r="544">
          <cell r="B544">
            <v>2503070101</v>
          </cell>
          <cell r="C544" t="str">
            <v>尿蛋白电泳分析</v>
          </cell>
          <cell r="D544" t="str">
            <v>琼脂糖凝胶电泳法</v>
          </cell>
        </row>
        <row r="544">
          <cell r="F544" t="str">
            <v>项</v>
          </cell>
          <cell r="G544">
            <v>61.5</v>
          </cell>
        </row>
        <row r="545">
          <cell r="B545">
            <v>250307011</v>
          </cell>
          <cell r="C545" t="str">
            <v>尿N-酰-β-D-氨基葡萄糖苷酶测定</v>
          </cell>
        </row>
        <row r="545">
          <cell r="F545" t="str">
            <v>项</v>
          </cell>
          <cell r="G545">
            <v>16.7</v>
          </cell>
        </row>
        <row r="546">
          <cell r="B546">
            <v>250307012</v>
          </cell>
          <cell r="C546" t="str">
            <v>尿β-D-半乳糖苷酶测定</v>
          </cell>
        </row>
        <row r="546">
          <cell r="F546" t="str">
            <v>项</v>
          </cell>
          <cell r="G546">
            <v>14</v>
          </cell>
        </row>
        <row r="547">
          <cell r="B547">
            <v>250307013</v>
          </cell>
          <cell r="C547" t="str">
            <v>尿γ-谷氨酰转移酶测定</v>
          </cell>
        </row>
        <row r="547">
          <cell r="F547" t="str">
            <v>项</v>
          </cell>
          <cell r="G547">
            <v>10.9</v>
          </cell>
        </row>
        <row r="548">
          <cell r="B548">
            <v>250307014</v>
          </cell>
          <cell r="C548" t="str">
            <v>尿丙氨酰氨基肽酶</v>
          </cell>
        </row>
        <row r="548">
          <cell r="F548" t="str">
            <v>项</v>
          </cell>
          <cell r="G548">
            <v>6</v>
          </cell>
        </row>
        <row r="549">
          <cell r="B549">
            <v>250307015</v>
          </cell>
          <cell r="C549" t="str">
            <v>尿亮氨酰氨基肽酶</v>
          </cell>
        </row>
        <row r="549">
          <cell r="F549" t="str">
            <v>项</v>
          </cell>
          <cell r="G549">
            <v>6</v>
          </cell>
        </row>
        <row r="550">
          <cell r="B550">
            <v>250307016</v>
          </cell>
          <cell r="C550" t="str">
            <v>尿碱性磷酶测定</v>
          </cell>
        </row>
        <row r="550">
          <cell r="F550" t="str">
            <v>项</v>
          </cell>
          <cell r="G550">
            <v>7</v>
          </cell>
        </row>
        <row r="551">
          <cell r="B551">
            <v>250307017</v>
          </cell>
          <cell r="C551" t="str">
            <v>尿浓缩稀释试验</v>
          </cell>
        </row>
        <row r="551">
          <cell r="F551" t="str">
            <v>项</v>
          </cell>
          <cell r="G551">
            <v>7</v>
          </cell>
        </row>
        <row r="552">
          <cell r="B552">
            <v>250307018</v>
          </cell>
          <cell r="C552" t="str">
            <v>酸负荷试验</v>
          </cell>
        </row>
        <row r="552">
          <cell r="F552" t="str">
            <v>项</v>
          </cell>
          <cell r="G552">
            <v>9</v>
          </cell>
        </row>
        <row r="553">
          <cell r="B553">
            <v>250307019</v>
          </cell>
          <cell r="C553" t="str">
            <v>碱负荷试验</v>
          </cell>
        </row>
        <row r="553">
          <cell r="F553" t="str">
            <v>项</v>
          </cell>
          <cell r="G553">
            <v>9</v>
          </cell>
        </row>
        <row r="554">
          <cell r="B554">
            <v>250307020</v>
          </cell>
          <cell r="C554" t="str">
            <v>尿碳酸氢盐(HCO3)测定</v>
          </cell>
        </row>
        <row r="554">
          <cell r="F554" t="str">
            <v>项</v>
          </cell>
          <cell r="G554">
            <v>6</v>
          </cell>
        </row>
        <row r="555">
          <cell r="B555">
            <v>250307021</v>
          </cell>
          <cell r="C555" t="str">
            <v>尿氨测定</v>
          </cell>
        </row>
        <row r="555">
          <cell r="F555" t="str">
            <v>项</v>
          </cell>
          <cell r="G555">
            <v>8</v>
          </cell>
        </row>
        <row r="556">
          <cell r="B556">
            <v>250307022</v>
          </cell>
          <cell r="C556" t="str">
            <v>尿可滴定酸测定</v>
          </cell>
        </row>
        <row r="556">
          <cell r="F556" t="str">
            <v>项</v>
          </cell>
          <cell r="G556">
            <v>8</v>
          </cell>
        </row>
        <row r="557">
          <cell r="B557">
            <v>250307023</v>
          </cell>
          <cell r="C557" t="str">
            <v>尿结石成份化学分析</v>
          </cell>
        </row>
        <row r="557">
          <cell r="F557" t="str">
            <v>项</v>
          </cell>
          <cell r="G557">
            <v>45.5</v>
          </cell>
        </row>
        <row r="558">
          <cell r="B558">
            <v>2503070230</v>
          </cell>
          <cell r="C558" t="str">
            <v>尿结石成份红外光谱分析</v>
          </cell>
          <cell r="D558" t="str">
            <v>含粉碎结石、KBr压片等步骤</v>
          </cell>
        </row>
        <row r="558">
          <cell r="F558" t="str">
            <v>项</v>
          </cell>
          <cell r="G558">
            <v>47.3</v>
          </cell>
        </row>
        <row r="559">
          <cell r="B559">
            <v>250307024</v>
          </cell>
          <cell r="C559" t="str">
            <v>尿尿酸测定</v>
          </cell>
        </row>
        <row r="559">
          <cell r="F559" t="str">
            <v>项</v>
          </cell>
          <cell r="G559">
            <v>6</v>
          </cell>
        </row>
        <row r="560">
          <cell r="B560">
            <v>250307025</v>
          </cell>
          <cell r="C560" t="str">
            <v>尿草酸测定</v>
          </cell>
        </row>
        <row r="560">
          <cell r="F560" t="str">
            <v>项</v>
          </cell>
          <cell r="G560">
            <v>6</v>
          </cell>
        </row>
        <row r="561">
          <cell r="B561">
            <v>250307026</v>
          </cell>
          <cell r="C561" t="str">
            <v>尿透明质酸测定</v>
          </cell>
        </row>
        <row r="561">
          <cell r="F561" t="str">
            <v>项</v>
          </cell>
          <cell r="G561">
            <v>6</v>
          </cell>
        </row>
        <row r="562">
          <cell r="B562">
            <v>250307027</v>
          </cell>
          <cell r="C562" t="str">
            <v>超氧化物歧化酶(sOD)测定</v>
          </cell>
        </row>
        <row r="562">
          <cell r="F562" t="str">
            <v>项</v>
          </cell>
          <cell r="G562">
            <v>6</v>
          </cell>
        </row>
        <row r="563">
          <cell r="B563">
            <v>250307028</v>
          </cell>
          <cell r="C563" t="str">
            <v>血清胱抑素（CystatinC)测定</v>
          </cell>
        </row>
        <row r="563">
          <cell r="F563" t="str">
            <v>项</v>
          </cell>
          <cell r="G563">
            <v>18</v>
          </cell>
        </row>
        <row r="564">
          <cell r="B564">
            <v>250307030</v>
          </cell>
          <cell r="C564" t="str">
            <v>T-H糖蛋白测定</v>
          </cell>
        </row>
        <row r="564">
          <cell r="F564" t="str">
            <v>项</v>
          </cell>
          <cell r="G564">
            <v>15</v>
          </cell>
        </row>
        <row r="565">
          <cell r="B565">
            <v>250307031</v>
          </cell>
          <cell r="C565" t="str">
            <v>血、尿、体液晶体渗透量测定</v>
          </cell>
        </row>
        <row r="565">
          <cell r="F565" t="str">
            <v>次</v>
          </cell>
          <cell r="G565">
            <v>15</v>
          </cell>
        </row>
        <row r="566">
          <cell r="B566">
            <v>250307032</v>
          </cell>
          <cell r="C566" t="str">
            <v>尿红细胞形态分析</v>
          </cell>
          <cell r="D566" t="str">
            <v>尿正常红细胞和异常红细胞</v>
          </cell>
        </row>
        <row r="566">
          <cell r="F566" t="str">
            <v>次</v>
          </cell>
          <cell r="G566">
            <v>10</v>
          </cell>
        </row>
        <row r="567">
          <cell r="B567">
            <v>250307033</v>
          </cell>
          <cell r="C567" t="str">
            <v>尿中性粒细胞明胶酶相关脂质运载蛋白酶（NGAL）测定</v>
          </cell>
        </row>
        <row r="567">
          <cell r="F567" t="str">
            <v>项</v>
          </cell>
          <cell r="G567">
            <v>168.5</v>
          </cell>
        </row>
        <row r="568">
          <cell r="B568" t="str">
            <v>s250307001</v>
          </cell>
          <cell r="C568" t="str">
            <v>免疫荧光抗体包裹尿细菌试验</v>
          </cell>
        </row>
        <row r="568">
          <cell r="F568" t="str">
            <v>次</v>
          </cell>
          <cell r="G568">
            <v>108.1</v>
          </cell>
        </row>
        <row r="569">
          <cell r="B569" t="str">
            <v>s250307002</v>
          </cell>
          <cell r="C569" t="str">
            <v>尿微量白蛋白定量测定</v>
          </cell>
          <cell r="D569" t="str">
            <v>金标法</v>
          </cell>
        </row>
        <row r="569">
          <cell r="F569" t="str">
            <v>项</v>
          </cell>
          <cell r="G569">
            <v>42</v>
          </cell>
        </row>
        <row r="570">
          <cell r="B570">
            <v>250308</v>
          </cell>
          <cell r="C570" t="str">
            <v>其它血清酶类测定</v>
          </cell>
        </row>
        <row r="571">
          <cell r="B571">
            <v>250308001</v>
          </cell>
          <cell r="C571" t="str">
            <v>血清酸性磷酸酶测定</v>
          </cell>
        </row>
        <row r="571">
          <cell r="F571" t="str">
            <v>项</v>
          </cell>
          <cell r="G571">
            <v>10</v>
          </cell>
        </row>
        <row r="572">
          <cell r="B572">
            <v>250308002</v>
          </cell>
          <cell r="C572" t="str">
            <v>血清酒石酸抑制酸性磷酸酶测定</v>
          </cell>
        </row>
        <row r="572">
          <cell r="F572" t="str">
            <v>项</v>
          </cell>
          <cell r="G572">
            <v>6</v>
          </cell>
        </row>
        <row r="573">
          <cell r="B573">
            <v>2503080021</v>
          </cell>
          <cell r="C573" t="str">
            <v>快速干式生化分析</v>
          </cell>
        </row>
        <row r="573">
          <cell r="F573" t="str">
            <v>项</v>
          </cell>
          <cell r="G573">
            <v>8.1</v>
          </cell>
        </row>
        <row r="574">
          <cell r="B574">
            <v>250308003</v>
          </cell>
          <cell r="C574" t="str">
            <v>血清前列腺酸性磷酸酶质量测定</v>
          </cell>
        </row>
        <row r="574">
          <cell r="F574" t="str">
            <v>项</v>
          </cell>
          <cell r="G574">
            <v>6</v>
          </cell>
        </row>
        <row r="575">
          <cell r="B575">
            <v>250308004</v>
          </cell>
          <cell r="C575" t="str">
            <v>淀粉酶测定</v>
          </cell>
          <cell r="D575" t="str">
            <v>包括血清或尿标本等</v>
          </cell>
        </row>
        <row r="575">
          <cell r="F575" t="str">
            <v>项</v>
          </cell>
          <cell r="G575">
            <v>9</v>
          </cell>
        </row>
        <row r="576">
          <cell r="B576">
            <v>250308005</v>
          </cell>
          <cell r="C576" t="str">
            <v>血清淀粉酶同工酶电泳</v>
          </cell>
        </row>
        <row r="576">
          <cell r="F576" t="str">
            <v>项</v>
          </cell>
          <cell r="G576">
            <v>11</v>
          </cell>
        </row>
        <row r="577">
          <cell r="B577">
            <v>250308006</v>
          </cell>
          <cell r="C577" t="str">
            <v>胰淀粉酶测定</v>
          </cell>
          <cell r="D577" t="str">
            <v>包括血清或尿标本等</v>
          </cell>
        </row>
        <row r="577">
          <cell r="F577" t="str">
            <v>项</v>
          </cell>
          <cell r="G577">
            <v>20</v>
          </cell>
        </row>
        <row r="578">
          <cell r="B578">
            <v>250308007</v>
          </cell>
          <cell r="C578" t="str">
            <v>血清脂肪酶测定</v>
          </cell>
        </row>
        <row r="578">
          <cell r="F578" t="str">
            <v>项</v>
          </cell>
          <cell r="G578">
            <v>11</v>
          </cell>
        </row>
        <row r="579">
          <cell r="B579">
            <v>250308008</v>
          </cell>
          <cell r="C579" t="str">
            <v>血清血管紧张转化酶测定</v>
          </cell>
        </row>
        <row r="579">
          <cell r="F579" t="str">
            <v>项</v>
          </cell>
          <cell r="G579">
            <v>16</v>
          </cell>
        </row>
        <row r="580">
          <cell r="B580">
            <v>250308009</v>
          </cell>
          <cell r="C580" t="str">
            <v>血清骨钙素测定</v>
          </cell>
        </row>
        <row r="580">
          <cell r="F580" t="str">
            <v>项</v>
          </cell>
          <cell r="G580">
            <v>6</v>
          </cell>
        </row>
        <row r="581">
          <cell r="B581">
            <v>250308010</v>
          </cell>
          <cell r="C581" t="str">
            <v>醛缩酶测定</v>
          </cell>
        </row>
        <row r="581">
          <cell r="F581" t="str">
            <v>项</v>
          </cell>
          <cell r="G581">
            <v>6</v>
          </cell>
        </row>
        <row r="582">
          <cell r="B582">
            <v>250308011</v>
          </cell>
          <cell r="C582" t="str">
            <v>化学药物用药指导的基因检测</v>
          </cell>
          <cell r="D582" t="str">
            <v>可检测CYP2C9、CYP2C19、CYP2D6、CYP3A4基因等。样本采集、签收、处理（据标本类型不同进行相应的前处理），提取基因组DNA，与质控品、阴阳性对照和内参同时 扩增，分析扩增产物或杂交或测序等，进行基因分析，判断并审核结果，录入实验室 信息系统或人工登记，发送报告；按规定处理废弃物；接受临床相关咨询。</v>
          </cell>
        </row>
        <row r="582">
          <cell r="F582" t="str">
            <v>每个
位点</v>
          </cell>
          <cell r="G582">
            <v>286.1</v>
          </cell>
        </row>
        <row r="583">
          <cell r="B583">
            <v>250308012</v>
          </cell>
          <cell r="C583" t="str">
            <v>尿胰蛋白酶原-2测定</v>
          </cell>
        </row>
        <row r="583">
          <cell r="F583" t="str">
            <v>次</v>
          </cell>
          <cell r="G583">
            <v>47.3</v>
          </cell>
        </row>
        <row r="584">
          <cell r="B584" t="str">
            <v>s250308001</v>
          </cell>
          <cell r="C584" t="str">
            <v>电化学发光法检测骨标志物</v>
          </cell>
          <cell r="D584" t="str">
            <v>包括检测B-胶原特殊序列、骨钙素</v>
          </cell>
        </row>
        <row r="584">
          <cell r="F584" t="str">
            <v>项</v>
          </cell>
          <cell r="G584">
            <v>45</v>
          </cell>
        </row>
        <row r="585">
          <cell r="B585">
            <v>250309</v>
          </cell>
          <cell r="C585" t="str">
            <v>维生素、氨基酸与血药浓度测定</v>
          </cell>
        </row>
        <row r="586">
          <cell r="B586">
            <v>250309001</v>
          </cell>
          <cell r="C586" t="str">
            <v>25羟维生素D测定</v>
          </cell>
        </row>
        <row r="586">
          <cell r="F586" t="str">
            <v>项</v>
          </cell>
          <cell r="G586">
            <v>11</v>
          </cell>
        </row>
        <row r="587">
          <cell r="B587">
            <v>250309002</v>
          </cell>
          <cell r="C587" t="str">
            <v>1，25双羟维生素D测定</v>
          </cell>
        </row>
        <row r="587">
          <cell r="F587" t="str">
            <v>项</v>
          </cell>
          <cell r="G587">
            <v>11</v>
          </cell>
        </row>
        <row r="588">
          <cell r="B588">
            <v>250309003</v>
          </cell>
          <cell r="C588" t="str">
            <v>叶酸测定</v>
          </cell>
        </row>
        <row r="588">
          <cell r="F588" t="str">
            <v>项</v>
          </cell>
          <cell r="G588">
            <v>11</v>
          </cell>
        </row>
        <row r="589">
          <cell r="B589">
            <v>250309004</v>
          </cell>
          <cell r="C589" t="str">
            <v>血清维生素测定</v>
          </cell>
        </row>
        <row r="589">
          <cell r="F589" t="str">
            <v>项</v>
          </cell>
        </row>
        <row r="590">
          <cell r="B590">
            <v>2503090040</v>
          </cell>
          <cell r="C590" t="str">
            <v>血清维生素测定</v>
          </cell>
          <cell r="D590" t="str">
            <v>包括维生素D以外的各类维生素</v>
          </cell>
        </row>
        <row r="590">
          <cell r="F590" t="str">
            <v>项</v>
          </cell>
          <cell r="G590">
            <v>23.4</v>
          </cell>
        </row>
        <row r="591">
          <cell r="B591">
            <v>2503090041</v>
          </cell>
          <cell r="C591" t="str">
            <v>血清维生素测定</v>
          </cell>
          <cell r="D591" t="str">
            <v>指环孢酶素</v>
          </cell>
        </row>
        <row r="591">
          <cell r="F591" t="str">
            <v>项</v>
          </cell>
          <cell r="G591">
            <v>132.5</v>
          </cell>
        </row>
        <row r="592">
          <cell r="B592">
            <v>250309005</v>
          </cell>
          <cell r="C592" t="str">
            <v>血清药物浓度测定</v>
          </cell>
        </row>
        <row r="592">
          <cell r="F592" t="str">
            <v>每种药物</v>
          </cell>
          <cell r="G592">
            <v>28</v>
          </cell>
        </row>
        <row r="593">
          <cell r="B593">
            <v>250309006</v>
          </cell>
          <cell r="C593" t="str">
            <v>各类滥用药物筛查</v>
          </cell>
        </row>
        <row r="593">
          <cell r="F593" t="str">
            <v>项</v>
          </cell>
          <cell r="G593">
            <v>28</v>
          </cell>
        </row>
        <row r="594">
          <cell r="B594">
            <v>250309007</v>
          </cell>
          <cell r="C594" t="str">
            <v>血清各类氨基酸测定</v>
          </cell>
        </row>
        <row r="594">
          <cell r="F594" t="str">
            <v>项</v>
          </cell>
          <cell r="G594">
            <v>21.4</v>
          </cell>
        </row>
        <row r="595">
          <cell r="B595">
            <v>250309008</v>
          </cell>
          <cell r="C595" t="str">
            <v>血清乙醇测定</v>
          </cell>
        </row>
        <row r="595">
          <cell r="F595" t="str">
            <v>项</v>
          </cell>
          <cell r="G595">
            <v>11</v>
          </cell>
        </row>
        <row r="596">
          <cell r="B596">
            <v>250309010</v>
          </cell>
          <cell r="C596" t="str">
            <v>中枢神经特异蛋白(s100β)测定</v>
          </cell>
        </row>
        <row r="596">
          <cell r="F596" t="str">
            <v>项</v>
          </cell>
          <cell r="G596">
            <v>105.6</v>
          </cell>
        </row>
        <row r="597">
          <cell r="B597">
            <v>250309011</v>
          </cell>
          <cell r="C597" t="str">
            <v>尿羟脯氨酸测定</v>
          </cell>
        </row>
        <row r="597">
          <cell r="F597" t="str">
            <v>项</v>
          </cell>
          <cell r="G597">
            <v>15</v>
          </cell>
        </row>
        <row r="598">
          <cell r="B598">
            <v>250309012</v>
          </cell>
          <cell r="C598" t="str">
            <v>全血免疫抑制剂浓度测定</v>
          </cell>
          <cell r="D598" t="str">
            <v>指普乐可复、雷帕霉素等</v>
          </cell>
        </row>
        <row r="598">
          <cell r="F598" t="str">
            <v>项</v>
          </cell>
          <cell r="G598">
            <v>158.9</v>
          </cell>
        </row>
        <row r="599">
          <cell r="B599" t="str">
            <v>s250309001</v>
          </cell>
          <cell r="C599" t="str">
            <v>电化学发光法检测贫血标志物</v>
          </cell>
          <cell r="D599" t="str">
            <v>包括检测维生素B12、叶酸、红细胞内叶酸、铁蛋白</v>
          </cell>
        </row>
        <row r="599">
          <cell r="F599" t="str">
            <v>项</v>
          </cell>
          <cell r="G599">
            <v>45</v>
          </cell>
        </row>
        <row r="600">
          <cell r="B600" t="str">
            <v>s250309002</v>
          </cell>
          <cell r="C600" t="str">
            <v>血药浓度检测</v>
          </cell>
          <cell r="D600" t="str">
            <v>各种免疫学方法</v>
          </cell>
        </row>
        <row r="600">
          <cell r="F600" t="str">
            <v>每种药物</v>
          </cell>
          <cell r="G600">
            <v>50.7</v>
          </cell>
        </row>
        <row r="601">
          <cell r="B601">
            <v>250310</v>
          </cell>
          <cell r="C601" t="str">
            <v>激素测定</v>
          </cell>
        </row>
        <row r="602">
          <cell r="B602">
            <v>250310001</v>
          </cell>
          <cell r="C602" t="str">
            <v>血清促甲状腺激素测定</v>
          </cell>
          <cell r="D602" t="str">
            <v>各种免疫学方法</v>
          </cell>
        </row>
        <row r="602">
          <cell r="F602" t="str">
            <v>项</v>
          </cell>
          <cell r="G602">
            <v>15</v>
          </cell>
        </row>
        <row r="603">
          <cell r="B603">
            <v>2503100010</v>
          </cell>
          <cell r="C603" t="str">
            <v>血清促甲状腺激素测定</v>
          </cell>
          <cell r="D603" t="str">
            <v>化学发光法</v>
          </cell>
        </row>
        <row r="603">
          <cell r="F603" t="str">
            <v>项</v>
          </cell>
          <cell r="G603">
            <v>25</v>
          </cell>
        </row>
        <row r="604">
          <cell r="B604">
            <v>250310002</v>
          </cell>
          <cell r="C604" t="str">
            <v>血清泌乳素测定</v>
          </cell>
          <cell r="D604" t="str">
            <v>各种免疫学方法</v>
          </cell>
        </row>
        <row r="604">
          <cell r="F604" t="str">
            <v>项</v>
          </cell>
          <cell r="G604">
            <v>15</v>
          </cell>
        </row>
        <row r="605">
          <cell r="B605">
            <v>2503100020</v>
          </cell>
          <cell r="C605" t="str">
            <v>血清泌乳素测定</v>
          </cell>
          <cell r="D605" t="str">
            <v>化学发光法</v>
          </cell>
        </row>
        <row r="605">
          <cell r="F605" t="str">
            <v>项</v>
          </cell>
          <cell r="G605">
            <v>25</v>
          </cell>
        </row>
        <row r="606">
          <cell r="B606">
            <v>250310003</v>
          </cell>
          <cell r="C606" t="str">
            <v>血清生长激素测定</v>
          </cell>
          <cell r="D606" t="str">
            <v>各种免疫学方法</v>
          </cell>
        </row>
        <row r="606">
          <cell r="F606" t="str">
            <v>项</v>
          </cell>
          <cell r="G606">
            <v>15</v>
          </cell>
        </row>
        <row r="607">
          <cell r="B607">
            <v>2503100030</v>
          </cell>
          <cell r="C607" t="str">
            <v>血清生长激素测定</v>
          </cell>
          <cell r="D607" t="str">
            <v>化学发光法</v>
          </cell>
        </row>
        <row r="607">
          <cell r="F607" t="str">
            <v>项</v>
          </cell>
          <cell r="G607">
            <v>25</v>
          </cell>
        </row>
        <row r="608">
          <cell r="B608">
            <v>250310004</v>
          </cell>
          <cell r="C608" t="str">
            <v>血清促卵泡刺激素测定</v>
          </cell>
          <cell r="D608" t="str">
            <v>各种免疫学方法</v>
          </cell>
        </row>
        <row r="608">
          <cell r="F608" t="str">
            <v>项</v>
          </cell>
          <cell r="G608">
            <v>15</v>
          </cell>
        </row>
        <row r="609">
          <cell r="B609">
            <v>2503100040</v>
          </cell>
          <cell r="C609" t="str">
            <v>血清促卵泡刺激素测定</v>
          </cell>
          <cell r="D609" t="str">
            <v>化学发光法</v>
          </cell>
        </row>
        <row r="609">
          <cell r="F609" t="str">
            <v>项</v>
          </cell>
          <cell r="G609">
            <v>25</v>
          </cell>
        </row>
        <row r="610">
          <cell r="B610">
            <v>250310005</v>
          </cell>
          <cell r="C610" t="str">
            <v>血清促黄体生成素测定</v>
          </cell>
          <cell r="D610" t="str">
            <v>各种免疫学方法</v>
          </cell>
        </row>
        <row r="610">
          <cell r="F610" t="str">
            <v>项</v>
          </cell>
          <cell r="G610">
            <v>15</v>
          </cell>
        </row>
        <row r="611">
          <cell r="B611">
            <v>2503100050</v>
          </cell>
          <cell r="C611" t="str">
            <v>血清促黄体生成素测定</v>
          </cell>
          <cell r="D611" t="str">
            <v>化学发光法</v>
          </cell>
        </row>
        <row r="611">
          <cell r="F611" t="str">
            <v>项</v>
          </cell>
          <cell r="G611">
            <v>25</v>
          </cell>
        </row>
        <row r="612">
          <cell r="B612">
            <v>250310006</v>
          </cell>
          <cell r="C612" t="str">
            <v>血清促肾上腺皮质激素测定</v>
          </cell>
          <cell r="D612" t="str">
            <v>各种免疫学方法</v>
          </cell>
        </row>
        <row r="612">
          <cell r="F612" t="str">
            <v>项</v>
          </cell>
          <cell r="G612">
            <v>15</v>
          </cell>
        </row>
        <row r="613">
          <cell r="B613">
            <v>2503100060</v>
          </cell>
          <cell r="C613" t="str">
            <v>血清促肾上腺皮质激素测定</v>
          </cell>
          <cell r="D613" t="str">
            <v>化学发光法</v>
          </cell>
        </row>
        <row r="613">
          <cell r="F613" t="str">
            <v>项</v>
          </cell>
          <cell r="G613">
            <v>25</v>
          </cell>
        </row>
        <row r="614">
          <cell r="B614">
            <v>250310007</v>
          </cell>
          <cell r="C614" t="str">
            <v>抗利尿激素测定</v>
          </cell>
          <cell r="D614" t="str">
            <v>各种免疫学方法</v>
          </cell>
        </row>
        <row r="614">
          <cell r="F614" t="str">
            <v>项</v>
          </cell>
          <cell r="G614">
            <v>15</v>
          </cell>
        </row>
        <row r="615">
          <cell r="B615">
            <v>2503100070</v>
          </cell>
          <cell r="C615" t="str">
            <v>抗利尿激素测定</v>
          </cell>
          <cell r="D615" t="str">
            <v>化学发光法</v>
          </cell>
        </row>
        <row r="615">
          <cell r="F615" t="str">
            <v>项</v>
          </cell>
          <cell r="G615">
            <v>25</v>
          </cell>
        </row>
        <row r="616">
          <cell r="B616">
            <v>250310008</v>
          </cell>
          <cell r="C616" t="str">
            <v>降钙素测定</v>
          </cell>
          <cell r="D616" t="str">
            <v>各种免疫学方法</v>
          </cell>
        </row>
        <row r="616">
          <cell r="F616" t="str">
            <v>项</v>
          </cell>
          <cell r="G616">
            <v>15</v>
          </cell>
        </row>
        <row r="617">
          <cell r="B617">
            <v>2503100080</v>
          </cell>
          <cell r="C617" t="str">
            <v>降钙素测定</v>
          </cell>
          <cell r="D617" t="str">
            <v>化学发光法</v>
          </cell>
        </row>
        <row r="617">
          <cell r="F617" t="str">
            <v>项</v>
          </cell>
          <cell r="G617">
            <v>25</v>
          </cell>
        </row>
        <row r="618">
          <cell r="B618">
            <v>250310009</v>
          </cell>
          <cell r="C618" t="str">
            <v>甲状旁腺激素测定</v>
          </cell>
          <cell r="D618" t="str">
            <v>各种免疫学方法</v>
          </cell>
        </row>
        <row r="618">
          <cell r="F618" t="str">
            <v>项</v>
          </cell>
          <cell r="G618">
            <v>15</v>
          </cell>
        </row>
        <row r="619">
          <cell r="B619">
            <v>2503100090</v>
          </cell>
          <cell r="C619" t="str">
            <v>甲状旁腺激素测定</v>
          </cell>
          <cell r="D619" t="str">
            <v>化学发光法</v>
          </cell>
        </row>
        <row r="619">
          <cell r="F619" t="str">
            <v>项</v>
          </cell>
          <cell r="G619">
            <v>25</v>
          </cell>
        </row>
        <row r="620">
          <cell r="B620">
            <v>250310010</v>
          </cell>
          <cell r="C620" t="str">
            <v>血清甲状腺素（T4）测定</v>
          </cell>
          <cell r="D620" t="str">
            <v>各种免疫学方法</v>
          </cell>
        </row>
        <row r="620">
          <cell r="F620" t="str">
            <v>项</v>
          </cell>
          <cell r="G620">
            <v>15</v>
          </cell>
        </row>
        <row r="621">
          <cell r="B621">
            <v>2503100100</v>
          </cell>
          <cell r="C621" t="str">
            <v>血清甲状腺素（T4）测定</v>
          </cell>
          <cell r="D621" t="str">
            <v>化学发光法</v>
          </cell>
        </row>
        <row r="621">
          <cell r="F621" t="str">
            <v>项</v>
          </cell>
          <cell r="G621">
            <v>25</v>
          </cell>
        </row>
        <row r="622">
          <cell r="B622">
            <v>250310011</v>
          </cell>
          <cell r="C622" t="str">
            <v>血清三碘甲状原氨酸（T3）测定</v>
          </cell>
          <cell r="D622" t="str">
            <v>各种免疫学方法</v>
          </cell>
        </row>
        <row r="622">
          <cell r="F622" t="str">
            <v>项</v>
          </cell>
          <cell r="G622">
            <v>15</v>
          </cell>
        </row>
        <row r="623">
          <cell r="B623">
            <v>2503100110</v>
          </cell>
          <cell r="C623" t="str">
            <v>血清三碘甲状原氨酸（T3）测定</v>
          </cell>
          <cell r="D623" t="str">
            <v>化学发光法</v>
          </cell>
        </row>
        <row r="623">
          <cell r="F623" t="str">
            <v>项</v>
          </cell>
          <cell r="G623">
            <v>25</v>
          </cell>
        </row>
        <row r="624">
          <cell r="B624">
            <v>250310012</v>
          </cell>
          <cell r="C624" t="str">
            <v>血清反T3测定</v>
          </cell>
          <cell r="D624" t="str">
            <v>各种免疫学方法</v>
          </cell>
        </row>
        <row r="624">
          <cell r="F624" t="str">
            <v>项</v>
          </cell>
          <cell r="G624">
            <v>15</v>
          </cell>
        </row>
        <row r="625">
          <cell r="B625">
            <v>2503100120</v>
          </cell>
          <cell r="C625" t="str">
            <v>血清反T3测定</v>
          </cell>
          <cell r="D625" t="str">
            <v>化学发光法</v>
          </cell>
        </row>
        <row r="625">
          <cell r="F625" t="str">
            <v>项</v>
          </cell>
          <cell r="G625">
            <v>25</v>
          </cell>
        </row>
        <row r="626">
          <cell r="B626">
            <v>250310013</v>
          </cell>
          <cell r="C626" t="str">
            <v>血清游离甲状腺素（FT4）测定</v>
          </cell>
          <cell r="D626" t="str">
            <v>各种免疫学方法</v>
          </cell>
        </row>
        <row r="626">
          <cell r="F626" t="str">
            <v>项</v>
          </cell>
          <cell r="G626">
            <v>15</v>
          </cell>
        </row>
        <row r="627">
          <cell r="B627">
            <v>2503100130</v>
          </cell>
          <cell r="C627" t="str">
            <v>血清游离甲状腺素（FT4）测定</v>
          </cell>
          <cell r="D627" t="str">
            <v>化学发光法</v>
          </cell>
        </row>
        <row r="627">
          <cell r="F627" t="str">
            <v>项</v>
          </cell>
          <cell r="G627">
            <v>25</v>
          </cell>
        </row>
        <row r="628">
          <cell r="B628">
            <v>250310014</v>
          </cell>
          <cell r="C628" t="str">
            <v>血清游离三碘甲状原氨酸(FT3)测定</v>
          </cell>
          <cell r="D628" t="str">
            <v>各种免疫学方法</v>
          </cell>
        </row>
        <row r="628">
          <cell r="F628" t="str">
            <v>项</v>
          </cell>
          <cell r="G628">
            <v>15</v>
          </cell>
        </row>
        <row r="629">
          <cell r="B629">
            <v>2503100140</v>
          </cell>
          <cell r="C629" t="str">
            <v>血清游离三碘甲状原氨酸(FT3)测定</v>
          </cell>
          <cell r="D629" t="str">
            <v>化学发光法</v>
          </cell>
        </row>
        <row r="629">
          <cell r="F629" t="str">
            <v>项</v>
          </cell>
          <cell r="G629">
            <v>25</v>
          </cell>
        </row>
        <row r="630">
          <cell r="B630">
            <v>250310015</v>
          </cell>
          <cell r="C630" t="str">
            <v>血清T3摄取实验</v>
          </cell>
          <cell r="D630" t="str">
            <v>各种免疫学方法</v>
          </cell>
        </row>
        <row r="630">
          <cell r="F630" t="str">
            <v>项</v>
          </cell>
          <cell r="G630">
            <v>15</v>
          </cell>
        </row>
        <row r="631">
          <cell r="B631">
            <v>2503100150</v>
          </cell>
          <cell r="C631" t="str">
            <v>血清T3摄取实验</v>
          </cell>
          <cell r="D631" t="str">
            <v>化学发光法</v>
          </cell>
        </row>
        <row r="631">
          <cell r="F631" t="str">
            <v>项</v>
          </cell>
          <cell r="G631">
            <v>25</v>
          </cell>
        </row>
        <row r="632">
          <cell r="B632">
            <v>250310016</v>
          </cell>
          <cell r="C632" t="str">
            <v>血清甲状腺结合球蛋白测定</v>
          </cell>
          <cell r="D632" t="str">
            <v>各种免疫学方法</v>
          </cell>
        </row>
        <row r="632">
          <cell r="F632" t="str">
            <v>项</v>
          </cell>
          <cell r="G632">
            <v>15</v>
          </cell>
        </row>
        <row r="633">
          <cell r="B633">
            <v>2503100160</v>
          </cell>
          <cell r="C633" t="str">
            <v>血清甲状腺结合球蛋白测定</v>
          </cell>
          <cell r="D633" t="str">
            <v>化学发光法</v>
          </cell>
        </row>
        <row r="633">
          <cell r="F633" t="str">
            <v>项</v>
          </cell>
          <cell r="G633">
            <v>25</v>
          </cell>
        </row>
        <row r="634">
          <cell r="B634">
            <v>250310017</v>
          </cell>
          <cell r="C634" t="str">
            <v>促甲状腺素受体抗体测定</v>
          </cell>
          <cell r="D634" t="str">
            <v>各种免疫学方法</v>
          </cell>
        </row>
        <row r="634">
          <cell r="F634" t="str">
            <v>项</v>
          </cell>
          <cell r="G634">
            <v>15</v>
          </cell>
        </row>
        <row r="635">
          <cell r="B635">
            <v>2503100170</v>
          </cell>
          <cell r="C635" t="str">
            <v>促甲状腺素受体抗体测定</v>
          </cell>
          <cell r="D635" t="str">
            <v>化学发光法</v>
          </cell>
        </row>
        <row r="635">
          <cell r="F635" t="str">
            <v>项</v>
          </cell>
          <cell r="G635">
            <v>25</v>
          </cell>
        </row>
        <row r="636">
          <cell r="B636">
            <v>250310018</v>
          </cell>
          <cell r="C636" t="str">
            <v>血浆皮质醇测定</v>
          </cell>
          <cell r="D636" t="str">
            <v>各种免疫学方法</v>
          </cell>
        </row>
        <row r="636">
          <cell r="F636" t="str">
            <v>项</v>
          </cell>
          <cell r="G636">
            <v>15</v>
          </cell>
        </row>
        <row r="637">
          <cell r="B637">
            <v>2503100180</v>
          </cell>
          <cell r="C637" t="str">
            <v>血浆皮质醇测定</v>
          </cell>
          <cell r="D637" t="str">
            <v>化学发光法</v>
          </cell>
        </row>
        <row r="637">
          <cell r="F637" t="str">
            <v>项</v>
          </cell>
          <cell r="G637">
            <v>25</v>
          </cell>
        </row>
        <row r="638">
          <cell r="B638">
            <v>250310019</v>
          </cell>
          <cell r="C638" t="str">
            <v>24小时尿游离皮质醇测定</v>
          </cell>
          <cell r="D638" t="str">
            <v>各种免疫学方法</v>
          </cell>
        </row>
        <row r="638">
          <cell r="F638" t="str">
            <v>项</v>
          </cell>
          <cell r="G638">
            <v>15</v>
          </cell>
        </row>
        <row r="639">
          <cell r="B639">
            <v>2503100190</v>
          </cell>
          <cell r="C639" t="str">
            <v>24小时尿游离皮质醇测定</v>
          </cell>
          <cell r="D639" t="str">
            <v>化学发光法</v>
          </cell>
        </row>
        <row r="639">
          <cell r="F639" t="str">
            <v>项</v>
          </cell>
          <cell r="G639">
            <v>25</v>
          </cell>
        </row>
        <row r="640">
          <cell r="B640">
            <v>250310020</v>
          </cell>
          <cell r="C640" t="str">
            <v>尿17-羟皮质类固醇测定</v>
          </cell>
          <cell r="D640" t="str">
            <v>各种免疫学方法</v>
          </cell>
        </row>
        <row r="640">
          <cell r="F640" t="str">
            <v>项</v>
          </cell>
          <cell r="G640">
            <v>15</v>
          </cell>
        </row>
        <row r="641">
          <cell r="B641">
            <v>2503100200</v>
          </cell>
          <cell r="C641" t="str">
            <v>尿17-羟皮质类固醇测定</v>
          </cell>
          <cell r="D641" t="str">
            <v>化学发光法</v>
          </cell>
        </row>
        <row r="641">
          <cell r="F641" t="str">
            <v>项</v>
          </cell>
          <cell r="G641">
            <v>25</v>
          </cell>
        </row>
        <row r="642">
          <cell r="B642">
            <v>250310021</v>
          </cell>
          <cell r="C642" t="str">
            <v>尿17-酮类固醇测定</v>
          </cell>
          <cell r="D642" t="str">
            <v>各种免疫学方法</v>
          </cell>
        </row>
        <row r="642">
          <cell r="F642" t="str">
            <v>项</v>
          </cell>
          <cell r="G642">
            <v>15</v>
          </cell>
        </row>
        <row r="643">
          <cell r="B643">
            <v>2503100210</v>
          </cell>
          <cell r="C643" t="str">
            <v>尿17-酮类固醇测定</v>
          </cell>
          <cell r="D643" t="str">
            <v>化学发光法</v>
          </cell>
        </row>
        <row r="643">
          <cell r="F643" t="str">
            <v>项</v>
          </cell>
          <cell r="G643">
            <v>25</v>
          </cell>
        </row>
        <row r="644">
          <cell r="B644">
            <v>250310022</v>
          </cell>
          <cell r="C644" t="str">
            <v>血清脱氢表雄酮及硫酸酯测定</v>
          </cell>
          <cell r="D644" t="str">
            <v>各种免疫学方法</v>
          </cell>
        </row>
        <row r="644">
          <cell r="F644" t="str">
            <v>项</v>
          </cell>
          <cell r="G644">
            <v>15</v>
          </cell>
        </row>
        <row r="645">
          <cell r="B645">
            <v>2503100220</v>
          </cell>
          <cell r="C645" t="str">
            <v>血清脱氢表雄酮及硫酸酯测定</v>
          </cell>
          <cell r="D645" t="str">
            <v>化学发光法</v>
          </cell>
        </row>
        <row r="645">
          <cell r="F645" t="str">
            <v>项</v>
          </cell>
          <cell r="G645">
            <v>25</v>
          </cell>
        </row>
        <row r="646">
          <cell r="B646">
            <v>250310023</v>
          </cell>
          <cell r="C646" t="str">
            <v>醛固酮测定</v>
          </cell>
          <cell r="D646" t="str">
            <v>各种免疫学方法</v>
          </cell>
        </row>
        <row r="646">
          <cell r="F646" t="str">
            <v>项</v>
          </cell>
          <cell r="G646">
            <v>15</v>
          </cell>
        </row>
        <row r="647">
          <cell r="B647">
            <v>2503100230</v>
          </cell>
          <cell r="C647" t="str">
            <v>醛固酮测定</v>
          </cell>
          <cell r="D647" t="str">
            <v>化学发光法</v>
          </cell>
        </row>
        <row r="647">
          <cell r="F647" t="str">
            <v>项</v>
          </cell>
          <cell r="G647">
            <v>25</v>
          </cell>
        </row>
        <row r="648">
          <cell r="B648">
            <v>250310024</v>
          </cell>
          <cell r="C648" t="str">
            <v>尿儿茶酚胺测定</v>
          </cell>
          <cell r="D648" t="str">
            <v>各种免疫学方法</v>
          </cell>
        </row>
        <row r="648">
          <cell r="F648" t="str">
            <v>项</v>
          </cell>
          <cell r="G648">
            <v>15</v>
          </cell>
        </row>
        <row r="649">
          <cell r="B649">
            <v>2503100240</v>
          </cell>
          <cell r="C649" t="str">
            <v>尿儿茶酚胺测定</v>
          </cell>
          <cell r="D649" t="str">
            <v>化学发光法</v>
          </cell>
        </row>
        <row r="649">
          <cell r="F649" t="str">
            <v>项</v>
          </cell>
          <cell r="G649">
            <v>25</v>
          </cell>
        </row>
        <row r="650">
          <cell r="B650">
            <v>250310025</v>
          </cell>
          <cell r="C650" t="str">
            <v>尿香草苦杏仁酸(VMA)测定</v>
          </cell>
          <cell r="D650" t="str">
            <v>各种免疫学方法</v>
          </cell>
        </row>
        <row r="650">
          <cell r="F650" t="str">
            <v>项</v>
          </cell>
          <cell r="G650">
            <v>13</v>
          </cell>
        </row>
        <row r="651">
          <cell r="B651">
            <v>2503100250</v>
          </cell>
          <cell r="C651" t="str">
            <v>尿香草苦杏仁酸(VMA)测定</v>
          </cell>
          <cell r="D651" t="str">
            <v>化学发光法</v>
          </cell>
        </row>
        <row r="651">
          <cell r="F651" t="str">
            <v>项</v>
          </cell>
          <cell r="G651">
            <v>25</v>
          </cell>
        </row>
        <row r="652">
          <cell r="B652">
            <v>250310026</v>
          </cell>
          <cell r="C652" t="str">
            <v>血浆肾素活性测定</v>
          </cell>
          <cell r="D652" t="str">
            <v>各种免疫学方法</v>
          </cell>
        </row>
        <row r="652">
          <cell r="F652" t="str">
            <v>项</v>
          </cell>
          <cell r="G652">
            <v>15</v>
          </cell>
        </row>
        <row r="653">
          <cell r="B653">
            <v>2503100260</v>
          </cell>
          <cell r="C653" t="str">
            <v>血浆肾素活性测定</v>
          </cell>
          <cell r="D653" t="str">
            <v>化学发光法</v>
          </cell>
        </row>
        <row r="653">
          <cell r="F653" t="str">
            <v>项</v>
          </cell>
          <cell r="G653">
            <v>25</v>
          </cell>
        </row>
        <row r="654">
          <cell r="B654">
            <v>250310027</v>
          </cell>
          <cell r="C654" t="str">
            <v>血管紧张素Ⅰ测定</v>
          </cell>
          <cell r="D654" t="str">
            <v>各种免疫学方法</v>
          </cell>
        </row>
        <row r="654">
          <cell r="F654" t="str">
            <v>项</v>
          </cell>
          <cell r="G654">
            <v>15</v>
          </cell>
        </row>
        <row r="655">
          <cell r="B655">
            <v>2503100270</v>
          </cell>
          <cell r="C655" t="str">
            <v>血管紧张素Ⅰ测定</v>
          </cell>
          <cell r="D655" t="str">
            <v>化学发光法</v>
          </cell>
        </row>
        <row r="655">
          <cell r="F655" t="str">
            <v>项</v>
          </cell>
          <cell r="G655">
            <v>25</v>
          </cell>
        </row>
        <row r="656">
          <cell r="B656">
            <v>250310028</v>
          </cell>
          <cell r="C656" t="str">
            <v>血管紧张素Ⅱ测定</v>
          </cell>
          <cell r="D656" t="str">
            <v>各种免疫学方法</v>
          </cell>
        </row>
        <row r="656">
          <cell r="F656" t="str">
            <v>项</v>
          </cell>
          <cell r="G656">
            <v>15</v>
          </cell>
        </row>
        <row r="657">
          <cell r="B657">
            <v>2503100280</v>
          </cell>
          <cell r="C657" t="str">
            <v>血管紧张素Ⅱ测定</v>
          </cell>
          <cell r="D657" t="str">
            <v>化学发光法</v>
          </cell>
        </row>
        <row r="657">
          <cell r="F657" t="str">
            <v>项</v>
          </cell>
          <cell r="G657">
            <v>25</v>
          </cell>
        </row>
        <row r="658">
          <cell r="B658">
            <v>250310029</v>
          </cell>
          <cell r="C658" t="str">
            <v>促红细胞生成素测定</v>
          </cell>
          <cell r="D658" t="str">
            <v>各种免疫学方法</v>
          </cell>
        </row>
        <row r="658">
          <cell r="F658" t="str">
            <v>项</v>
          </cell>
          <cell r="G658">
            <v>15</v>
          </cell>
        </row>
        <row r="659">
          <cell r="B659">
            <v>2503100290</v>
          </cell>
          <cell r="C659" t="str">
            <v>促红细胞生成素测定</v>
          </cell>
          <cell r="D659" t="str">
            <v>化学发光法</v>
          </cell>
        </row>
        <row r="659">
          <cell r="F659" t="str">
            <v>项</v>
          </cell>
          <cell r="G659">
            <v>25</v>
          </cell>
        </row>
        <row r="660">
          <cell r="B660">
            <v>250310030</v>
          </cell>
          <cell r="C660" t="str">
            <v>睾酮测定</v>
          </cell>
          <cell r="D660" t="str">
            <v>各种免疫学方法</v>
          </cell>
        </row>
        <row r="660">
          <cell r="F660" t="str">
            <v>项</v>
          </cell>
          <cell r="G660">
            <v>15</v>
          </cell>
        </row>
        <row r="661">
          <cell r="B661">
            <v>2503100300</v>
          </cell>
          <cell r="C661" t="str">
            <v>睾酮测定</v>
          </cell>
          <cell r="D661" t="str">
            <v>化学发光法</v>
          </cell>
        </row>
        <row r="661">
          <cell r="F661" t="str">
            <v>项</v>
          </cell>
          <cell r="G661">
            <v>25</v>
          </cell>
        </row>
        <row r="662">
          <cell r="B662">
            <v>250310031</v>
          </cell>
          <cell r="C662" t="str">
            <v>血清双氢睾酮测定</v>
          </cell>
          <cell r="D662" t="str">
            <v>各种免疫学方法</v>
          </cell>
        </row>
        <row r="662">
          <cell r="F662" t="str">
            <v>项</v>
          </cell>
          <cell r="G662">
            <v>15</v>
          </cell>
        </row>
        <row r="663">
          <cell r="B663">
            <v>2503100310</v>
          </cell>
          <cell r="C663" t="str">
            <v>血清双氢睾酮测定</v>
          </cell>
          <cell r="D663" t="str">
            <v>化学发光法</v>
          </cell>
        </row>
        <row r="663">
          <cell r="F663" t="str">
            <v>项</v>
          </cell>
          <cell r="G663">
            <v>25</v>
          </cell>
        </row>
        <row r="664">
          <cell r="B664">
            <v>250310032</v>
          </cell>
          <cell r="C664" t="str">
            <v>雄烯二酮测定</v>
          </cell>
          <cell r="D664" t="str">
            <v>各种免疫学方法</v>
          </cell>
        </row>
        <row r="664">
          <cell r="F664" t="str">
            <v>项</v>
          </cell>
          <cell r="G664">
            <v>15</v>
          </cell>
        </row>
        <row r="665">
          <cell r="B665">
            <v>2503100320</v>
          </cell>
          <cell r="C665" t="str">
            <v>雄烯二酮测定</v>
          </cell>
          <cell r="D665" t="str">
            <v>化学发光法</v>
          </cell>
        </row>
        <row r="665">
          <cell r="F665" t="str">
            <v>项</v>
          </cell>
          <cell r="G665">
            <v>25</v>
          </cell>
        </row>
        <row r="666">
          <cell r="B666">
            <v>250310033</v>
          </cell>
          <cell r="C666" t="str">
            <v>17α羟孕酮测定</v>
          </cell>
          <cell r="D666" t="str">
            <v>各种免疫学方法</v>
          </cell>
        </row>
        <row r="666">
          <cell r="F666" t="str">
            <v>项</v>
          </cell>
          <cell r="G666">
            <v>15</v>
          </cell>
        </row>
        <row r="667">
          <cell r="B667">
            <v>2503100330</v>
          </cell>
          <cell r="C667" t="str">
            <v>17α羟孕酮测定</v>
          </cell>
          <cell r="D667" t="str">
            <v>化学发光法</v>
          </cell>
        </row>
        <row r="667">
          <cell r="F667" t="str">
            <v>项</v>
          </cell>
          <cell r="G667">
            <v>25</v>
          </cell>
        </row>
        <row r="668">
          <cell r="B668">
            <v>250310034</v>
          </cell>
          <cell r="C668" t="str">
            <v>雌酮测定</v>
          </cell>
          <cell r="D668" t="str">
            <v>各种免疫学方法</v>
          </cell>
        </row>
        <row r="668">
          <cell r="F668" t="str">
            <v>项</v>
          </cell>
          <cell r="G668">
            <v>15</v>
          </cell>
        </row>
        <row r="669">
          <cell r="B669">
            <v>2503100340</v>
          </cell>
          <cell r="C669" t="str">
            <v>雌酮测定</v>
          </cell>
          <cell r="D669" t="str">
            <v>化学发光法</v>
          </cell>
        </row>
        <row r="669">
          <cell r="F669" t="str">
            <v>项</v>
          </cell>
          <cell r="G669">
            <v>25</v>
          </cell>
        </row>
        <row r="670">
          <cell r="B670">
            <v>250310035</v>
          </cell>
          <cell r="C670" t="str">
            <v>雌三醇测定</v>
          </cell>
          <cell r="D670" t="str">
            <v>各种免疫学方法</v>
          </cell>
        </row>
        <row r="670">
          <cell r="F670" t="str">
            <v>项</v>
          </cell>
          <cell r="G670">
            <v>15</v>
          </cell>
        </row>
        <row r="671">
          <cell r="B671">
            <v>2503100350</v>
          </cell>
          <cell r="C671" t="str">
            <v>雌三醇测定</v>
          </cell>
          <cell r="D671" t="str">
            <v>化学发光法</v>
          </cell>
        </row>
        <row r="671">
          <cell r="F671" t="str">
            <v>项</v>
          </cell>
          <cell r="G671">
            <v>25</v>
          </cell>
        </row>
        <row r="672">
          <cell r="B672">
            <v>250310036</v>
          </cell>
          <cell r="C672" t="str">
            <v>雌二醇测定</v>
          </cell>
          <cell r="D672" t="str">
            <v>各种免疫学方法</v>
          </cell>
        </row>
        <row r="672">
          <cell r="F672" t="str">
            <v>项</v>
          </cell>
          <cell r="G672">
            <v>15</v>
          </cell>
        </row>
        <row r="673">
          <cell r="B673">
            <v>2503100360</v>
          </cell>
          <cell r="C673" t="str">
            <v>雌二醇测定</v>
          </cell>
          <cell r="D673" t="str">
            <v>化学发光法</v>
          </cell>
        </row>
        <row r="673">
          <cell r="F673" t="str">
            <v>项</v>
          </cell>
          <cell r="G673">
            <v>25</v>
          </cell>
        </row>
        <row r="674">
          <cell r="B674">
            <v>250310037</v>
          </cell>
          <cell r="C674" t="str">
            <v>孕酮测定</v>
          </cell>
          <cell r="D674" t="str">
            <v>各种免疫学方法</v>
          </cell>
        </row>
        <row r="674">
          <cell r="F674" t="str">
            <v>项</v>
          </cell>
          <cell r="G674">
            <v>15</v>
          </cell>
        </row>
        <row r="675">
          <cell r="B675">
            <v>2503100370</v>
          </cell>
          <cell r="C675" t="str">
            <v>孕酮测定</v>
          </cell>
          <cell r="D675" t="str">
            <v>化学发光法</v>
          </cell>
        </row>
        <row r="675">
          <cell r="F675" t="str">
            <v>项</v>
          </cell>
          <cell r="G675">
            <v>25</v>
          </cell>
        </row>
        <row r="676">
          <cell r="B676">
            <v>250310038</v>
          </cell>
          <cell r="C676" t="str">
            <v>人绒毛膜促性腺激素测定</v>
          </cell>
          <cell r="D676" t="str">
            <v>包括血清或尿，各种免疫学方法</v>
          </cell>
        </row>
        <row r="676">
          <cell r="F676" t="str">
            <v>项</v>
          </cell>
          <cell r="G676">
            <v>15</v>
          </cell>
        </row>
        <row r="677">
          <cell r="B677">
            <v>2503100380</v>
          </cell>
          <cell r="C677" t="str">
            <v>人绒毛膜促性腺激素测定</v>
          </cell>
          <cell r="D677" t="str">
            <v>包括血清或尿，化学发光法</v>
          </cell>
        </row>
        <row r="677">
          <cell r="F677" t="str">
            <v>项</v>
          </cell>
          <cell r="G677">
            <v>25</v>
          </cell>
        </row>
        <row r="678">
          <cell r="B678">
            <v>250310039</v>
          </cell>
          <cell r="C678" t="str">
            <v>血清胰岛素测定</v>
          </cell>
          <cell r="D678" t="str">
            <v>各种免疫学方法</v>
          </cell>
        </row>
        <row r="678">
          <cell r="F678" t="str">
            <v>项</v>
          </cell>
          <cell r="G678">
            <v>15</v>
          </cell>
        </row>
        <row r="679">
          <cell r="B679">
            <v>2503100390</v>
          </cell>
          <cell r="C679" t="str">
            <v>血清胰岛素测定</v>
          </cell>
          <cell r="D679" t="str">
            <v>化学发光法</v>
          </cell>
        </row>
        <row r="679">
          <cell r="F679" t="str">
            <v>项</v>
          </cell>
          <cell r="G679">
            <v>25</v>
          </cell>
        </row>
        <row r="680">
          <cell r="B680">
            <v>250310040</v>
          </cell>
          <cell r="C680" t="str">
            <v>血清胰高血糖测定</v>
          </cell>
          <cell r="D680" t="str">
            <v>各种免疫学方法</v>
          </cell>
        </row>
        <row r="680">
          <cell r="F680" t="str">
            <v>项</v>
          </cell>
          <cell r="G680">
            <v>15</v>
          </cell>
        </row>
        <row r="681">
          <cell r="B681">
            <v>2503100400</v>
          </cell>
          <cell r="C681" t="str">
            <v>血清胰高血糖测定</v>
          </cell>
          <cell r="D681" t="str">
            <v>化学发光法</v>
          </cell>
        </row>
        <row r="681">
          <cell r="F681" t="str">
            <v>项</v>
          </cell>
          <cell r="G681">
            <v>25</v>
          </cell>
        </row>
        <row r="682">
          <cell r="B682">
            <v>250310041</v>
          </cell>
          <cell r="C682" t="str">
            <v>血清C肽测定</v>
          </cell>
          <cell r="D682" t="str">
            <v>各种免疫学方法</v>
          </cell>
        </row>
        <row r="682">
          <cell r="F682" t="str">
            <v>项</v>
          </cell>
          <cell r="G682">
            <v>15</v>
          </cell>
        </row>
        <row r="683">
          <cell r="B683">
            <v>2503100410</v>
          </cell>
          <cell r="C683" t="str">
            <v>血清C肽测定</v>
          </cell>
          <cell r="D683" t="str">
            <v>化学发光法</v>
          </cell>
        </row>
        <row r="683">
          <cell r="F683" t="str">
            <v>项</v>
          </cell>
          <cell r="G683">
            <v>25</v>
          </cell>
        </row>
        <row r="684">
          <cell r="B684">
            <v>250310042</v>
          </cell>
          <cell r="C684" t="str">
            <v>C肽兴奋试验</v>
          </cell>
          <cell r="D684" t="str">
            <v>各种免疫学方法</v>
          </cell>
        </row>
        <row r="684">
          <cell r="F684" t="str">
            <v>项</v>
          </cell>
          <cell r="G684">
            <v>15</v>
          </cell>
        </row>
        <row r="685">
          <cell r="B685">
            <v>2503100420</v>
          </cell>
          <cell r="C685" t="str">
            <v>C肽兴奋试验</v>
          </cell>
          <cell r="D685" t="str">
            <v>化学发光法</v>
          </cell>
        </row>
        <row r="685">
          <cell r="F685" t="str">
            <v>项</v>
          </cell>
          <cell r="G685">
            <v>25</v>
          </cell>
        </row>
        <row r="686">
          <cell r="B686">
            <v>250310043</v>
          </cell>
          <cell r="C686" t="str">
            <v>血清抗谷氨酸脱羧酶抗体测定</v>
          </cell>
          <cell r="D686" t="str">
            <v>各种免疫学方法</v>
          </cell>
        </row>
        <row r="686">
          <cell r="F686" t="str">
            <v>项</v>
          </cell>
          <cell r="G686">
            <v>15</v>
          </cell>
        </row>
        <row r="687">
          <cell r="B687">
            <v>2503100430</v>
          </cell>
          <cell r="C687" t="str">
            <v>血清抗谷氨酸脱羧酶抗体测定</v>
          </cell>
          <cell r="D687" t="str">
            <v>化学发光法</v>
          </cell>
        </row>
        <row r="687">
          <cell r="F687" t="str">
            <v>项</v>
          </cell>
          <cell r="G687">
            <v>25</v>
          </cell>
        </row>
        <row r="688">
          <cell r="B688">
            <v>250310044</v>
          </cell>
          <cell r="C688" t="str">
            <v>胃泌素测定</v>
          </cell>
          <cell r="D688" t="str">
            <v>各种免疫学方法</v>
          </cell>
        </row>
        <row r="688">
          <cell r="F688" t="str">
            <v>项</v>
          </cell>
          <cell r="G688">
            <v>15</v>
          </cell>
        </row>
        <row r="689">
          <cell r="B689">
            <v>2503100440</v>
          </cell>
          <cell r="C689" t="str">
            <v>胃泌素测定</v>
          </cell>
          <cell r="D689" t="str">
            <v>化学发光法</v>
          </cell>
        </row>
        <row r="689">
          <cell r="F689" t="str">
            <v>项</v>
          </cell>
          <cell r="G689">
            <v>25</v>
          </cell>
        </row>
        <row r="690">
          <cell r="B690">
            <v>250310045</v>
          </cell>
          <cell r="C690" t="str">
            <v>血浆前列腺素(PG)测定</v>
          </cell>
          <cell r="D690" t="str">
            <v>各种免疫学方法</v>
          </cell>
        </row>
        <row r="690">
          <cell r="F690" t="str">
            <v>项</v>
          </cell>
          <cell r="G690">
            <v>15</v>
          </cell>
        </row>
        <row r="691">
          <cell r="B691">
            <v>2503100450</v>
          </cell>
          <cell r="C691" t="str">
            <v>血浆前列腺素(PG)测定</v>
          </cell>
          <cell r="D691" t="str">
            <v>化学发光法</v>
          </cell>
        </row>
        <row r="691">
          <cell r="F691" t="str">
            <v>项</v>
          </cell>
          <cell r="G691">
            <v>25</v>
          </cell>
        </row>
        <row r="692">
          <cell r="B692">
            <v>250310046</v>
          </cell>
          <cell r="C692" t="str">
            <v>血浆6-酮前列腺素F1α测定</v>
          </cell>
          <cell r="D692" t="str">
            <v>各种免疫学方法</v>
          </cell>
        </row>
        <row r="692">
          <cell r="F692" t="str">
            <v>项</v>
          </cell>
          <cell r="G692">
            <v>15</v>
          </cell>
        </row>
        <row r="693">
          <cell r="B693">
            <v>2503100460</v>
          </cell>
          <cell r="C693" t="str">
            <v>血浆6-酮前列腺素F1α测定</v>
          </cell>
          <cell r="D693" t="str">
            <v>化学发光法</v>
          </cell>
        </row>
        <row r="693">
          <cell r="F693" t="str">
            <v>项</v>
          </cell>
          <cell r="G693">
            <v>25</v>
          </cell>
        </row>
        <row r="694">
          <cell r="B694">
            <v>250310047</v>
          </cell>
          <cell r="C694" t="str">
            <v>肾上腺素测定</v>
          </cell>
          <cell r="D694" t="str">
            <v>各种免疫学方法</v>
          </cell>
        </row>
        <row r="694">
          <cell r="F694" t="str">
            <v>项</v>
          </cell>
          <cell r="G694">
            <v>15</v>
          </cell>
        </row>
        <row r="695">
          <cell r="B695">
            <v>2503100470</v>
          </cell>
          <cell r="C695" t="str">
            <v>肾上腺素测定</v>
          </cell>
          <cell r="D695" t="str">
            <v>化学发光法</v>
          </cell>
        </row>
        <row r="695">
          <cell r="F695" t="str">
            <v>项</v>
          </cell>
          <cell r="G695">
            <v>25</v>
          </cell>
        </row>
        <row r="696">
          <cell r="B696">
            <v>250310048</v>
          </cell>
          <cell r="C696" t="str">
            <v>去甲肾上腺素测定</v>
          </cell>
          <cell r="D696" t="str">
            <v>各种免疫学方法</v>
          </cell>
        </row>
        <row r="696">
          <cell r="F696" t="str">
            <v>项</v>
          </cell>
          <cell r="G696">
            <v>15</v>
          </cell>
        </row>
        <row r="697">
          <cell r="B697">
            <v>2503100480</v>
          </cell>
          <cell r="C697" t="str">
            <v>去甲肾上腺素测定</v>
          </cell>
          <cell r="D697" t="str">
            <v>化学发光法</v>
          </cell>
        </row>
        <row r="697">
          <cell r="F697" t="str">
            <v>项</v>
          </cell>
          <cell r="G697">
            <v>25</v>
          </cell>
        </row>
        <row r="698">
          <cell r="B698">
            <v>250310049</v>
          </cell>
          <cell r="C698" t="str">
            <v>胆囊收缩素测定</v>
          </cell>
          <cell r="D698" t="str">
            <v>各种免疫学方法</v>
          </cell>
        </row>
        <row r="698">
          <cell r="F698" t="str">
            <v>项</v>
          </cell>
          <cell r="G698">
            <v>15</v>
          </cell>
        </row>
        <row r="699">
          <cell r="B699">
            <v>2503100490</v>
          </cell>
          <cell r="C699" t="str">
            <v>胆囊收缩素测定</v>
          </cell>
          <cell r="D699" t="str">
            <v>化学发光法</v>
          </cell>
        </row>
        <row r="699">
          <cell r="F699" t="str">
            <v>项</v>
          </cell>
          <cell r="G699">
            <v>25</v>
          </cell>
        </row>
        <row r="700">
          <cell r="B700">
            <v>250310050</v>
          </cell>
          <cell r="C700" t="str">
            <v>心纳素测定</v>
          </cell>
          <cell r="D700" t="str">
            <v>各种免疫学方法</v>
          </cell>
        </row>
        <row r="700">
          <cell r="F700" t="str">
            <v>项</v>
          </cell>
          <cell r="G700">
            <v>15</v>
          </cell>
        </row>
        <row r="701">
          <cell r="B701">
            <v>2503100500</v>
          </cell>
          <cell r="C701" t="str">
            <v>心纳素测定</v>
          </cell>
          <cell r="D701" t="str">
            <v>化学发光法</v>
          </cell>
        </row>
        <row r="701">
          <cell r="F701" t="str">
            <v>项</v>
          </cell>
          <cell r="G701">
            <v>25</v>
          </cell>
        </row>
        <row r="702">
          <cell r="B702">
            <v>250310051</v>
          </cell>
          <cell r="C702" t="str">
            <v>环磷酸腺苷(cAMP)测定</v>
          </cell>
        </row>
        <row r="702">
          <cell r="F702" t="str">
            <v>项</v>
          </cell>
          <cell r="G702">
            <v>13</v>
          </cell>
        </row>
        <row r="703">
          <cell r="B703">
            <v>250310052</v>
          </cell>
          <cell r="C703" t="str">
            <v>环磷酸鸟苷(cGMP)测定</v>
          </cell>
        </row>
        <row r="703">
          <cell r="F703" t="str">
            <v>项</v>
          </cell>
          <cell r="G703">
            <v>13</v>
          </cell>
        </row>
        <row r="704">
          <cell r="B704">
            <v>250310053</v>
          </cell>
          <cell r="C704" t="str">
            <v>激素类及其它</v>
          </cell>
          <cell r="D704" t="str">
            <v>包括激素类、感染免疫类、心肌标志物类、维生素类、贫血类、血药浓度类、甲状腺球蛋白及甲状腺相关抗体、总IgE、CEA、AFP、白介素IL-6、促红细胞生成素（EPO）等检测，不包括乙肝五项定性。</v>
          </cell>
        </row>
        <row r="704">
          <cell r="F704" t="str">
            <v>项</v>
          </cell>
          <cell r="G704">
            <v>45</v>
          </cell>
        </row>
        <row r="705">
          <cell r="B705">
            <v>250310054</v>
          </cell>
          <cell r="C705" t="str">
            <v>降钙素原检测（PCT）</v>
          </cell>
        </row>
        <row r="705">
          <cell r="F705" t="str">
            <v>项</v>
          </cell>
          <cell r="G705">
            <v>112.7</v>
          </cell>
        </row>
        <row r="706">
          <cell r="B706">
            <v>2503100541</v>
          </cell>
          <cell r="C706" t="str">
            <v>降钙素原(PCT)定量检测</v>
          </cell>
        </row>
        <row r="706">
          <cell r="F706" t="str">
            <v>次</v>
          </cell>
          <cell r="G706">
            <v>151.5</v>
          </cell>
        </row>
        <row r="707">
          <cell r="B707">
            <v>250310057</v>
          </cell>
          <cell r="C707" t="str">
            <v>血清胃泌素释放肽前体（ProGRP)测定</v>
          </cell>
        </row>
        <row r="707">
          <cell r="F707" t="str">
            <v>项</v>
          </cell>
          <cell r="G707">
            <v>43.3</v>
          </cell>
        </row>
        <row r="708">
          <cell r="B708">
            <v>250310058</v>
          </cell>
          <cell r="C708" t="str">
            <v>生长抑素测定</v>
          </cell>
        </row>
        <row r="708">
          <cell r="F708" t="str">
            <v>项</v>
          </cell>
          <cell r="G708">
            <v>43.3</v>
          </cell>
        </row>
        <row r="709">
          <cell r="B709">
            <v>250310059</v>
          </cell>
          <cell r="C709" t="str">
            <v>促胰液素测定</v>
          </cell>
        </row>
        <row r="709">
          <cell r="F709" t="str">
            <v>项</v>
          </cell>
          <cell r="G709">
            <v>23.5</v>
          </cell>
        </row>
        <row r="710">
          <cell r="B710">
            <v>250310060</v>
          </cell>
          <cell r="C710" t="str">
            <v>组织胺测定</v>
          </cell>
        </row>
        <row r="710">
          <cell r="F710" t="str">
            <v>项</v>
          </cell>
          <cell r="G710">
            <v>33.6</v>
          </cell>
        </row>
        <row r="711">
          <cell r="B711">
            <v>250310067</v>
          </cell>
          <cell r="C711" t="str">
            <v>促肾上腺皮质激素测定（ACTH）</v>
          </cell>
        </row>
        <row r="711">
          <cell r="F711" t="str">
            <v>次</v>
          </cell>
          <cell r="G711">
            <v>45</v>
          </cell>
        </row>
        <row r="712">
          <cell r="B712">
            <v>250310068</v>
          </cell>
          <cell r="C712" t="str">
            <v>妊娠相关性血浆蛋白A测定</v>
          </cell>
        </row>
        <row r="712">
          <cell r="F712" t="str">
            <v>次</v>
          </cell>
          <cell r="G712">
            <v>45</v>
          </cell>
        </row>
        <row r="713">
          <cell r="B713">
            <v>250310069</v>
          </cell>
          <cell r="C713" t="str">
            <v>游离β绒毛膜促性腺激素测定</v>
          </cell>
        </row>
        <row r="713">
          <cell r="F713" t="str">
            <v>次</v>
          </cell>
          <cell r="G713">
            <v>45</v>
          </cell>
        </row>
        <row r="714">
          <cell r="B714">
            <v>250310070</v>
          </cell>
          <cell r="C714" t="str">
            <v>抗甲状腺球蛋白抗体（Anti-TG）/Anti-TPO</v>
          </cell>
        </row>
        <row r="714">
          <cell r="F714" t="str">
            <v>次</v>
          </cell>
          <cell r="G714">
            <v>45</v>
          </cell>
        </row>
        <row r="715">
          <cell r="B715">
            <v>250310071</v>
          </cell>
          <cell r="C715" t="str">
            <v>促甲状腺受体抗体（TsHR-Ab）</v>
          </cell>
        </row>
        <row r="715">
          <cell r="F715" t="str">
            <v>次</v>
          </cell>
          <cell r="G715">
            <v>45</v>
          </cell>
        </row>
        <row r="716">
          <cell r="B716">
            <v>250310072</v>
          </cell>
          <cell r="C716" t="str">
            <v>人脂联素定量检测</v>
          </cell>
        </row>
        <row r="716">
          <cell r="F716" t="str">
            <v>次</v>
          </cell>
          <cell r="G716">
            <v>35.7</v>
          </cell>
        </row>
        <row r="717">
          <cell r="B717">
            <v>250310073</v>
          </cell>
          <cell r="C717" t="str">
            <v>胃泌素-17检测</v>
          </cell>
          <cell r="D717" t="str">
            <v>样本类型：血液。样本采集、签收、处理，定标和质控，检测样本，审核结果，录入实验室信息系统或人工登记，发送报告；按规定处理废弃物；接受临床相关咨询。</v>
          </cell>
        </row>
        <row r="717">
          <cell r="F717" t="str">
            <v>次</v>
          </cell>
          <cell r="G717">
            <v>77</v>
          </cell>
        </row>
        <row r="718">
          <cell r="B718" t="str">
            <v>s250310001</v>
          </cell>
          <cell r="C718" t="str">
            <v>人胰岛素样生长因子-I测定（IGF-I）</v>
          </cell>
          <cell r="D718" t="str">
            <v>酶免法</v>
          </cell>
        </row>
        <row r="718">
          <cell r="F718" t="str">
            <v>次</v>
          </cell>
          <cell r="G718">
            <v>39</v>
          </cell>
        </row>
        <row r="719">
          <cell r="B719" t="str">
            <v>s250310002</v>
          </cell>
          <cell r="C719" t="str">
            <v>血儿茶酚胺(CA)测定</v>
          </cell>
          <cell r="D719" t="str">
            <v>放免法</v>
          </cell>
        </row>
        <row r="719">
          <cell r="F719" t="str">
            <v>次</v>
          </cell>
          <cell r="G719">
            <v>73</v>
          </cell>
        </row>
        <row r="720">
          <cell r="B720" t="str">
            <v>s250310003</v>
          </cell>
          <cell r="C720" t="str">
            <v>3-甲氧基肾上腺素测定</v>
          </cell>
        </row>
        <row r="720">
          <cell r="F720" t="str">
            <v>次</v>
          </cell>
          <cell r="G720">
            <v>108.1</v>
          </cell>
        </row>
        <row r="721">
          <cell r="B721" t="str">
            <v>s250310004</v>
          </cell>
          <cell r="C721" t="str">
            <v>3-甲氧基去肾上腺素测定</v>
          </cell>
        </row>
        <row r="721">
          <cell r="F721" t="str">
            <v>次</v>
          </cell>
          <cell r="G721">
            <v>108.1</v>
          </cell>
        </row>
        <row r="722">
          <cell r="B722" t="str">
            <v>s250310005</v>
          </cell>
          <cell r="C722" t="str">
            <v>电化学发光法检测C-肽</v>
          </cell>
        </row>
        <row r="722">
          <cell r="F722" t="str">
            <v>次</v>
          </cell>
          <cell r="G722">
            <v>45</v>
          </cell>
        </row>
        <row r="723">
          <cell r="B723" t="str">
            <v>s250310006</v>
          </cell>
          <cell r="C723" t="str">
            <v>电化学发光法检测内分泌</v>
          </cell>
          <cell r="D723" t="str">
            <v>包括检测性激素结合球蛋白(sHBG)、硫酸脱氢表雄甾酮、可的松。</v>
          </cell>
        </row>
        <row r="723">
          <cell r="F723" t="str">
            <v>次</v>
          </cell>
          <cell r="G723">
            <v>45</v>
          </cell>
        </row>
        <row r="724">
          <cell r="B724" t="str">
            <v>s250310007</v>
          </cell>
          <cell r="C724" t="str">
            <v>甲状旁腺素(PTH)测定</v>
          </cell>
          <cell r="D724" t="str">
            <v>电化学发光法</v>
          </cell>
        </row>
        <row r="724">
          <cell r="F724" t="str">
            <v>次</v>
          </cell>
          <cell r="G724">
            <v>45</v>
          </cell>
        </row>
        <row r="725">
          <cell r="B725">
            <v>250311</v>
          </cell>
          <cell r="C725" t="str">
            <v>骨质疏松的实验诊断</v>
          </cell>
        </row>
        <row r="726">
          <cell r="B726">
            <v>250311001</v>
          </cell>
          <cell r="C726" t="str">
            <v>尿CTX测定</v>
          </cell>
        </row>
        <row r="726">
          <cell r="F726" t="str">
            <v>项</v>
          </cell>
          <cell r="G726">
            <v>10</v>
          </cell>
        </row>
        <row r="727">
          <cell r="B727">
            <v>250311002</v>
          </cell>
          <cell r="C727" t="str">
            <v>尿NTX测定</v>
          </cell>
        </row>
        <row r="727">
          <cell r="F727" t="str">
            <v>项</v>
          </cell>
          <cell r="G727">
            <v>10</v>
          </cell>
        </row>
        <row r="728">
          <cell r="B728">
            <v>250311003</v>
          </cell>
          <cell r="C728" t="str">
            <v>尿吡啶酚测定</v>
          </cell>
        </row>
        <row r="728">
          <cell r="F728" t="str">
            <v>项</v>
          </cell>
          <cell r="G728">
            <v>10</v>
          </cell>
        </row>
        <row r="729">
          <cell r="B729">
            <v>250311004</v>
          </cell>
          <cell r="C729" t="str">
            <v>尿脱氧吡啶酚测定</v>
          </cell>
        </row>
        <row r="729">
          <cell r="F729" t="str">
            <v>项</v>
          </cell>
          <cell r="G729">
            <v>10</v>
          </cell>
        </row>
        <row r="730">
          <cell r="B730">
            <v>250311005</v>
          </cell>
          <cell r="C730" t="str">
            <v>I型胶原羧基端前肽(PICP)测定</v>
          </cell>
        </row>
        <row r="730">
          <cell r="F730" t="str">
            <v>项</v>
          </cell>
          <cell r="G730">
            <v>58.2</v>
          </cell>
        </row>
        <row r="731">
          <cell r="B731">
            <v>250311006</v>
          </cell>
          <cell r="C731" t="str">
            <v>骨钙素N端中分子片段测定（N-MID)</v>
          </cell>
        </row>
        <row r="731">
          <cell r="F731" t="str">
            <v>项</v>
          </cell>
          <cell r="G731">
            <v>63</v>
          </cell>
        </row>
        <row r="732">
          <cell r="B732">
            <v>250311007</v>
          </cell>
          <cell r="C732" t="str">
            <v>β－胶原降解产物测定（β－CTX）</v>
          </cell>
        </row>
        <row r="732">
          <cell r="F732" t="str">
            <v>项</v>
          </cell>
          <cell r="G732">
            <v>58.2</v>
          </cell>
        </row>
        <row r="733">
          <cell r="B733">
            <v>250311008</v>
          </cell>
          <cell r="C733" t="str">
            <v>总Ⅰ型胶原氨基延长肽测定（P1NP）</v>
          </cell>
        </row>
        <row r="733">
          <cell r="F733" t="str">
            <v>次</v>
          </cell>
          <cell r="G733">
            <v>100</v>
          </cell>
        </row>
        <row r="734">
          <cell r="B734">
            <v>250311009</v>
          </cell>
          <cell r="C734" t="str">
            <v>25-羟基维生素D3测定</v>
          </cell>
        </row>
        <row r="734">
          <cell r="F734" t="str">
            <v>次</v>
          </cell>
          <cell r="G734">
            <v>45</v>
          </cell>
        </row>
        <row r="735">
          <cell r="B735">
            <v>2504</v>
          </cell>
          <cell r="C735" t="str">
            <v>4.临床免疫学检查</v>
          </cell>
        </row>
        <row r="736">
          <cell r="B736">
            <v>250401</v>
          </cell>
          <cell r="C736" t="str">
            <v>免疫功能测定</v>
          </cell>
        </row>
        <row r="737">
          <cell r="B737">
            <v>250401001</v>
          </cell>
          <cell r="C737" t="str">
            <v>T淋巴细胞转化试验</v>
          </cell>
        </row>
        <row r="737">
          <cell r="F737" t="str">
            <v>项</v>
          </cell>
          <cell r="G737">
            <v>15</v>
          </cell>
        </row>
        <row r="738">
          <cell r="B738">
            <v>250401002</v>
          </cell>
          <cell r="C738" t="str">
            <v>T淋巴细胞花环试验</v>
          </cell>
        </row>
        <row r="738">
          <cell r="F738" t="str">
            <v>项</v>
          </cell>
          <cell r="G738">
            <v>10</v>
          </cell>
        </row>
        <row r="739">
          <cell r="B739">
            <v>250401003</v>
          </cell>
          <cell r="C739" t="str">
            <v>红细胞花环试验</v>
          </cell>
        </row>
        <row r="739">
          <cell r="F739" t="str">
            <v>项</v>
          </cell>
          <cell r="G739">
            <v>10</v>
          </cell>
        </row>
        <row r="740">
          <cell r="B740">
            <v>250401004</v>
          </cell>
          <cell r="C740" t="str">
            <v>细胞膜表面免疫球蛋白测定(smIg)</v>
          </cell>
        </row>
        <row r="740">
          <cell r="F740" t="str">
            <v>项</v>
          </cell>
          <cell r="G740">
            <v>20</v>
          </cell>
        </row>
        <row r="741">
          <cell r="B741">
            <v>250401005</v>
          </cell>
          <cell r="C741" t="str">
            <v>中性粒细胞趋化功能试验</v>
          </cell>
        </row>
        <row r="741">
          <cell r="F741" t="str">
            <v>项</v>
          </cell>
          <cell r="G741">
            <v>16</v>
          </cell>
        </row>
        <row r="742">
          <cell r="B742">
            <v>250401006</v>
          </cell>
          <cell r="C742" t="str">
            <v>硝基四氮唑蓝还原试验</v>
          </cell>
        </row>
        <row r="742">
          <cell r="F742" t="str">
            <v>项</v>
          </cell>
          <cell r="G742">
            <v>9</v>
          </cell>
        </row>
        <row r="743">
          <cell r="B743">
            <v>250401007</v>
          </cell>
          <cell r="C743" t="str">
            <v>白细胞粘附抑制试验</v>
          </cell>
        </row>
        <row r="743">
          <cell r="F743" t="str">
            <v>项</v>
          </cell>
          <cell r="G743">
            <v>9</v>
          </cell>
        </row>
        <row r="744">
          <cell r="B744">
            <v>250401008</v>
          </cell>
          <cell r="C744" t="str">
            <v>白细胞杀菌功能试验</v>
          </cell>
        </row>
        <row r="744">
          <cell r="F744" t="str">
            <v>项</v>
          </cell>
          <cell r="G744">
            <v>9</v>
          </cell>
        </row>
        <row r="745">
          <cell r="B745">
            <v>250401009</v>
          </cell>
          <cell r="C745" t="str">
            <v>白细胞吞噬功能试验</v>
          </cell>
        </row>
        <row r="745">
          <cell r="F745" t="str">
            <v>项</v>
          </cell>
          <cell r="G745">
            <v>9</v>
          </cell>
        </row>
        <row r="746">
          <cell r="B746">
            <v>250401010</v>
          </cell>
          <cell r="C746" t="str">
            <v>巨噬细胞吞噬功能试验</v>
          </cell>
        </row>
        <row r="746">
          <cell r="F746" t="str">
            <v>项</v>
          </cell>
          <cell r="G746">
            <v>9</v>
          </cell>
        </row>
        <row r="747">
          <cell r="B747">
            <v>250401011</v>
          </cell>
          <cell r="C747" t="str">
            <v>自然杀伤淋巴细胞功能试验</v>
          </cell>
        </row>
        <row r="747">
          <cell r="F747" t="str">
            <v>项</v>
          </cell>
          <cell r="G747">
            <v>18</v>
          </cell>
        </row>
        <row r="748">
          <cell r="B748">
            <v>250401012</v>
          </cell>
          <cell r="C748" t="str">
            <v>抗体依赖性细胞毒性试验</v>
          </cell>
        </row>
        <row r="748">
          <cell r="F748" t="str">
            <v>项</v>
          </cell>
          <cell r="G748">
            <v>18</v>
          </cell>
        </row>
        <row r="749">
          <cell r="B749">
            <v>250401013</v>
          </cell>
          <cell r="C749" t="str">
            <v>干扰素测定</v>
          </cell>
        </row>
        <row r="749">
          <cell r="F749" t="str">
            <v>项</v>
          </cell>
          <cell r="G749">
            <v>25</v>
          </cell>
        </row>
        <row r="750">
          <cell r="B750">
            <v>250401014</v>
          </cell>
          <cell r="C750" t="str">
            <v>各种白介素测定</v>
          </cell>
        </row>
        <row r="750">
          <cell r="F750" t="str">
            <v>项</v>
          </cell>
          <cell r="G750">
            <v>13</v>
          </cell>
        </row>
        <row r="751">
          <cell r="B751">
            <v>250401015</v>
          </cell>
          <cell r="C751" t="str">
            <v>溶菌酶测定</v>
          </cell>
        </row>
        <row r="751">
          <cell r="F751" t="str">
            <v>项</v>
          </cell>
          <cell r="G751">
            <v>9</v>
          </cell>
        </row>
        <row r="752">
          <cell r="B752">
            <v>250401016</v>
          </cell>
          <cell r="C752" t="str">
            <v>抗淋巴细胞抗体试验</v>
          </cell>
        </row>
        <row r="752">
          <cell r="F752" t="str">
            <v>项</v>
          </cell>
          <cell r="G752">
            <v>13</v>
          </cell>
        </row>
        <row r="753">
          <cell r="B753">
            <v>250401017</v>
          </cell>
          <cell r="C753" t="str">
            <v>肥大细胞脱颗粒试验</v>
          </cell>
        </row>
        <row r="753">
          <cell r="F753" t="str">
            <v>项</v>
          </cell>
          <cell r="G753">
            <v>13</v>
          </cell>
        </row>
        <row r="754">
          <cell r="B754">
            <v>250401018</v>
          </cell>
          <cell r="C754" t="str">
            <v>B因子测定</v>
          </cell>
        </row>
        <row r="754">
          <cell r="F754" t="str">
            <v>项</v>
          </cell>
          <cell r="G754">
            <v>9</v>
          </cell>
        </row>
        <row r="755">
          <cell r="B755">
            <v>250401019</v>
          </cell>
          <cell r="C755" t="str">
            <v>总补体测定(CH50)</v>
          </cell>
        </row>
        <row r="755">
          <cell r="F755" t="str">
            <v>项</v>
          </cell>
          <cell r="G755">
            <v>13</v>
          </cell>
        </row>
        <row r="756">
          <cell r="B756">
            <v>250401020</v>
          </cell>
          <cell r="C756" t="str">
            <v>单项补体测定</v>
          </cell>
          <cell r="D756" t="str">
            <v>包括C1q、C1r、C1s、C3－C9</v>
          </cell>
        </row>
        <row r="756">
          <cell r="F756" t="str">
            <v>项</v>
          </cell>
          <cell r="G756">
            <v>13</v>
          </cell>
        </row>
        <row r="757">
          <cell r="B757">
            <v>250401021</v>
          </cell>
          <cell r="C757" t="str">
            <v>补体1抑制因子测定</v>
          </cell>
        </row>
        <row r="757">
          <cell r="F757" t="str">
            <v>项</v>
          </cell>
          <cell r="G757">
            <v>13</v>
          </cell>
        </row>
        <row r="758">
          <cell r="B758">
            <v>250401022</v>
          </cell>
          <cell r="C758" t="str">
            <v>C3裂解产物测定(C3sP)</v>
          </cell>
        </row>
        <row r="758">
          <cell r="F758" t="str">
            <v>项</v>
          </cell>
          <cell r="G758">
            <v>13</v>
          </cell>
        </row>
        <row r="759">
          <cell r="B759">
            <v>250401023</v>
          </cell>
          <cell r="C759" t="str">
            <v>免疫球蛋白定量测定</v>
          </cell>
          <cell r="D759" t="str">
            <v>包括IgA，IgG，IgM，IgD，IgE</v>
          </cell>
        </row>
        <row r="759">
          <cell r="F759" t="str">
            <v>项</v>
          </cell>
          <cell r="G759">
            <v>17</v>
          </cell>
        </row>
        <row r="760">
          <cell r="B760">
            <v>2504010231</v>
          </cell>
          <cell r="C760" t="str">
            <v>免疫球蛋白亚类定量测定</v>
          </cell>
          <cell r="D760" t="str">
            <v>指对免疫球蛋白IgA亚类（IgA1、IgA2）或IgG亚类（IgG1、IgG2、IgG3、IgG4）的测定。样本类型：血液。样本采集、签收、处理，定标和质控，检测样本，审核结果， 录入实验室信息系统或人工登记，发送报告；按规定处理废弃物；接受临床相关咨询。</v>
          </cell>
        </row>
        <row r="760">
          <cell r="F760" t="str">
            <v>次</v>
          </cell>
          <cell r="G760">
            <v>126.7</v>
          </cell>
        </row>
        <row r="761">
          <cell r="B761">
            <v>250401024</v>
          </cell>
          <cell r="C761" t="str">
            <v>冷球蛋白测定</v>
          </cell>
        </row>
        <row r="761">
          <cell r="F761" t="str">
            <v>项</v>
          </cell>
          <cell r="G761">
            <v>14</v>
          </cell>
        </row>
        <row r="762">
          <cell r="B762">
            <v>250401025</v>
          </cell>
          <cell r="C762" t="str">
            <v>C—反应蛋白测定(CRP)</v>
          </cell>
        </row>
        <row r="762">
          <cell r="F762" t="str">
            <v>项</v>
          </cell>
          <cell r="G762">
            <v>6</v>
          </cell>
        </row>
        <row r="763">
          <cell r="B763" t="str">
            <v>s250401004</v>
          </cell>
          <cell r="C763" t="str">
            <v>C—反应蛋白定量测定(CRP)</v>
          </cell>
          <cell r="D763" t="str">
            <v>包括超敏C反应蛋白</v>
          </cell>
        </row>
        <row r="763">
          <cell r="F763" t="str">
            <v>次</v>
          </cell>
          <cell r="G763">
            <v>29</v>
          </cell>
        </row>
        <row r="764">
          <cell r="B764">
            <v>2504010252</v>
          </cell>
          <cell r="C764" t="str">
            <v>糖化血红蛋白全定量测定</v>
          </cell>
          <cell r="D764" t="str">
            <v>散射比浊法定量测定、高效液相色谱法定量</v>
          </cell>
        </row>
        <row r="764">
          <cell r="F764" t="str">
            <v>次</v>
          </cell>
          <cell r="G764">
            <v>23.9</v>
          </cell>
        </row>
        <row r="765">
          <cell r="B765">
            <v>250401026</v>
          </cell>
          <cell r="C765" t="str">
            <v>纤维结合蛋白测定(Fn)</v>
          </cell>
        </row>
        <row r="765">
          <cell r="F765" t="str">
            <v>项</v>
          </cell>
          <cell r="G765">
            <v>6</v>
          </cell>
        </row>
        <row r="766">
          <cell r="B766">
            <v>250401027</v>
          </cell>
          <cell r="C766" t="str">
            <v>轻链KAPPA、LAMBDA定量(K-LC，λ-LC)</v>
          </cell>
        </row>
        <row r="766">
          <cell r="F766" t="str">
            <v>项</v>
          </cell>
          <cell r="G766">
            <v>53.6</v>
          </cell>
        </row>
        <row r="767">
          <cell r="B767">
            <v>250401028</v>
          </cell>
          <cell r="C767" t="str">
            <v>铜蓝蛋白测定</v>
          </cell>
        </row>
        <row r="767">
          <cell r="F767" t="str">
            <v>项</v>
          </cell>
          <cell r="G767">
            <v>28</v>
          </cell>
        </row>
        <row r="768">
          <cell r="B768">
            <v>250401029</v>
          </cell>
          <cell r="C768" t="str">
            <v>淋巴细胞免疫分析</v>
          </cell>
        </row>
        <row r="768">
          <cell r="F768" t="str">
            <v>项</v>
          </cell>
          <cell r="G768">
            <v>31</v>
          </cell>
        </row>
        <row r="769">
          <cell r="B769">
            <v>250401030</v>
          </cell>
          <cell r="C769" t="str">
            <v>活化淋巴细胞测定</v>
          </cell>
        </row>
        <row r="769">
          <cell r="F769" t="str">
            <v>项</v>
          </cell>
          <cell r="G769">
            <v>31</v>
          </cell>
        </row>
        <row r="770">
          <cell r="B770">
            <v>250401031</v>
          </cell>
          <cell r="C770" t="str">
            <v>血细胞簇分化抗原(CD)系列检测</v>
          </cell>
        </row>
        <row r="770">
          <cell r="F770" t="str">
            <v>每个抗原</v>
          </cell>
          <cell r="G770">
            <v>24</v>
          </cell>
        </row>
        <row r="771">
          <cell r="B771">
            <v>250401032</v>
          </cell>
          <cell r="C771" t="str">
            <v>可溶性细胞间黏附分子-1（sICAM-1)测定</v>
          </cell>
        </row>
        <row r="771">
          <cell r="F771" t="str">
            <v>项</v>
          </cell>
          <cell r="G771">
            <v>22.7</v>
          </cell>
        </row>
        <row r="772">
          <cell r="B772">
            <v>250401035</v>
          </cell>
          <cell r="C772" t="str">
            <v>封闭抗体检测</v>
          </cell>
        </row>
        <row r="772">
          <cell r="F772" t="str">
            <v>次</v>
          </cell>
          <cell r="G772">
            <v>231.8</v>
          </cell>
        </row>
        <row r="773">
          <cell r="B773">
            <v>250401036</v>
          </cell>
          <cell r="C773" t="str">
            <v>T淋巴细胞白血病病毒抗体检测</v>
          </cell>
        </row>
        <row r="773">
          <cell r="F773" t="str">
            <v>次</v>
          </cell>
          <cell r="G773">
            <v>70.8</v>
          </cell>
        </row>
        <row r="774">
          <cell r="B774">
            <v>250401037</v>
          </cell>
          <cell r="C774" t="str">
            <v>内皮因子抗体定量测定</v>
          </cell>
          <cell r="D774" t="str">
            <v>样本类型：血液。样本采集、签收、处理，定标和质控，检测样本，审核结果，录入实验室信息系统或人工登记，发送报告；按规定处理废弃物；接受临床相关咨询。</v>
          </cell>
        </row>
        <row r="774">
          <cell r="F774" t="str">
            <v>次</v>
          </cell>
          <cell r="G774">
            <v>56.6</v>
          </cell>
        </row>
        <row r="775">
          <cell r="B775">
            <v>250401038</v>
          </cell>
          <cell r="C775" t="str">
            <v>血管内皮生长因子检测</v>
          </cell>
          <cell r="D775" t="str">
            <v>样本类型：血液。样本采集、签收、处理，定标和质控，检测样本，审核结果，录入实验室信息系统或人工登记，发送报告；按规定处理废弃物；接受临床相关咨询。</v>
          </cell>
        </row>
        <row r="775">
          <cell r="F775" t="str">
            <v>次</v>
          </cell>
          <cell r="G775">
            <v>226.8</v>
          </cell>
        </row>
        <row r="776">
          <cell r="B776" t="str">
            <v>s250401001</v>
          </cell>
          <cell r="C776" t="str">
            <v>24小时IgG鞘内合成率测定</v>
          </cell>
          <cell r="D776" t="str">
            <v>等电聚胶电泳和免疫浊度法</v>
          </cell>
        </row>
        <row r="776">
          <cell r="F776" t="str">
            <v>次</v>
          </cell>
          <cell r="G776">
            <v>73</v>
          </cell>
        </row>
        <row r="777">
          <cell r="B777" t="str">
            <v>s250401002</v>
          </cell>
          <cell r="C777" t="str">
            <v>碱性髓鞘蛋白测定</v>
          </cell>
          <cell r="D777" t="str">
            <v>酶免法</v>
          </cell>
        </row>
        <row r="777">
          <cell r="F777" t="str">
            <v>次</v>
          </cell>
          <cell r="G777">
            <v>73</v>
          </cell>
        </row>
        <row r="778">
          <cell r="B778" t="str">
            <v>s250401003</v>
          </cell>
          <cell r="C778" t="str">
            <v>5-羟色胺测定</v>
          </cell>
          <cell r="D778" t="str">
            <v>酶免法</v>
          </cell>
        </row>
        <row r="778">
          <cell r="F778" t="str">
            <v>次</v>
          </cell>
          <cell r="G778">
            <v>108.1</v>
          </cell>
        </row>
        <row r="779">
          <cell r="B779" t="str">
            <v>s250401005</v>
          </cell>
          <cell r="C779" t="str">
            <v>淋巴细胞亚群测定</v>
          </cell>
          <cell r="D779" t="str">
            <v>流式细胞仪法</v>
          </cell>
        </row>
        <row r="779">
          <cell r="F779" t="str">
            <v>次</v>
          </cell>
          <cell r="G779">
            <v>146.4</v>
          </cell>
        </row>
        <row r="780">
          <cell r="B780" t="str">
            <v>s250401006</v>
          </cell>
          <cell r="C780" t="str">
            <v>T细胞亚群测定</v>
          </cell>
          <cell r="D780" t="str">
            <v>流式细胞仪法</v>
          </cell>
        </row>
        <row r="780">
          <cell r="F780" t="str">
            <v>次</v>
          </cell>
          <cell r="G780">
            <v>99.2</v>
          </cell>
        </row>
        <row r="781">
          <cell r="B781">
            <v>250402</v>
          </cell>
          <cell r="C781" t="str">
            <v>自身免疫病的实验诊断</v>
          </cell>
        </row>
        <row r="782">
          <cell r="B782">
            <v>250402001</v>
          </cell>
          <cell r="C782" t="str">
            <v>系统性红斑狼疮因子试验(LEF)</v>
          </cell>
        </row>
        <row r="782">
          <cell r="F782" t="str">
            <v>项</v>
          </cell>
          <cell r="G782">
            <v>14</v>
          </cell>
        </row>
        <row r="783">
          <cell r="B783">
            <v>250402002</v>
          </cell>
          <cell r="C783" t="str">
            <v>抗核抗体测定(ANA)</v>
          </cell>
        </row>
        <row r="783">
          <cell r="F783" t="str">
            <v>项</v>
          </cell>
          <cell r="G783">
            <v>25</v>
          </cell>
        </row>
        <row r="784">
          <cell r="B784">
            <v>2504020021</v>
          </cell>
          <cell r="C784" t="str">
            <v>抗核抗体定量测定</v>
          </cell>
        </row>
        <row r="784">
          <cell r="F784" t="str">
            <v>次</v>
          </cell>
          <cell r="G784">
            <v>63.7</v>
          </cell>
        </row>
        <row r="785">
          <cell r="B785">
            <v>250402003</v>
          </cell>
          <cell r="C785" t="str">
            <v>抗核提取物抗体测定(抗ENA抗体)</v>
          </cell>
          <cell r="D785" t="str">
            <v>包括抗ssA、抗ssB、抗JO－1、抗sm、抗rRNP、抗U1RNP、抗scL-70、抗核糖体抗体测定</v>
          </cell>
        </row>
        <row r="785">
          <cell r="F785" t="str">
            <v>项</v>
          </cell>
          <cell r="G785">
            <v>14</v>
          </cell>
        </row>
        <row r="786">
          <cell r="B786">
            <v>2504020031</v>
          </cell>
          <cell r="C786" t="str">
            <v>抗sm-D1抗体测定</v>
          </cell>
          <cell r="D786" t="str">
            <v>酶免法</v>
          </cell>
        </row>
        <row r="786">
          <cell r="F786" t="str">
            <v>项</v>
          </cell>
          <cell r="G786">
            <v>53.6</v>
          </cell>
        </row>
        <row r="787">
          <cell r="B787">
            <v>250402004</v>
          </cell>
          <cell r="C787" t="str">
            <v>抗单链DNA测定</v>
          </cell>
        </row>
        <row r="787">
          <cell r="F787" t="str">
            <v>项</v>
          </cell>
          <cell r="G787">
            <v>14</v>
          </cell>
        </row>
        <row r="788">
          <cell r="B788">
            <v>250402005</v>
          </cell>
          <cell r="C788" t="str">
            <v>抗中性粒细胞胞浆抗体测定(ANCA)</v>
          </cell>
          <cell r="D788" t="str">
            <v>包括cANCA、pANCA、PR3-ANCA、MPO-ANCA</v>
          </cell>
        </row>
        <row r="788">
          <cell r="F788" t="str">
            <v>项</v>
          </cell>
          <cell r="G788">
            <v>8</v>
          </cell>
        </row>
        <row r="789">
          <cell r="B789">
            <v>2504020051</v>
          </cell>
          <cell r="C789" t="str">
            <v>抗中性粒细胞胞浆抗体测定</v>
          </cell>
          <cell r="D789" t="str">
            <v>间接免疫荧光法</v>
          </cell>
        </row>
        <row r="789">
          <cell r="F789" t="str">
            <v>项</v>
          </cell>
          <cell r="G789">
            <v>27.2</v>
          </cell>
        </row>
        <row r="790">
          <cell r="B790">
            <v>250402006</v>
          </cell>
          <cell r="C790" t="str">
            <v>抗双链DNA测定(抗dsDNA)</v>
          </cell>
        </row>
        <row r="790">
          <cell r="F790" t="str">
            <v>项</v>
          </cell>
          <cell r="G790">
            <v>14</v>
          </cell>
        </row>
        <row r="791">
          <cell r="B791">
            <v>2504020061</v>
          </cell>
          <cell r="C791" t="str">
            <v>抗双链DNA抗体定量测定</v>
          </cell>
        </row>
        <row r="791">
          <cell r="F791" t="str">
            <v>次</v>
          </cell>
          <cell r="G791">
            <v>43.8</v>
          </cell>
        </row>
        <row r="792">
          <cell r="B792">
            <v>250402007</v>
          </cell>
          <cell r="C792" t="str">
            <v>抗线粒体抗体测定(AMA)</v>
          </cell>
        </row>
        <row r="792">
          <cell r="F792" t="str">
            <v>项</v>
          </cell>
          <cell r="G792">
            <v>14</v>
          </cell>
        </row>
        <row r="793">
          <cell r="B793">
            <v>250402008</v>
          </cell>
          <cell r="C793" t="str">
            <v>抗核骨架蛋白抗体测定(amin)</v>
          </cell>
        </row>
        <row r="793">
          <cell r="F793" t="str">
            <v>项</v>
          </cell>
          <cell r="G793">
            <v>14</v>
          </cell>
        </row>
        <row r="794">
          <cell r="B794">
            <v>250402009</v>
          </cell>
          <cell r="C794" t="str">
            <v>抗核糖体抗体测定</v>
          </cell>
        </row>
        <row r="794">
          <cell r="F794" t="str">
            <v>项</v>
          </cell>
          <cell r="G794">
            <v>14</v>
          </cell>
        </row>
        <row r="795">
          <cell r="B795">
            <v>250402010</v>
          </cell>
          <cell r="C795" t="str">
            <v>抗核糖核蛋白抗体测定</v>
          </cell>
        </row>
        <row r="795">
          <cell r="F795" t="str">
            <v>项</v>
          </cell>
          <cell r="G795">
            <v>14</v>
          </cell>
        </row>
        <row r="796">
          <cell r="B796">
            <v>250402011</v>
          </cell>
          <cell r="C796" t="str">
            <v>抗染色体抗体测定</v>
          </cell>
        </row>
        <row r="796">
          <cell r="F796" t="str">
            <v>项</v>
          </cell>
          <cell r="G796">
            <v>14</v>
          </cell>
        </row>
        <row r="797">
          <cell r="B797">
            <v>250402012</v>
          </cell>
          <cell r="C797" t="str">
            <v>抗血液细胞抗体测定</v>
          </cell>
          <cell r="D797" t="str">
            <v>包括红细胞、淋巴细胞、巨噬细胞、血小板相关IgG、粒细胞等抗体测定</v>
          </cell>
        </row>
        <row r="797">
          <cell r="F797" t="str">
            <v>项</v>
          </cell>
          <cell r="G797">
            <v>14</v>
          </cell>
        </row>
        <row r="798">
          <cell r="B798">
            <v>250402013</v>
          </cell>
          <cell r="C798" t="str">
            <v>抗肝细胞特异性脂蛋白抗体测定</v>
          </cell>
        </row>
        <row r="798">
          <cell r="F798" t="str">
            <v>项</v>
          </cell>
          <cell r="G798">
            <v>14</v>
          </cell>
        </row>
        <row r="799">
          <cell r="B799">
            <v>250402014</v>
          </cell>
          <cell r="C799" t="str">
            <v>抗组织细胞抗体测定</v>
          </cell>
          <cell r="D799" t="str">
            <v>包括肝细胞、胃壁细胞、胰岛细胞、肾上腺细胞、骨骼肌、平滑肌等抗体测定</v>
          </cell>
        </row>
        <row r="799">
          <cell r="F799" t="str">
            <v>项</v>
          </cell>
          <cell r="G799">
            <v>14</v>
          </cell>
        </row>
        <row r="800">
          <cell r="B800" t="str">
            <v>s310200002</v>
          </cell>
          <cell r="C800" t="str">
            <v>抗胰岛细胞抗体测定</v>
          </cell>
          <cell r="D800" t="str">
            <v>各种免疫学方法</v>
          </cell>
        </row>
        <row r="800">
          <cell r="G800">
            <v>70</v>
          </cell>
        </row>
        <row r="801">
          <cell r="B801">
            <v>250402015</v>
          </cell>
          <cell r="C801" t="str">
            <v>抗心肌抗体测定(AHA)</v>
          </cell>
        </row>
        <row r="801">
          <cell r="F801" t="str">
            <v>项</v>
          </cell>
          <cell r="G801">
            <v>14</v>
          </cell>
        </row>
        <row r="802">
          <cell r="B802">
            <v>250402016</v>
          </cell>
          <cell r="C802" t="str">
            <v>抗心磷脂抗体测定(ACA)</v>
          </cell>
          <cell r="D802" t="str">
            <v>包括IgA、IgM、IgG</v>
          </cell>
        </row>
        <row r="802">
          <cell r="F802" t="str">
            <v>项</v>
          </cell>
          <cell r="G802">
            <v>14</v>
          </cell>
        </row>
        <row r="803">
          <cell r="B803">
            <v>250402017</v>
          </cell>
          <cell r="C803" t="str">
            <v>抗甲状腺球蛋白抗体测定(TGAb)</v>
          </cell>
        </row>
        <row r="803">
          <cell r="F803" t="str">
            <v>项</v>
          </cell>
          <cell r="G803">
            <v>14</v>
          </cell>
        </row>
        <row r="804">
          <cell r="B804">
            <v>2504020171</v>
          </cell>
          <cell r="C804" t="str">
            <v>抗甲状腺球蛋白抗体（TGAB）</v>
          </cell>
          <cell r="D804" t="str">
            <v>化学发光法</v>
          </cell>
        </row>
        <row r="804">
          <cell r="F804" t="str">
            <v>项</v>
          </cell>
          <cell r="G804">
            <v>33.6</v>
          </cell>
        </row>
        <row r="805">
          <cell r="B805">
            <v>250402018</v>
          </cell>
          <cell r="C805" t="str">
            <v>抗甲状腺微粒体抗体测定(TMAb)</v>
          </cell>
        </row>
        <row r="805">
          <cell r="F805" t="str">
            <v>项</v>
          </cell>
          <cell r="G805">
            <v>14</v>
          </cell>
        </row>
        <row r="806">
          <cell r="B806">
            <v>250402019</v>
          </cell>
          <cell r="C806" t="str">
            <v>抗肾小球基底膜抗体测定</v>
          </cell>
        </row>
        <row r="806">
          <cell r="F806" t="str">
            <v>项</v>
          </cell>
          <cell r="G806">
            <v>14</v>
          </cell>
        </row>
        <row r="807">
          <cell r="B807">
            <v>250402020</v>
          </cell>
          <cell r="C807" t="str">
            <v>抗脑组织抗体测定</v>
          </cell>
        </row>
        <row r="807">
          <cell r="F807" t="str">
            <v>项</v>
          </cell>
          <cell r="G807">
            <v>14</v>
          </cell>
        </row>
        <row r="808">
          <cell r="B808">
            <v>250402021</v>
          </cell>
          <cell r="C808" t="str">
            <v>抗腮腺管抗体测定</v>
          </cell>
        </row>
        <row r="808">
          <cell r="F808" t="str">
            <v>项</v>
          </cell>
          <cell r="G808">
            <v>14</v>
          </cell>
        </row>
        <row r="809">
          <cell r="B809">
            <v>250402022</v>
          </cell>
          <cell r="C809" t="str">
            <v>抗卵巢抗体测定</v>
          </cell>
        </row>
        <row r="809">
          <cell r="F809" t="str">
            <v>项</v>
          </cell>
          <cell r="G809">
            <v>22</v>
          </cell>
        </row>
        <row r="810">
          <cell r="B810">
            <v>250402023</v>
          </cell>
          <cell r="C810" t="str">
            <v>抗子宫内膜抗体测定(EMAb)</v>
          </cell>
        </row>
        <row r="810">
          <cell r="F810" t="str">
            <v>项</v>
          </cell>
          <cell r="G810">
            <v>11</v>
          </cell>
        </row>
        <row r="811">
          <cell r="B811">
            <v>250402024</v>
          </cell>
          <cell r="C811" t="str">
            <v>抗精子抗体测定</v>
          </cell>
        </row>
        <row r="811">
          <cell r="F811" t="str">
            <v>项</v>
          </cell>
          <cell r="G811">
            <v>11</v>
          </cell>
        </row>
        <row r="812">
          <cell r="B812">
            <v>250402025</v>
          </cell>
          <cell r="C812" t="str">
            <v>抗硬皮病抗体测定</v>
          </cell>
        </row>
        <row r="812">
          <cell r="F812" t="str">
            <v>项</v>
          </cell>
          <cell r="G812">
            <v>10</v>
          </cell>
        </row>
        <row r="813">
          <cell r="B813">
            <v>250402026</v>
          </cell>
          <cell r="C813" t="str">
            <v>抗胰岛素抗体测定</v>
          </cell>
        </row>
        <row r="813">
          <cell r="F813" t="str">
            <v>项</v>
          </cell>
          <cell r="G813">
            <v>11</v>
          </cell>
        </row>
        <row r="814">
          <cell r="B814">
            <v>250402027</v>
          </cell>
          <cell r="C814" t="str">
            <v>抗胰岛素受体抗体测定</v>
          </cell>
        </row>
        <row r="814">
          <cell r="F814" t="str">
            <v>项</v>
          </cell>
          <cell r="G814">
            <v>11</v>
          </cell>
        </row>
        <row r="815">
          <cell r="B815">
            <v>250402028</v>
          </cell>
          <cell r="C815" t="str">
            <v>抗乙酰胆碱受体抗体测定</v>
          </cell>
        </row>
        <row r="815">
          <cell r="F815" t="str">
            <v>项</v>
          </cell>
          <cell r="G815">
            <v>11</v>
          </cell>
        </row>
        <row r="816">
          <cell r="B816">
            <v>250402029</v>
          </cell>
          <cell r="C816" t="str">
            <v>抗磷壁酸抗体测定</v>
          </cell>
        </row>
        <row r="816">
          <cell r="F816" t="str">
            <v>项</v>
          </cell>
          <cell r="G816">
            <v>11</v>
          </cell>
        </row>
        <row r="817">
          <cell r="B817">
            <v>250402030</v>
          </cell>
          <cell r="C817" t="str">
            <v>抗鞘磷脂抗体测定</v>
          </cell>
          <cell r="D817" t="str">
            <v>包括IgA、IgG、IgM</v>
          </cell>
        </row>
        <row r="817">
          <cell r="F817" t="str">
            <v>项</v>
          </cell>
          <cell r="G817">
            <v>11</v>
          </cell>
        </row>
        <row r="818">
          <cell r="B818">
            <v>250402031</v>
          </cell>
          <cell r="C818" t="str">
            <v>抗白蛋白抗体测定</v>
          </cell>
          <cell r="D818" t="str">
            <v>包括IgA、IgG、IgM</v>
          </cell>
        </row>
        <row r="818">
          <cell r="F818" t="str">
            <v>项</v>
          </cell>
          <cell r="G818">
            <v>11</v>
          </cell>
        </row>
        <row r="819">
          <cell r="B819">
            <v>250402032</v>
          </cell>
          <cell r="C819" t="str">
            <v>抗补体抗体测定</v>
          </cell>
        </row>
        <row r="819">
          <cell r="F819" t="str">
            <v>项</v>
          </cell>
          <cell r="G819">
            <v>11</v>
          </cell>
        </row>
        <row r="820">
          <cell r="B820">
            <v>250402033</v>
          </cell>
          <cell r="C820" t="str">
            <v>抗载脂蛋白抗体测定</v>
          </cell>
          <cell r="D820" t="str">
            <v>包括A1、B抗体测定</v>
          </cell>
        </row>
        <row r="820">
          <cell r="F820" t="str">
            <v>项</v>
          </cell>
          <cell r="G820">
            <v>10</v>
          </cell>
        </row>
        <row r="821">
          <cell r="B821">
            <v>250402034</v>
          </cell>
          <cell r="C821" t="str">
            <v>抗内因子抗体测定</v>
          </cell>
        </row>
        <row r="821">
          <cell r="F821" t="str">
            <v>项</v>
          </cell>
          <cell r="G821">
            <v>11</v>
          </cell>
        </row>
        <row r="822">
          <cell r="B822">
            <v>250402035</v>
          </cell>
          <cell r="C822" t="str">
            <v>类风湿因子(RF)测定</v>
          </cell>
        </row>
        <row r="822">
          <cell r="F822" t="str">
            <v>项</v>
          </cell>
        </row>
        <row r="823">
          <cell r="B823">
            <v>2504020350</v>
          </cell>
          <cell r="C823" t="str">
            <v>类风湿因子(RF)测定（定性）</v>
          </cell>
        </row>
        <row r="823">
          <cell r="F823" t="str">
            <v>项</v>
          </cell>
          <cell r="G823">
            <v>6</v>
          </cell>
        </row>
        <row r="824">
          <cell r="B824">
            <v>2504020351</v>
          </cell>
          <cell r="C824" t="str">
            <v>类风湿因子(RF)测定（定量）</v>
          </cell>
        </row>
        <row r="824">
          <cell r="F824" t="str">
            <v>项</v>
          </cell>
          <cell r="G824">
            <v>13</v>
          </cell>
        </row>
        <row r="825">
          <cell r="B825">
            <v>2504020352</v>
          </cell>
          <cell r="C825" t="str">
            <v>类风湿因子（RF）全定量测定</v>
          </cell>
          <cell r="D825" t="str">
            <v>散射比浊法定量测定</v>
          </cell>
        </row>
        <row r="825">
          <cell r="F825" t="str">
            <v>次</v>
          </cell>
          <cell r="G825">
            <v>29.3</v>
          </cell>
        </row>
        <row r="826">
          <cell r="B826">
            <v>250402036</v>
          </cell>
          <cell r="C826" t="str">
            <v>抗增殖细胞核抗原抗体测定</v>
          </cell>
        </row>
        <row r="826">
          <cell r="F826" t="str">
            <v>项</v>
          </cell>
          <cell r="G826">
            <v>11</v>
          </cell>
        </row>
        <row r="827">
          <cell r="B827">
            <v>250402037</v>
          </cell>
          <cell r="C827" t="str">
            <v>分泌型免疫球蛋白A测定</v>
          </cell>
        </row>
        <row r="827">
          <cell r="F827" t="str">
            <v>项</v>
          </cell>
          <cell r="G827">
            <v>8</v>
          </cell>
        </row>
        <row r="828">
          <cell r="B828">
            <v>250402038</v>
          </cell>
          <cell r="C828" t="str">
            <v>抗角蛋白抗体(AKA)测定</v>
          </cell>
        </row>
        <row r="828">
          <cell r="F828" t="str">
            <v>项</v>
          </cell>
          <cell r="G828">
            <v>16</v>
          </cell>
        </row>
        <row r="829">
          <cell r="B829">
            <v>250402039</v>
          </cell>
          <cell r="C829" t="str">
            <v>抗可溶性肝抗原/肝-胰抗原抗体(sLA/LP)测定</v>
          </cell>
        </row>
        <row r="829">
          <cell r="F829" t="str">
            <v>项</v>
          </cell>
          <cell r="G829">
            <v>39</v>
          </cell>
        </row>
        <row r="830">
          <cell r="B830">
            <v>250402040</v>
          </cell>
          <cell r="C830" t="str">
            <v>抗肝肾微粒体抗体(LKM)测定</v>
          </cell>
        </row>
        <row r="830">
          <cell r="F830" t="str">
            <v>项</v>
          </cell>
          <cell r="G830">
            <v>33</v>
          </cell>
        </row>
        <row r="831">
          <cell r="B831">
            <v>250402041</v>
          </cell>
          <cell r="C831" t="str">
            <v>抗蛋白酶3（PR3）抗体测定</v>
          </cell>
          <cell r="D831" t="str">
            <v>酶免法</v>
          </cell>
        </row>
        <row r="831">
          <cell r="F831" t="str">
            <v>项</v>
          </cell>
          <cell r="G831">
            <v>66.9</v>
          </cell>
        </row>
        <row r="832">
          <cell r="B832">
            <v>250402043</v>
          </cell>
          <cell r="C832" t="str">
            <v>抗髓过氧化物酶(MPO)抗体测定</v>
          </cell>
          <cell r="D832" t="str">
            <v>酶免法</v>
          </cell>
        </row>
        <row r="832">
          <cell r="F832" t="str">
            <v>项</v>
          </cell>
          <cell r="G832">
            <v>46</v>
          </cell>
        </row>
        <row r="833">
          <cell r="B833">
            <v>250402044</v>
          </cell>
          <cell r="C833" t="str">
            <v>抗核小体抗体测定（AnuA）</v>
          </cell>
        </row>
        <row r="833">
          <cell r="F833" t="str">
            <v>项</v>
          </cell>
          <cell r="G833">
            <v>39.7</v>
          </cell>
        </row>
        <row r="834">
          <cell r="B834">
            <v>250402045</v>
          </cell>
          <cell r="C834" t="str">
            <v>抗核周因子抗体（APF）测定</v>
          </cell>
        </row>
        <row r="834">
          <cell r="F834" t="str">
            <v>项</v>
          </cell>
          <cell r="G834">
            <v>37.7</v>
          </cell>
        </row>
        <row r="835">
          <cell r="B835">
            <v>250402047</v>
          </cell>
          <cell r="C835" t="str">
            <v>RA33抗体测定</v>
          </cell>
          <cell r="D835" t="str">
            <v>酶免法</v>
          </cell>
        </row>
        <row r="835">
          <cell r="F835" t="str">
            <v>项</v>
          </cell>
          <cell r="G835">
            <v>53.6</v>
          </cell>
        </row>
        <row r="836">
          <cell r="B836">
            <v>250402048</v>
          </cell>
          <cell r="C836" t="str">
            <v>抗DNA酶B抗体测定</v>
          </cell>
        </row>
        <row r="836">
          <cell r="F836" t="str">
            <v>项</v>
          </cell>
          <cell r="G836">
            <v>29.4</v>
          </cell>
        </row>
        <row r="837">
          <cell r="B837">
            <v>250402049</v>
          </cell>
          <cell r="C837" t="str">
            <v>抗组蛋白抗体(AHA)测定</v>
          </cell>
        </row>
        <row r="837">
          <cell r="F837" t="str">
            <v>项</v>
          </cell>
          <cell r="G837">
            <v>39.7</v>
          </cell>
        </row>
        <row r="838">
          <cell r="B838">
            <v>250402050</v>
          </cell>
          <cell r="C838" t="str">
            <v>抗sa抗体测定</v>
          </cell>
        </row>
        <row r="838">
          <cell r="F838" t="str">
            <v>项</v>
          </cell>
          <cell r="G838">
            <v>43.3</v>
          </cell>
        </row>
        <row r="839">
          <cell r="B839">
            <v>250402051</v>
          </cell>
          <cell r="C839" t="str">
            <v>抗聚角蛋白微丝蛋白抗体(AFA)测定</v>
          </cell>
        </row>
        <row r="839">
          <cell r="F839" t="str">
            <v>项</v>
          </cell>
          <cell r="G839">
            <v>40.6</v>
          </cell>
        </row>
        <row r="840">
          <cell r="B840">
            <v>250402052</v>
          </cell>
          <cell r="C840" t="str">
            <v>抗杀菌通透性增高蛋白(BPI)抗体测定</v>
          </cell>
        </row>
        <row r="840">
          <cell r="F840" t="str">
            <v>项</v>
          </cell>
          <cell r="G840">
            <v>57.4</v>
          </cell>
        </row>
        <row r="841">
          <cell r="B841">
            <v>250402053</v>
          </cell>
          <cell r="C841" t="str">
            <v>抗α胞衬蛋白抗体测定</v>
          </cell>
        </row>
        <row r="841">
          <cell r="F841" t="str">
            <v>项</v>
          </cell>
          <cell r="G841">
            <v>70.8</v>
          </cell>
        </row>
        <row r="842">
          <cell r="B842">
            <v>250402054</v>
          </cell>
          <cell r="C842" t="str">
            <v>抗人绒毛膜促性腺激素抗体(AHCGAb)测定</v>
          </cell>
        </row>
        <row r="842">
          <cell r="F842" t="str">
            <v>项</v>
          </cell>
          <cell r="G842">
            <v>37.7</v>
          </cell>
        </row>
        <row r="843">
          <cell r="B843">
            <v>250402055</v>
          </cell>
          <cell r="C843" t="str">
            <v>抗神经节苷脂IgG,IgM抗体测定</v>
          </cell>
        </row>
        <row r="843">
          <cell r="F843" t="str">
            <v>项</v>
          </cell>
          <cell r="G843">
            <v>37.7</v>
          </cell>
        </row>
        <row r="844">
          <cell r="B844">
            <v>250402059</v>
          </cell>
          <cell r="C844" t="str">
            <v>a1抗胰蛋白酶定量测定</v>
          </cell>
          <cell r="D844" t="str">
            <v>散射比浊法</v>
          </cell>
        </row>
        <row r="844">
          <cell r="F844" t="str">
            <v>项</v>
          </cell>
          <cell r="G844">
            <v>21.8</v>
          </cell>
        </row>
        <row r="845">
          <cell r="B845">
            <v>250402060</v>
          </cell>
          <cell r="C845" t="str">
            <v>GP210抗体测定</v>
          </cell>
          <cell r="D845" t="str">
            <v>免疫印记法</v>
          </cell>
        </row>
        <row r="845">
          <cell r="F845" t="str">
            <v>项</v>
          </cell>
          <cell r="G845">
            <v>31.8</v>
          </cell>
        </row>
        <row r="846">
          <cell r="B846">
            <v>250402061</v>
          </cell>
          <cell r="C846" t="str">
            <v>抗肌内膜和抗麦角蛋白抗体测定</v>
          </cell>
          <cell r="D846" t="str">
            <v>间接免疫荧光法</v>
          </cell>
        </row>
        <row r="846">
          <cell r="F846" t="str">
            <v>项</v>
          </cell>
          <cell r="G846">
            <v>47.3</v>
          </cell>
        </row>
        <row r="847">
          <cell r="B847">
            <v>250402062</v>
          </cell>
          <cell r="C847" t="str">
            <v>sP100抗体测定</v>
          </cell>
          <cell r="D847" t="str">
            <v>免疫印记法</v>
          </cell>
        </row>
        <row r="847">
          <cell r="F847" t="str">
            <v>项</v>
          </cell>
          <cell r="G847">
            <v>26.8</v>
          </cell>
        </row>
        <row r="848">
          <cell r="B848">
            <v>250402063</v>
          </cell>
          <cell r="C848" t="str">
            <v>ANAs15项测定</v>
          </cell>
        </row>
        <row r="848">
          <cell r="F848" t="str">
            <v>次</v>
          </cell>
          <cell r="G848">
            <v>186.3</v>
          </cell>
        </row>
        <row r="849">
          <cell r="B849">
            <v>250402064</v>
          </cell>
          <cell r="C849" t="str">
            <v>ANCA谱定量测定</v>
          </cell>
          <cell r="D849" t="str">
            <v>含PR3、LF、MPO、EL、GATG、BPI</v>
          </cell>
        </row>
        <row r="849">
          <cell r="F849" t="str">
            <v>次</v>
          </cell>
          <cell r="G849">
            <v>169.3</v>
          </cell>
        </row>
        <row r="850">
          <cell r="B850">
            <v>250402065</v>
          </cell>
          <cell r="C850" t="str">
            <v>抗着丝点抗体测定</v>
          </cell>
        </row>
        <row r="850">
          <cell r="F850" t="str">
            <v>次</v>
          </cell>
          <cell r="G850">
            <v>22.7</v>
          </cell>
        </row>
        <row r="851">
          <cell r="B851">
            <v>250402066</v>
          </cell>
          <cell r="C851" t="str">
            <v>类风湿关节炎核抗原测定</v>
          </cell>
        </row>
        <row r="851">
          <cell r="F851" t="str">
            <v>次</v>
          </cell>
          <cell r="G851">
            <v>26.8</v>
          </cell>
        </row>
        <row r="852">
          <cell r="B852">
            <v>250402067</v>
          </cell>
          <cell r="C852" t="str">
            <v>抗甲状腺过氧化物酶抗体（TPO）测定</v>
          </cell>
        </row>
        <row r="852">
          <cell r="F852" t="str">
            <v>项</v>
          </cell>
          <cell r="G852">
            <v>31.1</v>
          </cell>
        </row>
        <row r="853">
          <cell r="B853">
            <v>250402068</v>
          </cell>
          <cell r="C853" t="str">
            <v>环瓜氨酸多太抗体（Anti-CCP）测定</v>
          </cell>
        </row>
        <row r="853">
          <cell r="F853" t="str">
            <v>次</v>
          </cell>
          <cell r="G853">
            <v>105</v>
          </cell>
        </row>
        <row r="854">
          <cell r="B854">
            <v>250402069</v>
          </cell>
          <cell r="C854" t="str">
            <v>抗透明带抗体(AZP)测定</v>
          </cell>
        </row>
        <row r="854">
          <cell r="F854" t="str">
            <v>项</v>
          </cell>
          <cell r="G854">
            <v>29.4</v>
          </cell>
        </row>
        <row r="855">
          <cell r="B855">
            <v>250402070</v>
          </cell>
          <cell r="C855" t="str">
            <v>抗突变型瓜氨酸波型蛋白(MCV)抗体测定</v>
          </cell>
        </row>
        <row r="855">
          <cell r="F855" t="str">
            <v>次</v>
          </cell>
          <cell r="G855">
            <v>43.8</v>
          </cell>
        </row>
        <row r="856">
          <cell r="B856">
            <v>250402071</v>
          </cell>
          <cell r="C856" t="str">
            <v>抗磷脂酰丝氨酸抗体检测</v>
          </cell>
          <cell r="D856" t="str">
            <v>样本类型：血液。样本采集、签收、处理，加免疫试剂，温育，检测，质控，审核结果，录入实验室信息系统或人工登记，发送报告；按规定处理废弃物；接受临床相关 咨询。</v>
          </cell>
        </row>
        <row r="856">
          <cell r="F856" t="str">
            <v>次</v>
          </cell>
          <cell r="G856">
            <v>30.2</v>
          </cell>
        </row>
        <row r="857">
          <cell r="B857">
            <v>250402072</v>
          </cell>
          <cell r="C857" t="str">
            <v>抗磷脂酰肌醇抗体检测</v>
          </cell>
        </row>
        <row r="857">
          <cell r="F857" t="str">
            <v>次</v>
          </cell>
          <cell r="G857">
            <v>30.2</v>
          </cell>
        </row>
        <row r="858">
          <cell r="B858">
            <v>250402073</v>
          </cell>
          <cell r="C858" t="str">
            <v>抗磷脂酸抗体测定</v>
          </cell>
        </row>
        <row r="858">
          <cell r="F858" t="str">
            <v>次</v>
          </cell>
          <cell r="G858">
            <v>30.2</v>
          </cell>
        </row>
        <row r="859">
          <cell r="B859">
            <v>250402074</v>
          </cell>
          <cell r="C859" t="str">
            <v>磷酸化胰岛素样生长因子结合蛋白检测</v>
          </cell>
        </row>
        <row r="859">
          <cell r="F859" t="str">
            <v>次</v>
          </cell>
          <cell r="G859">
            <v>100.6</v>
          </cell>
        </row>
        <row r="860">
          <cell r="B860" t="str">
            <v>s250402001</v>
          </cell>
          <cell r="C860" t="str">
            <v>抗β2糖蛋白测定</v>
          </cell>
          <cell r="D860" t="str">
            <v>酶免法</v>
          </cell>
        </row>
        <row r="860">
          <cell r="F860" t="str">
            <v>次</v>
          </cell>
          <cell r="G860">
            <v>65</v>
          </cell>
        </row>
        <row r="861">
          <cell r="B861" t="str">
            <v>s250402002</v>
          </cell>
          <cell r="C861" t="str">
            <v>抗环瓜胺酸肽抗体测定(CCP)</v>
          </cell>
          <cell r="D861" t="str">
            <v>酶免法</v>
          </cell>
        </row>
        <row r="861">
          <cell r="F861" t="str">
            <v>次</v>
          </cell>
          <cell r="G861">
            <v>78</v>
          </cell>
        </row>
        <row r="862">
          <cell r="B862" t="str">
            <v>s250402003</v>
          </cell>
          <cell r="C862" t="str">
            <v>抗线粒体抗体分型</v>
          </cell>
          <cell r="D862" t="str">
            <v>斑点法</v>
          </cell>
        </row>
        <row r="862">
          <cell r="F862" t="str">
            <v>次</v>
          </cell>
          <cell r="G862">
            <v>26</v>
          </cell>
        </row>
        <row r="863">
          <cell r="B863" t="str">
            <v>s250402004</v>
          </cell>
          <cell r="C863" t="str">
            <v>抗肝细胞溶质抗原I型抗体测定</v>
          </cell>
          <cell r="D863" t="str">
            <v>指免疫印迹法</v>
          </cell>
        </row>
        <row r="863">
          <cell r="F863" t="str">
            <v>次</v>
          </cell>
          <cell r="G863">
            <v>29</v>
          </cell>
        </row>
        <row r="864">
          <cell r="B864" t="str">
            <v>s250402005</v>
          </cell>
          <cell r="C864" t="str">
            <v>抗平滑肌抗体测定</v>
          </cell>
          <cell r="D864" t="str">
            <v>指荧光法</v>
          </cell>
        </row>
        <row r="864">
          <cell r="F864" t="str">
            <v>次</v>
          </cell>
          <cell r="G864">
            <v>29</v>
          </cell>
        </row>
        <row r="865">
          <cell r="B865" t="str">
            <v>s250402006</v>
          </cell>
          <cell r="C865" t="str">
            <v>抗肝特异性蛋白抗体测定</v>
          </cell>
          <cell r="D865" t="str">
            <v>指免疫印迹法</v>
          </cell>
        </row>
        <row r="865">
          <cell r="F865" t="str">
            <v>次</v>
          </cell>
          <cell r="G865">
            <v>46</v>
          </cell>
        </row>
        <row r="866">
          <cell r="B866" t="str">
            <v>s250402007</v>
          </cell>
          <cell r="C866" t="str">
            <v>抗肾小球基底膜抗体测定</v>
          </cell>
          <cell r="D866" t="str">
            <v>各种免疫学方法</v>
          </cell>
        </row>
        <row r="866">
          <cell r="F866" t="str">
            <v>次</v>
          </cell>
          <cell r="G866">
            <v>29</v>
          </cell>
        </row>
        <row r="867">
          <cell r="B867" t="str">
            <v>s250402008</v>
          </cell>
          <cell r="C867" t="str">
            <v>免疫球蛋白E定量（IgE定量）变态反应</v>
          </cell>
          <cell r="D867" t="str">
            <v>电化学发光法检测</v>
          </cell>
        </row>
        <row r="867">
          <cell r="F867" t="str">
            <v>次</v>
          </cell>
          <cell r="G867">
            <v>45</v>
          </cell>
        </row>
        <row r="868">
          <cell r="B868">
            <v>250403</v>
          </cell>
          <cell r="C868" t="str">
            <v>感染免疫学检测</v>
          </cell>
        </row>
        <row r="869">
          <cell r="B869">
            <v>250403001</v>
          </cell>
          <cell r="C869" t="str">
            <v>甲型肝炎抗体测定(HAV)</v>
          </cell>
          <cell r="D869" t="str">
            <v>包括IgG、IgM</v>
          </cell>
        </row>
        <row r="869">
          <cell r="F869" t="str">
            <v>项</v>
          </cell>
          <cell r="G869">
            <v>10.8</v>
          </cell>
        </row>
        <row r="870">
          <cell r="B870">
            <v>250403002</v>
          </cell>
          <cell r="C870" t="str">
            <v>甲型肝炎抗原测定</v>
          </cell>
        </row>
        <row r="870">
          <cell r="F870" t="str">
            <v>项</v>
          </cell>
          <cell r="G870">
            <v>28</v>
          </cell>
        </row>
        <row r="871">
          <cell r="B871">
            <v>250403003</v>
          </cell>
          <cell r="C871" t="str">
            <v>乙型肝炎DNA测定</v>
          </cell>
        </row>
        <row r="871">
          <cell r="F871" t="str">
            <v>项</v>
          </cell>
        </row>
        <row r="872">
          <cell r="B872">
            <v>2504030030</v>
          </cell>
          <cell r="C872" t="str">
            <v>乙型肝炎DNA测定（定性）</v>
          </cell>
        </row>
        <row r="872">
          <cell r="F872" t="str">
            <v>项</v>
          </cell>
          <cell r="G872">
            <v>28</v>
          </cell>
        </row>
        <row r="873">
          <cell r="B873">
            <v>2504030031</v>
          </cell>
          <cell r="C873" t="str">
            <v>乙型肝炎DNA测定（定量）</v>
          </cell>
        </row>
        <row r="873">
          <cell r="F873" t="str">
            <v>项</v>
          </cell>
          <cell r="G873">
            <v>53.6</v>
          </cell>
        </row>
        <row r="874">
          <cell r="B874">
            <v>250403004</v>
          </cell>
          <cell r="C874" t="str">
            <v>乙型肝炎表面抗原测定(HBsAg)</v>
          </cell>
        </row>
        <row r="874">
          <cell r="F874" t="str">
            <v>项</v>
          </cell>
          <cell r="G874">
            <v>3.6</v>
          </cell>
        </row>
        <row r="875">
          <cell r="B875">
            <v>250403005</v>
          </cell>
          <cell r="C875" t="str">
            <v>乙型肝炎表面抗体测定(Anti-HBs)</v>
          </cell>
        </row>
        <row r="875">
          <cell r="F875" t="str">
            <v>项</v>
          </cell>
          <cell r="G875">
            <v>3.6</v>
          </cell>
        </row>
        <row r="876">
          <cell r="B876">
            <v>250403006</v>
          </cell>
          <cell r="C876" t="str">
            <v>乙型肝炎e抗原测定(HBeAg)</v>
          </cell>
        </row>
        <row r="876">
          <cell r="F876" t="str">
            <v>项</v>
          </cell>
          <cell r="G876">
            <v>8.1</v>
          </cell>
        </row>
        <row r="877">
          <cell r="B877">
            <v>250403007</v>
          </cell>
          <cell r="C877" t="str">
            <v>乙型肝炎e抗体测定(Anti-HBe)</v>
          </cell>
        </row>
        <row r="877">
          <cell r="F877" t="str">
            <v>项</v>
          </cell>
          <cell r="G877">
            <v>8.1</v>
          </cell>
        </row>
        <row r="878">
          <cell r="B878">
            <v>250403008</v>
          </cell>
          <cell r="C878" t="str">
            <v>乙型肝炎核心抗原测定(HBcAg)</v>
          </cell>
        </row>
        <row r="878">
          <cell r="F878" t="str">
            <v>项</v>
          </cell>
          <cell r="G878">
            <v>10.9</v>
          </cell>
        </row>
        <row r="879">
          <cell r="B879">
            <v>250403009</v>
          </cell>
          <cell r="C879" t="str">
            <v>乙型肝炎核心抗体测定(Anti-HBc)</v>
          </cell>
        </row>
        <row r="879">
          <cell r="F879" t="str">
            <v>项</v>
          </cell>
          <cell r="G879">
            <v>8.1</v>
          </cell>
        </row>
        <row r="880">
          <cell r="B880">
            <v>250403010</v>
          </cell>
          <cell r="C880" t="str">
            <v>乙型肝炎核心IgM抗体测定(Anti-HBcIgM)</v>
          </cell>
        </row>
        <row r="880">
          <cell r="F880" t="str">
            <v>项</v>
          </cell>
          <cell r="G880">
            <v>8.1</v>
          </cell>
        </row>
        <row r="881">
          <cell r="B881">
            <v>250403011</v>
          </cell>
          <cell r="C881" t="str">
            <v>乙型肝炎表面前s抗原测定</v>
          </cell>
          <cell r="D881" t="str">
            <v>包括s1、s2抗原</v>
          </cell>
        </row>
        <row r="881">
          <cell r="F881" t="str">
            <v>项</v>
          </cell>
          <cell r="G881">
            <v>15</v>
          </cell>
        </row>
        <row r="882">
          <cell r="B882">
            <v>250403012</v>
          </cell>
          <cell r="C882" t="str">
            <v>乙型肝炎表面前s抗体测定</v>
          </cell>
          <cell r="D882" t="str">
            <v>包括s1、s2抗体</v>
          </cell>
        </row>
        <row r="882">
          <cell r="F882" t="str">
            <v>项</v>
          </cell>
          <cell r="G882">
            <v>15</v>
          </cell>
        </row>
        <row r="883">
          <cell r="B883">
            <v>250403013</v>
          </cell>
          <cell r="C883" t="str">
            <v>丙型肝炎RNA测定</v>
          </cell>
        </row>
        <row r="883">
          <cell r="F883" t="str">
            <v>项</v>
          </cell>
          <cell r="G883">
            <v>66.9</v>
          </cell>
        </row>
        <row r="884">
          <cell r="B884">
            <v>2504030131</v>
          </cell>
          <cell r="C884" t="str">
            <v>丙型肝炎病毒核糖核酸扩增定量检测</v>
          </cell>
          <cell r="D884" t="str">
            <v>样本类型：各种标本。样本采集、签收、处理（据标本类型不同进行相应的前处理），提取模板RNA，与标准品、阴阳性对照及质控品同时进行实时荧光扩增，进行 定量分析，判断并审核结果，录入实验室信息系统或人工登记，发送报告；按规定处 理废弃物；接受临床相关咨询。</v>
          </cell>
        </row>
        <row r="884">
          <cell r="F884" t="str">
            <v>项</v>
          </cell>
          <cell r="G884">
            <v>172.4</v>
          </cell>
        </row>
        <row r="885">
          <cell r="B885">
            <v>250403014</v>
          </cell>
          <cell r="C885" t="str">
            <v>丙型肝炎抗体测定(Anti-HCV)</v>
          </cell>
        </row>
        <row r="885">
          <cell r="F885" t="str">
            <v>项</v>
          </cell>
          <cell r="G885">
            <v>14</v>
          </cell>
        </row>
        <row r="886">
          <cell r="B886">
            <v>2504030141</v>
          </cell>
          <cell r="C886" t="str">
            <v>丙型肝炎病毒抗体测定
(Anti-HCV)</v>
          </cell>
          <cell r="D886" t="str">
            <v>指免疫双向水平测流法</v>
          </cell>
        </row>
        <row r="886">
          <cell r="F886" t="str">
            <v>项</v>
          </cell>
          <cell r="G886">
            <v>32</v>
          </cell>
        </row>
        <row r="887">
          <cell r="B887">
            <v>2504030142</v>
          </cell>
          <cell r="C887" t="str">
            <v>丙型肝炎病毒抗体测定</v>
          </cell>
          <cell r="D887" t="str">
            <v>化学发光法</v>
          </cell>
        </row>
        <row r="887">
          <cell r="F887" t="str">
            <v>次</v>
          </cell>
          <cell r="G887">
            <v>32</v>
          </cell>
        </row>
        <row r="888">
          <cell r="B888">
            <v>250403015</v>
          </cell>
          <cell r="C888" t="str">
            <v>丁型肝炎抗体测定(Anti-HDV)</v>
          </cell>
        </row>
        <row r="888">
          <cell r="F888" t="str">
            <v>项</v>
          </cell>
          <cell r="G888">
            <v>17.6</v>
          </cell>
        </row>
        <row r="889">
          <cell r="B889">
            <v>250403016</v>
          </cell>
          <cell r="C889" t="str">
            <v>丁型肝炎抗原测定(HDVAg)</v>
          </cell>
        </row>
        <row r="889">
          <cell r="F889" t="str">
            <v>项</v>
          </cell>
          <cell r="G889">
            <v>17.6</v>
          </cell>
        </row>
        <row r="890">
          <cell r="B890">
            <v>250403017</v>
          </cell>
          <cell r="C890" t="str">
            <v>戊型肝炎抗体测定(Anti-HEV)</v>
          </cell>
          <cell r="D890" t="str">
            <v>包括IgG、IgM</v>
          </cell>
        </row>
        <row r="890">
          <cell r="F890" t="str">
            <v>项</v>
          </cell>
          <cell r="G890">
            <v>20</v>
          </cell>
        </row>
        <row r="891">
          <cell r="B891">
            <v>250403018</v>
          </cell>
          <cell r="C891" t="str">
            <v>庚型肝炎IgG抗体测定(Anti-HGVIgG)</v>
          </cell>
        </row>
        <row r="891">
          <cell r="F891" t="str">
            <v>项</v>
          </cell>
          <cell r="G891">
            <v>20</v>
          </cell>
        </row>
        <row r="892">
          <cell r="B892">
            <v>250403019</v>
          </cell>
          <cell r="C892" t="str">
            <v>人免疫缺陷病毒抗体测定(Anti-HIV)</v>
          </cell>
        </row>
        <row r="892">
          <cell r="F892" t="str">
            <v>项</v>
          </cell>
        </row>
        <row r="893">
          <cell r="B893">
            <v>2504030190</v>
          </cell>
          <cell r="C893" t="str">
            <v>人免疫缺陷病毒抗体测定(Anti-HIV)</v>
          </cell>
          <cell r="D893" t="str">
            <v>指ELAsA法</v>
          </cell>
        </row>
        <row r="893">
          <cell r="F893" t="str">
            <v>项</v>
          </cell>
          <cell r="G893">
            <v>13.5</v>
          </cell>
        </row>
        <row r="894">
          <cell r="B894">
            <v>2504030191</v>
          </cell>
          <cell r="C894" t="str">
            <v>人免疫缺陷病毒抗体测定(Anti-HIV)</v>
          </cell>
          <cell r="D894" t="str">
            <v>指金标法、硒标法</v>
          </cell>
        </row>
        <row r="894">
          <cell r="F894" t="str">
            <v>项</v>
          </cell>
          <cell r="G894">
            <v>25</v>
          </cell>
        </row>
        <row r="895">
          <cell r="B895">
            <v>2504030192</v>
          </cell>
          <cell r="C895" t="str">
            <v>人免疫缺陷病毒抗体测定(Anti-HIV)</v>
          </cell>
          <cell r="D895" t="str">
            <v>指免疫双向水平测流法</v>
          </cell>
        </row>
        <row r="895">
          <cell r="F895" t="str">
            <v>项</v>
          </cell>
          <cell r="G895">
            <v>32</v>
          </cell>
        </row>
        <row r="896">
          <cell r="B896">
            <v>2504030193</v>
          </cell>
          <cell r="C896" t="str">
            <v>人类免疫缺陷病毒抗体（1/2）型</v>
          </cell>
          <cell r="D896" t="str">
            <v>化学发光法</v>
          </cell>
        </row>
        <row r="896">
          <cell r="F896" t="str">
            <v>次</v>
          </cell>
          <cell r="G896">
            <v>32</v>
          </cell>
        </row>
        <row r="897">
          <cell r="B897">
            <v>2504030194</v>
          </cell>
          <cell r="C897" t="str">
            <v>人类免疫缺陷病毒联合试验</v>
          </cell>
          <cell r="D897" t="str">
            <v>含人血清和血浆中HIV-lp24和HIV-1抗体测定</v>
          </cell>
        </row>
        <row r="897">
          <cell r="F897" t="str">
            <v>次</v>
          </cell>
          <cell r="G897">
            <v>72</v>
          </cell>
        </row>
        <row r="898">
          <cell r="B898">
            <v>250403020</v>
          </cell>
          <cell r="C898" t="str">
            <v>弓形体抗体测定</v>
          </cell>
          <cell r="D898" t="str">
            <v>包括IgG、IgM</v>
          </cell>
        </row>
        <row r="898">
          <cell r="F898" t="str">
            <v>项</v>
          </cell>
          <cell r="G898">
            <v>12.6</v>
          </cell>
        </row>
        <row r="899">
          <cell r="B899">
            <v>250403021</v>
          </cell>
          <cell r="C899" t="str">
            <v>风疹病毒抗体测定</v>
          </cell>
          <cell r="D899" t="str">
            <v>包括IgG、IgM</v>
          </cell>
        </row>
        <row r="899">
          <cell r="F899" t="str">
            <v>项</v>
          </cell>
          <cell r="G899">
            <v>12.6</v>
          </cell>
        </row>
        <row r="900">
          <cell r="B900">
            <v>250403022</v>
          </cell>
          <cell r="C900" t="str">
            <v>巨细胞病毒抗体测定</v>
          </cell>
          <cell r="D900" t="str">
            <v>包括IgG、IgM</v>
          </cell>
        </row>
        <row r="900">
          <cell r="F900" t="str">
            <v>项</v>
          </cell>
          <cell r="G900">
            <v>12.6</v>
          </cell>
        </row>
        <row r="901">
          <cell r="B901">
            <v>250403023</v>
          </cell>
          <cell r="C901" t="str">
            <v>单纯疱疹病毒抗体测定</v>
          </cell>
          <cell r="D901" t="str">
            <v>包括Ⅰ型、Ⅱ型</v>
          </cell>
        </row>
        <row r="901">
          <cell r="F901" t="str">
            <v>项</v>
          </cell>
          <cell r="G901">
            <v>12.6</v>
          </cell>
        </row>
        <row r="902">
          <cell r="B902">
            <v>250403024</v>
          </cell>
          <cell r="C902" t="str">
            <v>单纯疱疹病毒抗体测定</v>
          </cell>
          <cell r="D902" t="str">
            <v>包括IgG、IgM</v>
          </cell>
        </row>
        <row r="902">
          <cell r="F902" t="str">
            <v>项</v>
          </cell>
          <cell r="G902">
            <v>12.6</v>
          </cell>
        </row>
        <row r="903">
          <cell r="B903">
            <v>250403025</v>
          </cell>
          <cell r="C903" t="str">
            <v>EB病毒抗体测定</v>
          </cell>
          <cell r="D903" t="str">
            <v>包括IgG、IgM、IgA、EBV-CA、EBV-EA、EBNA（EBVIgG、IgM、EBV-EAIgG、EBNA-G）</v>
          </cell>
        </row>
        <row r="903">
          <cell r="F903" t="str">
            <v>项</v>
          </cell>
          <cell r="G903">
            <v>10.3</v>
          </cell>
        </row>
        <row r="904">
          <cell r="B904">
            <v>250403026</v>
          </cell>
          <cell r="C904" t="str">
            <v>呼吸道合胞病毒抗体测定</v>
          </cell>
        </row>
        <row r="904">
          <cell r="F904" t="str">
            <v>项</v>
          </cell>
          <cell r="G904">
            <v>12.6</v>
          </cell>
        </row>
        <row r="905">
          <cell r="B905">
            <v>250403027</v>
          </cell>
          <cell r="C905" t="str">
            <v>呼吸道合胞病毒抗原测定</v>
          </cell>
        </row>
        <row r="905">
          <cell r="F905" t="str">
            <v>项</v>
          </cell>
          <cell r="G905">
            <v>10</v>
          </cell>
        </row>
        <row r="906">
          <cell r="B906">
            <v>250403028</v>
          </cell>
          <cell r="C906" t="str">
            <v>副流感病毒抗体测定</v>
          </cell>
        </row>
        <row r="906">
          <cell r="F906" t="str">
            <v>项</v>
          </cell>
          <cell r="G906">
            <v>14</v>
          </cell>
        </row>
        <row r="907">
          <cell r="B907">
            <v>250403029</v>
          </cell>
          <cell r="C907" t="str">
            <v>天疱疮抗体测定</v>
          </cell>
        </row>
        <row r="907">
          <cell r="F907" t="str">
            <v>项</v>
          </cell>
          <cell r="G907">
            <v>14</v>
          </cell>
        </row>
        <row r="908">
          <cell r="B908">
            <v>250403030</v>
          </cell>
          <cell r="C908" t="str">
            <v>水痘带状疱疹病毒抗体测定</v>
          </cell>
        </row>
        <row r="908">
          <cell r="F908" t="str">
            <v>项</v>
          </cell>
          <cell r="G908">
            <v>14</v>
          </cell>
        </row>
        <row r="909">
          <cell r="B909">
            <v>250403031</v>
          </cell>
          <cell r="C909" t="str">
            <v>腺病毒抗体或抗原测定</v>
          </cell>
        </row>
        <row r="909">
          <cell r="F909" t="str">
            <v>项</v>
          </cell>
          <cell r="G909">
            <v>14</v>
          </cell>
        </row>
        <row r="910">
          <cell r="B910">
            <v>250403032</v>
          </cell>
          <cell r="C910" t="str">
            <v>人轮状病毒抗原或抗体测定</v>
          </cell>
        </row>
        <row r="910">
          <cell r="F910" t="str">
            <v>项</v>
          </cell>
          <cell r="G910">
            <v>14</v>
          </cell>
        </row>
        <row r="911">
          <cell r="B911">
            <v>250403033</v>
          </cell>
          <cell r="C911" t="str">
            <v>流行性出血热病毒抗体测定</v>
          </cell>
          <cell r="D911" t="str">
            <v>包括IgG、IgM</v>
          </cell>
        </row>
        <row r="911">
          <cell r="F911" t="str">
            <v>项</v>
          </cell>
          <cell r="G911">
            <v>14</v>
          </cell>
        </row>
        <row r="912">
          <cell r="B912">
            <v>250403034</v>
          </cell>
          <cell r="C912" t="str">
            <v>狂犬病毒抗体测定</v>
          </cell>
        </row>
        <row r="912">
          <cell r="F912" t="str">
            <v>项</v>
          </cell>
          <cell r="G912">
            <v>13</v>
          </cell>
        </row>
        <row r="913">
          <cell r="B913">
            <v>250403035</v>
          </cell>
          <cell r="C913" t="str">
            <v>病毒血清学试验</v>
          </cell>
          <cell r="D913" t="str">
            <v>包括脊髓灰质炎病毒、柯萨奇病毒、流行性乙型脑炎病毒、流行性腮腺炎病毒、麻疹病毒</v>
          </cell>
        </row>
        <row r="913">
          <cell r="F913" t="str">
            <v>项</v>
          </cell>
          <cell r="G913">
            <v>18</v>
          </cell>
        </row>
        <row r="914">
          <cell r="B914">
            <v>2504030351</v>
          </cell>
          <cell r="C914" t="str">
            <v>病毒抗体定量测定</v>
          </cell>
          <cell r="D914" t="str">
            <v>包括脊髓灰质炎病毒、柯萨奇病毒、流行性乙型脑炎病毒、流行性腮腺炎病毒、麻疹病毒、狂犬病毒</v>
          </cell>
        </row>
        <row r="914">
          <cell r="F914" t="str">
            <v>项</v>
          </cell>
          <cell r="G914">
            <v>43.8</v>
          </cell>
        </row>
        <row r="915">
          <cell r="B915">
            <v>250403036</v>
          </cell>
          <cell r="C915" t="str">
            <v>嗜异性凝集试验</v>
          </cell>
        </row>
        <row r="915">
          <cell r="F915" t="str">
            <v>项</v>
          </cell>
          <cell r="G915">
            <v>8</v>
          </cell>
        </row>
        <row r="916">
          <cell r="B916">
            <v>250403037</v>
          </cell>
          <cell r="C916" t="str">
            <v>冷凝集试验</v>
          </cell>
        </row>
        <row r="916">
          <cell r="F916" t="str">
            <v>项</v>
          </cell>
          <cell r="G916">
            <v>8</v>
          </cell>
        </row>
        <row r="917">
          <cell r="B917">
            <v>250403038</v>
          </cell>
          <cell r="C917" t="str">
            <v>肥达氏反应</v>
          </cell>
        </row>
        <row r="917">
          <cell r="F917" t="str">
            <v>项</v>
          </cell>
          <cell r="G917">
            <v>8</v>
          </cell>
        </row>
        <row r="918">
          <cell r="B918">
            <v>250403039</v>
          </cell>
          <cell r="C918" t="str">
            <v>外斐氏反应</v>
          </cell>
        </row>
        <row r="918">
          <cell r="F918" t="str">
            <v>项</v>
          </cell>
          <cell r="G918">
            <v>8</v>
          </cell>
        </row>
        <row r="919">
          <cell r="B919">
            <v>250403040</v>
          </cell>
          <cell r="C919" t="str">
            <v>斑疹伤寒抗体测定</v>
          </cell>
        </row>
        <row r="919">
          <cell r="F919" t="str">
            <v>项</v>
          </cell>
          <cell r="G919">
            <v>11</v>
          </cell>
        </row>
        <row r="920">
          <cell r="B920">
            <v>250403041</v>
          </cell>
          <cell r="C920" t="str">
            <v>布氏杆菌凝集试验</v>
          </cell>
        </row>
        <row r="920">
          <cell r="F920" t="str">
            <v>项</v>
          </cell>
          <cell r="G920">
            <v>21</v>
          </cell>
        </row>
        <row r="921">
          <cell r="B921">
            <v>250403042</v>
          </cell>
          <cell r="C921" t="str">
            <v>细菌抗体测定</v>
          </cell>
          <cell r="D921" t="str">
            <v>包括结核杆菌、破伤风杆菌、百日咳杆菌、军团菌、幽门螺杆菌</v>
          </cell>
        </row>
        <row r="921">
          <cell r="F921" t="str">
            <v>项</v>
          </cell>
          <cell r="G921">
            <v>15</v>
          </cell>
        </row>
        <row r="922">
          <cell r="B922">
            <v>2504030421</v>
          </cell>
          <cell r="C922" t="str">
            <v>幽门螺旋杆菌抗体测定</v>
          </cell>
          <cell r="D922" t="str">
            <v>指现症感染检测。</v>
          </cell>
        </row>
        <row r="922">
          <cell r="F922" t="str">
            <v>项</v>
          </cell>
          <cell r="G922">
            <v>53.6</v>
          </cell>
        </row>
        <row r="923">
          <cell r="B923">
            <v>2504030422</v>
          </cell>
          <cell r="C923" t="str">
            <v>结核抗体测定</v>
          </cell>
          <cell r="D923" t="str">
            <v>金标法</v>
          </cell>
        </row>
        <row r="923">
          <cell r="F923" t="str">
            <v>项</v>
          </cell>
          <cell r="G923">
            <v>28</v>
          </cell>
        </row>
        <row r="924">
          <cell r="B924">
            <v>2504030423</v>
          </cell>
          <cell r="C924" t="str">
            <v>幽门螺旋杆菌抗体测定</v>
          </cell>
          <cell r="D924" t="str">
            <v>含Urec,CagA,HsP60抗体检测</v>
          </cell>
        </row>
        <row r="924">
          <cell r="F924" t="str">
            <v>次</v>
          </cell>
          <cell r="G924">
            <v>53.6</v>
          </cell>
        </row>
        <row r="925">
          <cell r="B925">
            <v>2504030424</v>
          </cell>
          <cell r="C925" t="str">
            <v>结核分歧杆菌IgG抗体检测</v>
          </cell>
          <cell r="D925" t="str">
            <v>含抗16KDa蛋白抗体检测，抗38kDa蛋白抗体检测，抗-LAMIgG抗体检测</v>
          </cell>
        </row>
        <row r="925">
          <cell r="F925" t="str">
            <v>次</v>
          </cell>
          <cell r="G925">
            <v>15.9</v>
          </cell>
        </row>
        <row r="926">
          <cell r="B926">
            <v>2504030425</v>
          </cell>
          <cell r="C926" t="str">
            <v>细菌抗体定量测定</v>
          </cell>
          <cell r="D926" t="str">
            <v>包括结核杆菌、破伤风杆菌、百日咳杆菌、军团菌、幽门螺杆菌、白喉。</v>
          </cell>
        </row>
        <row r="926">
          <cell r="F926" t="str">
            <v>项</v>
          </cell>
          <cell r="G926">
            <v>43.8</v>
          </cell>
        </row>
        <row r="927">
          <cell r="B927">
            <v>250403043</v>
          </cell>
          <cell r="C927" t="str">
            <v>抗链球菌溶血素O测定(AsO)</v>
          </cell>
        </row>
        <row r="927">
          <cell r="F927" t="str">
            <v>项</v>
          </cell>
        </row>
        <row r="928">
          <cell r="B928">
            <v>2504030430</v>
          </cell>
          <cell r="C928" t="str">
            <v>抗链球菌溶血素O测定(AsO)（定性）</v>
          </cell>
        </row>
        <row r="928">
          <cell r="F928" t="str">
            <v>项</v>
          </cell>
          <cell r="G928">
            <v>3.6</v>
          </cell>
        </row>
        <row r="929">
          <cell r="B929">
            <v>2504030431</v>
          </cell>
          <cell r="C929" t="str">
            <v>抗链球菌溶血素O测定(AsO)（定量）</v>
          </cell>
        </row>
        <row r="929">
          <cell r="F929" t="str">
            <v>项</v>
          </cell>
          <cell r="G929">
            <v>13</v>
          </cell>
        </row>
        <row r="930">
          <cell r="B930">
            <v>250403044</v>
          </cell>
          <cell r="C930" t="str">
            <v>抗链球菌透明质酸酶试验</v>
          </cell>
        </row>
        <row r="930">
          <cell r="F930" t="str">
            <v>项</v>
          </cell>
          <cell r="G930">
            <v>15</v>
          </cell>
        </row>
        <row r="931">
          <cell r="B931">
            <v>250403045</v>
          </cell>
          <cell r="C931" t="str">
            <v>鼠疫血清学试验</v>
          </cell>
        </row>
        <row r="931">
          <cell r="F931" t="str">
            <v>项</v>
          </cell>
          <cell r="G931">
            <v>13</v>
          </cell>
        </row>
        <row r="932">
          <cell r="B932">
            <v>250403046</v>
          </cell>
          <cell r="C932" t="str">
            <v>芽生菌血清学试验</v>
          </cell>
        </row>
        <row r="932">
          <cell r="F932" t="str">
            <v>项</v>
          </cell>
          <cell r="G932">
            <v>15</v>
          </cell>
        </row>
        <row r="933">
          <cell r="B933">
            <v>250403047</v>
          </cell>
          <cell r="C933" t="str">
            <v>耶尔森氏菌血清学试验</v>
          </cell>
        </row>
        <row r="933">
          <cell r="F933" t="str">
            <v>项</v>
          </cell>
          <cell r="G933">
            <v>15</v>
          </cell>
        </row>
        <row r="934">
          <cell r="B934">
            <v>250403048</v>
          </cell>
          <cell r="C934" t="str">
            <v>组织胞浆菌血清学试验</v>
          </cell>
        </row>
        <row r="934">
          <cell r="F934" t="str">
            <v>项</v>
          </cell>
          <cell r="G934">
            <v>13</v>
          </cell>
        </row>
        <row r="935">
          <cell r="B935">
            <v>250403049</v>
          </cell>
          <cell r="C935" t="str">
            <v>野兔热血清学试验</v>
          </cell>
        </row>
        <row r="935">
          <cell r="F935" t="str">
            <v>项</v>
          </cell>
          <cell r="G935">
            <v>13</v>
          </cell>
        </row>
        <row r="936">
          <cell r="B936">
            <v>250403050</v>
          </cell>
          <cell r="C936" t="str">
            <v>肺炎支原体血清学试验</v>
          </cell>
        </row>
        <row r="936">
          <cell r="F936" t="str">
            <v>项</v>
          </cell>
          <cell r="G936">
            <v>15</v>
          </cell>
        </row>
        <row r="937">
          <cell r="B937">
            <v>2504030501</v>
          </cell>
          <cell r="C937" t="str">
            <v>肺炎支原体血清学试验</v>
          </cell>
          <cell r="D937" t="str">
            <v>金标法</v>
          </cell>
        </row>
        <row r="937">
          <cell r="F937" t="str">
            <v>项</v>
          </cell>
          <cell r="G937">
            <v>36.6</v>
          </cell>
        </row>
        <row r="938">
          <cell r="B938">
            <v>250403051</v>
          </cell>
          <cell r="C938" t="str">
            <v>沙眼衣原体肺炎血清学试验</v>
          </cell>
        </row>
        <row r="938">
          <cell r="F938" t="str">
            <v>项</v>
          </cell>
          <cell r="G938">
            <v>15</v>
          </cell>
        </row>
        <row r="939">
          <cell r="B939">
            <v>250403052</v>
          </cell>
          <cell r="C939" t="str">
            <v>立克次体血清学试验</v>
          </cell>
        </row>
        <row r="939">
          <cell r="F939" t="str">
            <v>项</v>
          </cell>
          <cell r="G939">
            <v>15</v>
          </cell>
        </row>
        <row r="940">
          <cell r="B940">
            <v>250403053</v>
          </cell>
          <cell r="C940" t="str">
            <v>梅毒螺旋体特异抗体测定</v>
          </cell>
        </row>
        <row r="940">
          <cell r="F940" t="str">
            <v>项</v>
          </cell>
          <cell r="G940">
            <v>13.5</v>
          </cell>
        </row>
        <row r="941">
          <cell r="B941">
            <v>2504030531</v>
          </cell>
          <cell r="C941" t="str">
            <v>梅毒螺旋体特异抗体测定</v>
          </cell>
          <cell r="D941" t="str">
            <v>指酶免法</v>
          </cell>
        </row>
        <row r="941">
          <cell r="F941" t="str">
            <v>项</v>
          </cell>
          <cell r="G941">
            <v>16</v>
          </cell>
        </row>
        <row r="942">
          <cell r="B942">
            <v>2504030532</v>
          </cell>
          <cell r="C942" t="str">
            <v>梅毒螺旋体特异抗体测定</v>
          </cell>
          <cell r="D942" t="str">
            <v>指凝集法</v>
          </cell>
        </row>
        <row r="942">
          <cell r="F942" t="str">
            <v>项</v>
          </cell>
          <cell r="G942">
            <v>17</v>
          </cell>
        </row>
        <row r="943">
          <cell r="B943">
            <v>2504030533</v>
          </cell>
          <cell r="C943" t="str">
            <v>梅毒螺旋体特异抗体测定</v>
          </cell>
          <cell r="D943" t="str">
            <v>化学发光法</v>
          </cell>
        </row>
        <row r="943">
          <cell r="F943" t="str">
            <v>次</v>
          </cell>
          <cell r="G943">
            <v>26</v>
          </cell>
        </row>
        <row r="944">
          <cell r="B944">
            <v>250403054</v>
          </cell>
          <cell r="C944" t="str">
            <v>快速血浆反应素试验(RPR)</v>
          </cell>
        </row>
        <row r="944">
          <cell r="F944" t="str">
            <v>项</v>
          </cell>
          <cell r="G944">
            <v>15</v>
          </cell>
        </row>
        <row r="945">
          <cell r="B945">
            <v>250403055</v>
          </cell>
          <cell r="C945" t="str">
            <v>不加热血清反应素试验</v>
          </cell>
        </row>
        <row r="945">
          <cell r="F945" t="str">
            <v>项</v>
          </cell>
          <cell r="G945">
            <v>15</v>
          </cell>
        </row>
        <row r="946">
          <cell r="B946">
            <v>250403056</v>
          </cell>
          <cell r="C946" t="str">
            <v>钩端螺旋体病血清学试验</v>
          </cell>
        </row>
        <row r="946">
          <cell r="F946" t="str">
            <v>项</v>
          </cell>
          <cell r="G946">
            <v>10</v>
          </cell>
        </row>
        <row r="947">
          <cell r="B947">
            <v>250403057</v>
          </cell>
          <cell r="C947" t="str">
            <v>莱姆氏螺旋体抗体测定</v>
          </cell>
        </row>
        <row r="947">
          <cell r="F947" t="str">
            <v>项</v>
          </cell>
          <cell r="G947">
            <v>15</v>
          </cell>
        </row>
        <row r="948">
          <cell r="B948">
            <v>250403058</v>
          </cell>
          <cell r="C948" t="str">
            <v>念珠菌病血清学试验</v>
          </cell>
        </row>
        <row r="948">
          <cell r="F948" t="str">
            <v>项</v>
          </cell>
          <cell r="G948">
            <v>12.6</v>
          </cell>
        </row>
        <row r="949">
          <cell r="B949">
            <v>250403059</v>
          </cell>
          <cell r="C949" t="str">
            <v>曲霉菌血清学试验</v>
          </cell>
        </row>
        <row r="949">
          <cell r="F949" t="str">
            <v>项</v>
          </cell>
          <cell r="G949">
            <v>12.6</v>
          </cell>
        </row>
        <row r="950">
          <cell r="B950">
            <v>250403060</v>
          </cell>
          <cell r="C950" t="str">
            <v>新型隐球菌荚膜抗原测定</v>
          </cell>
        </row>
        <row r="950">
          <cell r="F950" t="str">
            <v>项</v>
          </cell>
          <cell r="G950">
            <v>12.6</v>
          </cell>
        </row>
        <row r="951">
          <cell r="B951">
            <v>250403061</v>
          </cell>
          <cell r="C951" t="str">
            <v>孢子丝菌血清学试验</v>
          </cell>
        </row>
        <row r="951">
          <cell r="F951" t="str">
            <v>项</v>
          </cell>
          <cell r="G951">
            <v>15</v>
          </cell>
        </row>
        <row r="952">
          <cell r="B952">
            <v>250403062</v>
          </cell>
          <cell r="C952" t="str">
            <v>球孢子菌血清学试验</v>
          </cell>
        </row>
        <row r="952">
          <cell r="F952" t="str">
            <v>项</v>
          </cell>
          <cell r="G952">
            <v>15</v>
          </cell>
        </row>
        <row r="953">
          <cell r="B953">
            <v>250403063</v>
          </cell>
          <cell r="C953" t="str">
            <v>猪囊尾蚴抗原和抗体测定</v>
          </cell>
        </row>
        <row r="953">
          <cell r="F953" t="str">
            <v>项</v>
          </cell>
          <cell r="G953">
            <v>13</v>
          </cell>
        </row>
        <row r="954">
          <cell r="B954">
            <v>250403064</v>
          </cell>
          <cell r="C954" t="str">
            <v>肺吸虫抗原和抗体测定</v>
          </cell>
        </row>
        <row r="954">
          <cell r="F954" t="str">
            <v>项</v>
          </cell>
          <cell r="G954">
            <v>15</v>
          </cell>
        </row>
        <row r="955">
          <cell r="B955">
            <v>250403065</v>
          </cell>
          <cell r="C955" t="str">
            <v>各类病原体DNA测定</v>
          </cell>
        </row>
        <row r="955">
          <cell r="F955" t="str">
            <v>项</v>
          </cell>
          <cell r="G955">
            <v>30</v>
          </cell>
        </row>
        <row r="956">
          <cell r="B956">
            <v>250403066</v>
          </cell>
          <cell r="C956" t="str">
            <v>丙型肝炎病毒核心抗原测定</v>
          </cell>
          <cell r="D956" t="str">
            <v>酶免法</v>
          </cell>
        </row>
        <row r="956">
          <cell r="F956" t="str">
            <v>项</v>
          </cell>
          <cell r="G956">
            <v>38.5</v>
          </cell>
        </row>
        <row r="957">
          <cell r="B957">
            <v>250403067</v>
          </cell>
          <cell r="C957" t="str">
            <v>狂犬病毒基因测定</v>
          </cell>
          <cell r="D957" t="str">
            <v>RT-PCR法</v>
          </cell>
        </row>
        <row r="957">
          <cell r="F957" t="str">
            <v>项</v>
          </cell>
          <cell r="G957">
            <v>41.3</v>
          </cell>
        </row>
        <row r="958">
          <cell r="B958">
            <v>250403068</v>
          </cell>
          <cell r="C958" t="str">
            <v>隐球菌抗体测定</v>
          </cell>
          <cell r="D958" t="str">
            <v>乳胶法</v>
          </cell>
        </row>
        <row r="958">
          <cell r="F958" t="str">
            <v>项</v>
          </cell>
          <cell r="G958">
            <v>63.7</v>
          </cell>
        </row>
        <row r="959">
          <cell r="B959">
            <v>250403069</v>
          </cell>
          <cell r="C959" t="str">
            <v>曲霉菌抗原测定</v>
          </cell>
          <cell r="D959" t="str">
            <v>酶免法</v>
          </cell>
        </row>
        <row r="959">
          <cell r="F959" t="str">
            <v>项</v>
          </cell>
          <cell r="G959">
            <v>35</v>
          </cell>
        </row>
        <row r="960">
          <cell r="B960">
            <v>250403070</v>
          </cell>
          <cell r="C960" t="str">
            <v>单纯疱疹病毒抗原测定</v>
          </cell>
        </row>
        <row r="960">
          <cell r="F960" t="str">
            <v>项</v>
          </cell>
          <cell r="G960">
            <v>25.2</v>
          </cell>
        </row>
        <row r="961">
          <cell r="B961">
            <v>250403071</v>
          </cell>
          <cell r="C961" t="str">
            <v>埃可病毒抗体检测</v>
          </cell>
        </row>
        <row r="961">
          <cell r="F961" t="str">
            <v>项</v>
          </cell>
          <cell r="G961">
            <v>34.2</v>
          </cell>
        </row>
        <row r="962">
          <cell r="B962">
            <v>250403072</v>
          </cell>
          <cell r="C962" t="str">
            <v>尿液人类免疫缺陷病毒I型（HIV-I）抗体测定</v>
          </cell>
          <cell r="D962" t="str">
            <v>包括病毒RNA定量测定</v>
          </cell>
        </row>
        <row r="962">
          <cell r="F962" t="str">
            <v>项</v>
          </cell>
          <cell r="G962">
            <v>70.8</v>
          </cell>
        </row>
        <row r="963">
          <cell r="B963">
            <v>250403073</v>
          </cell>
          <cell r="C963" t="str">
            <v>庚型肝炎病毒核糖核酸定性(HGV-RNA)</v>
          </cell>
        </row>
        <row r="963">
          <cell r="F963" t="str">
            <v>项</v>
          </cell>
          <cell r="G963">
            <v>70.8</v>
          </cell>
        </row>
        <row r="964">
          <cell r="B964">
            <v>250403074</v>
          </cell>
          <cell r="C964" t="str">
            <v>TT病毒抗体检测</v>
          </cell>
        </row>
        <row r="964">
          <cell r="F964" t="str">
            <v>项</v>
          </cell>
          <cell r="G964">
            <v>37.7</v>
          </cell>
        </row>
        <row r="965">
          <cell r="B965">
            <v>250403075</v>
          </cell>
          <cell r="C965" t="str">
            <v>鹦鹉热衣原体检测</v>
          </cell>
        </row>
        <row r="965">
          <cell r="F965" t="str">
            <v>项</v>
          </cell>
          <cell r="G965">
            <v>40.6</v>
          </cell>
        </row>
        <row r="966">
          <cell r="B966">
            <v>250403076</v>
          </cell>
          <cell r="C966" t="str">
            <v>肺炎衣原体抗体检测</v>
          </cell>
        </row>
        <row r="966">
          <cell r="F966" t="str">
            <v>项</v>
          </cell>
          <cell r="G966">
            <v>22.7</v>
          </cell>
        </row>
        <row r="967">
          <cell r="B967">
            <v>250403077</v>
          </cell>
          <cell r="C967" t="str">
            <v>白三烯B4水平测定</v>
          </cell>
          <cell r="D967" t="str">
            <v>包括白三烯E4</v>
          </cell>
        </row>
        <row r="967">
          <cell r="F967" t="str">
            <v>项</v>
          </cell>
          <cell r="G967">
            <v>43.8</v>
          </cell>
        </row>
        <row r="968">
          <cell r="B968">
            <v>250403079</v>
          </cell>
          <cell r="C968" t="str">
            <v>13碳尿素呼气试验</v>
          </cell>
        </row>
        <row r="968">
          <cell r="F968" t="str">
            <v>项</v>
          </cell>
          <cell r="G968">
            <v>126.7</v>
          </cell>
        </row>
        <row r="969">
          <cell r="B969">
            <v>250403080</v>
          </cell>
          <cell r="C969" t="str">
            <v>氢呼气诊断试验</v>
          </cell>
          <cell r="D969" t="str">
            <v>样本类型：呼吸气体。制备基线呼气样本，制备服用乳果糖、葡萄糖、奶品后呼出气体样本，使用质谱仪测定服乳果糖、葡萄糖、奶品前后呼出H2样本，使用对照标准判断结果阴阳性，传入计算机LIS系统，报告临床，同时做校 准及质控。含肠道细菌过增长测定，胰腺外分泌功能测定，胃泌酸功能测定，乳糖酶测定，果糖酶测定等。</v>
          </cell>
        </row>
        <row r="969">
          <cell r="F969" t="str">
            <v>次</v>
          </cell>
          <cell r="G969">
            <v>149</v>
          </cell>
        </row>
        <row r="970">
          <cell r="B970">
            <v>250403085</v>
          </cell>
          <cell r="C970" t="str">
            <v>病原体RNA荧光定量PCR测定</v>
          </cell>
          <cell r="D970" t="str">
            <v>包括各类病原体RNA定量</v>
          </cell>
        </row>
        <row r="970">
          <cell r="F970" t="str">
            <v>每人份</v>
          </cell>
          <cell r="G970">
            <v>64.5</v>
          </cell>
        </row>
        <row r="971">
          <cell r="B971">
            <v>250403086</v>
          </cell>
          <cell r="C971" t="str">
            <v>病原体DNA荧光定量PCR测定</v>
          </cell>
          <cell r="D971" t="str">
            <v>包括各类病原体DNA定量</v>
          </cell>
        </row>
        <row r="971">
          <cell r="F971" t="str">
            <v>每人份</v>
          </cell>
          <cell r="G971">
            <v>51.2</v>
          </cell>
        </row>
        <row r="972">
          <cell r="B972">
            <v>250403087</v>
          </cell>
          <cell r="C972" t="str">
            <v>流感病毒抗原检测</v>
          </cell>
          <cell r="D972" t="str">
            <v>甲型、乙型，金标法</v>
          </cell>
        </row>
        <row r="972">
          <cell r="F972" t="str">
            <v>次</v>
          </cell>
          <cell r="G972">
            <v>34.4</v>
          </cell>
        </row>
        <row r="973">
          <cell r="B973">
            <v>250403088</v>
          </cell>
          <cell r="C973" t="str">
            <v>抗链球菌溶血素O全定量测定</v>
          </cell>
          <cell r="D973" t="str">
            <v>散射比浊法定量测定</v>
          </cell>
        </row>
        <row r="973">
          <cell r="F973" t="str">
            <v>次</v>
          </cell>
          <cell r="G973">
            <v>22</v>
          </cell>
        </row>
        <row r="974">
          <cell r="B974">
            <v>250403089</v>
          </cell>
          <cell r="C974" t="str">
            <v>人类免疫缺陷病毒基因定量检测</v>
          </cell>
          <cell r="D974" t="str">
            <v>荧光实时定量PCR法</v>
          </cell>
        </row>
        <row r="974">
          <cell r="F974" t="str">
            <v>项</v>
          </cell>
          <cell r="G974">
            <v>63</v>
          </cell>
        </row>
        <row r="975">
          <cell r="B975">
            <v>250403090</v>
          </cell>
          <cell r="C975" t="str">
            <v>优生五项检测</v>
          </cell>
          <cell r="D975" t="str">
            <v>含弓形抗体、风疹病毒、巨细胞病毒、单纯疱疹病毒Ⅰ型、Ⅱ型抗体</v>
          </cell>
        </row>
        <row r="975">
          <cell r="F975" t="str">
            <v>次</v>
          </cell>
          <cell r="G975">
            <v>51.2</v>
          </cell>
        </row>
        <row r="976">
          <cell r="B976">
            <v>250403093</v>
          </cell>
          <cell r="C976" t="str">
            <v>风疹IgM/IgG测定</v>
          </cell>
        </row>
        <row r="976">
          <cell r="F976" t="str">
            <v>次</v>
          </cell>
          <cell r="G976">
            <v>45</v>
          </cell>
        </row>
        <row r="977">
          <cell r="B977">
            <v>250403094</v>
          </cell>
          <cell r="C977" t="str">
            <v>弓形虫IgM/IgG测定</v>
          </cell>
        </row>
        <row r="977">
          <cell r="F977" t="str">
            <v>次</v>
          </cell>
          <cell r="G977">
            <v>42.2</v>
          </cell>
        </row>
        <row r="978">
          <cell r="B978">
            <v>250403095</v>
          </cell>
          <cell r="C978" t="str">
            <v>丙型肝炎HCV病毒载量内标定量检测</v>
          </cell>
          <cell r="D978" t="str">
            <v>包括乙肝</v>
          </cell>
        </row>
        <row r="978">
          <cell r="F978" t="str">
            <v>次</v>
          </cell>
          <cell r="G978">
            <v>372.6</v>
          </cell>
        </row>
        <row r="979">
          <cell r="B979">
            <v>250403096</v>
          </cell>
          <cell r="C979" t="str">
            <v>人类免疫缺陷HIV病毒载量内标定量检测</v>
          </cell>
        </row>
        <row r="979">
          <cell r="F979" t="str">
            <v>次</v>
          </cell>
          <cell r="G979">
            <v>782.5</v>
          </cell>
        </row>
        <row r="980">
          <cell r="B980">
            <v>250403097</v>
          </cell>
          <cell r="C980" t="str">
            <v>乙型肝炎五项</v>
          </cell>
          <cell r="D980" t="str">
            <v>含乙型肝炎表面抗原测定(HBsAg)、乙型肝炎表面抗体测定(Anti-HBs)、乙型肝炎e抗原测定(HBeAg)、乙型肝炎e抗体测定(Anti-HBe)、乙型肝炎核心抗体测定(Anti-HBc)。</v>
          </cell>
        </row>
        <row r="980">
          <cell r="F980" t="str">
            <v>次</v>
          </cell>
          <cell r="G980">
            <v>20.5</v>
          </cell>
        </row>
        <row r="981">
          <cell r="B981">
            <v>250403098</v>
          </cell>
          <cell r="C981" t="str">
            <v>结核分枝杆菌T细胞检测</v>
          </cell>
          <cell r="D981" t="str">
            <v>样本类型：全血。T淋巴细胞斑点法。样本制备，细胞培养，机器或人工判读，报告检测结果，审核检测结果，发出报告，检测后标本留验及无害化处理。</v>
          </cell>
        </row>
        <row r="981">
          <cell r="F981" t="str">
            <v>人份</v>
          </cell>
          <cell r="G981">
            <v>453.6</v>
          </cell>
        </row>
        <row r="982">
          <cell r="B982">
            <v>250403099</v>
          </cell>
          <cell r="C982" t="str">
            <v>人乳头瘤病毒核糖核酸（RNA）非扩增定量检测</v>
          </cell>
          <cell r="D982" t="str">
            <v>样本类型：各种标本。样本采集、签收、处理(据标本不同进行相应前处理)，提取模板RNA，杂交，进行定量分析，判断并审核结果，录入实验室信息系统或人工登记，发送报告；按规定处理废弃物；接受临床相关咨询。</v>
          </cell>
        </row>
        <row r="982">
          <cell r="F982" t="str">
            <v>次</v>
          </cell>
          <cell r="G982">
            <v>215.3</v>
          </cell>
        </row>
        <row r="983">
          <cell r="B983">
            <v>250403100</v>
          </cell>
          <cell r="C983" t="str">
            <v>人乳头瘤病毒核糖核酸（RNA）非扩增定性检测</v>
          </cell>
          <cell r="D983" t="str">
            <v>样本类型：各种标本。样本采集、签收、处理(据标本不同进行相应前处理)，提取模板RNA，杂交，进行定性分析，判断并审核结果，录入实验室信息系统或人工登记，发送报告；按规定处理废弃物；接受临床相关咨询。</v>
          </cell>
        </row>
        <row r="983">
          <cell r="F983" t="str">
            <v>次</v>
          </cell>
          <cell r="G983">
            <v>126.7</v>
          </cell>
        </row>
        <row r="984">
          <cell r="B984">
            <v>250403101</v>
          </cell>
          <cell r="C984" t="str">
            <v>乙型肝炎病毒外膜大蛋白抗原测定</v>
          </cell>
        </row>
        <row r="984">
          <cell r="F984" t="str">
            <v>次</v>
          </cell>
          <cell r="G984">
            <v>26.4</v>
          </cell>
        </row>
        <row r="985">
          <cell r="B985">
            <v>250403102</v>
          </cell>
          <cell r="C985" t="str">
            <v>九项呼吸道病原抗体测定</v>
          </cell>
          <cell r="D985" t="str">
            <v>含嗜肺军团菌血清I型、肺炎支原体、Q热立克次体、肺炎衣原体、腺病毒、呼吸道合胞病毒、甲型流感病毒、乙型流感病毒、副流感病毒、Ⅰ、Ⅱ、Ⅲ型 。</v>
          </cell>
        </row>
        <row r="985">
          <cell r="F985" t="str">
            <v>次</v>
          </cell>
          <cell r="G985">
            <v>201.2</v>
          </cell>
        </row>
        <row r="986">
          <cell r="B986">
            <v>250403103</v>
          </cell>
          <cell r="C986" t="str">
            <v>EV71病毒抗体检测</v>
          </cell>
        </row>
        <row r="986">
          <cell r="F986" t="str">
            <v>次</v>
          </cell>
          <cell r="G986">
            <v>43.8</v>
          </cell>
        </row>
        <row r="987">
          <cell r="B987">
            <v>250403104</v>
          </cell>
          <cell r="C987" t="str">
            <v>EB病毒Rta蛋白抗体检测</v>
          </cell>
          <cell r="D987" t="str">
            <v>样本类型：血清标本。样本采集、签收、处理、实验完成后判断并审核结果，录入实验室信息系统或人工登记，发送报告；按规定处理废弃物；接受临床相关咨询。</v>
          </cell>
        </row>
        <row r="987">
          <cell r="F987" t="str">
            <v>项</v>
          </cell>
          <cell r="G987">
            <v>63</v>
          </cell>
        </row>
        <row r="988">
          <cell r="B988" t="str">
            <v>s250403001</v>
          </cell>
          <cell r="C988" t="str">
            <v>旋毛虫抗体测定</v>
          </cell>
          <cell r="D988" t="str">
            <v>酶免法或金标法</v>
          </cell>
        </row>
        <row r="988">
          <cell r="F988" t="str">
            <v>次</v>
          </cell>
          <cell r="G988">
            <v>13</v>
          </cell>
        </row>
        <row r="989">
          <cell r="B989" t="str">
            <v>s250403002</v>
          </cell>
          <cell r="C989" t="str">
            <v>人微小病毒抗体测定（Anti-B19）</v>
          </cell>
          <cell r="D989" t="str">
            <v>含IgG 、IgM 。指酶免法</v>
          </cell>
        </row>
        <row r="989">
          <cell r="F989" t="str">
            <v>次</v>
          </cell>
          <cell r="G989">
            <v>46</v>
          </cell>
        </row>
        <row r="990">
          <cell r="B990" t="str">
            <v>s250403003</v>
          </cell>
          <cell r="C990" t="str">
            <v>乙型肝炎五项定量测定</v>
          </cell>
        </row>
        <row r="990">
          <cell r="F990" t="str">
            <v>次</v>
          </cell>
          <cell r="G990">
            <v>62</v>
          </cell>
        </row>
        <row r="991">
          <cell r="B991" t="str">
            <v>s250403004</v>
          </cell>
          <cell r="C991" t="str">
            <v>巨细胞病毒抗原检测</v>
          </cell>
          <cell r="D991" t="str">
            <v>荧光法</v>
          </cell>
        </row>
        <row r="991">
          <cell r="F991" t="str">
            <v>次</v>
          </cell>
          <cell r="G991">
            <v>109.3</v>
          </cell>
        </row>
        <row r="992">
          <cell r="B992" t="str">
            <v>s250403005</v>
          </cell>
          <cell r="C992" t="str">
            <v>人免疫缺陷病毒抗体测定(Anti-HIV)</v>
          </cell>
          <cell r="D992" t="str">
            <v>胶体金渗透法</v>
          </cell>
        </row>
        <row r="992">
          <cell r="F992" t="str">
            <v>项</v>
          </cell>
          <cell r="G992">
            <v>49.7</v>
          </cell>
        </row>
        <row r="993">
          <cell r="B993">
            <v>250404</v>
          </cell>
          <cell r="C993" t="str">
            <v>肿瘤标志物检验</v>
          </cell>
        </row>
        <row r="994">
          <cell r="B994">
            <v>250404001</v>
          </cell>
          <cell r="C994" t="str">
            <v>癌胚抗原测定(CEA)</v>
          </cell>
        </row>
        <row r="994">
          <cell r="F994" t="str">
            <v>项</v>
          </cell>
          <cell r="G994">
            <v>11</v>
          </cell>
        </row>
        <row r="995">
          <cell r="B995">
            <v>250404002</v>
          </cell>
          <cell r="C995" t="str">
            <v>甲胎蛋白测定(AFP)</v>
          </cell>
        </row>
        <row r="995">
          <cell r="F995" t="str">
            <v>项</v>
          </cell>
          <cell r="G995">
            <v>11</v>
          </cell>
        </row>
        <row r="996">
          <cell r="B996">
            <v>250404003</v>
          </cell>
          <cell r="C996" t="str">
            <v>副蛋白免疫学检查</v>
          </cell>
        </row>
        <row r="996">
          <cell r="F996" t="str">
            <v>项</v>
          </cell>
          <cell r="G996">
            <v>31</v>
          </cell>
        </row>
        <row r="997">
          <cell r="B997">
            <v>250404004</v>
          </cell>
          <cell r="C997" t="str">
            <v>碱性胎儿蛋白测定(BFP)</v>
          </cell>
        </row>
        <row r="997">
          <cell r="F997" t="str">
            <v>项</v>
          </cell>
          <cell r="G997">
            <v>34</v>
          </cell>
        </row>
        <row r="998">
          <cell r="B998">
            <v>250404005</v>
          </cell>
          <cell r="C998" t="str">
            <v>总前列腺特异性抗原测定(TPsA)</v>
          </cell>
        </row>
        <row r="998">
          <cell r="F998" t="str">
            <v>项</v>
          </cell>
          <cell r="G998">
            <v>13</v>
          </cell>
        </row>
        <row r="999">
          <cell r="B999">
            <v>250404006</v>
          </cell>
          <cell r="C999" t="str">
            <v>游离前列腺特异性抗原测定(FPsA)</v>
          </cell>
        </row>
        <row r="999">
          <cell r="F999" t="str">
            <v>项</v>
          </cell>
          <cell r="G999">
            <v>13</v>
          </cell>
        </row>
        <row r="1000">
          <cell r="B1000">
            <v>250404007</v>
          </cell>
          <cell r="C1000" t="str">
            <v>复合前列腺特异性抗原(CPsA)测定</v>
          </cell>
        </row>
        <row r="1000">
          <cell r="F1000" t="str">
            <v>项</v>
          </cell>
          <cell r="G1000">
            <v>18</v>
          </cell>
        </row>
        <row r="1001">
          <cell r="B1001">
            <v>250404008</v>
          </cell>
          <cell r="C1001" t="str">
            <v>前列腺酸性磷酸酶测定(PAP)</v>
          </cell>
        </row>
        <row r="1001">
          <cell r="F1001" t="str">
            <v>项</v>
          </cell>
          <cell r="G1001">
            <v>13</v>
          </cell>
        </row>
        <row r="1002">
          <cell r="B1002">
            <v>250404009</v>
          </cell>
          <cell r="C1002" t="str">
            <v>神经元特异性烯醇化酶测定(NsE)</v>
          </cell>
        </row>
        <row r="1002">
          <cell r="F1002" t="str">
            <v>项</v>
          </cell>
          <cell r="G1002">
            <v>25</v>
          </cell>
        </row>
        <row r="1003">
          <cell r="B1003">
            <v>250404010</v>
          </cell>
          <cell r="C1003" t="str">
            <v>细胞角蛋白19片段测定(CYFRA21-1)</v>
          </cell>
        </row>
        <row r="1003">
          <cell r="F1003" t="str">
            <v>项</v>
          </cell>
          <cell r="G1003">
            <v>26.8</v>
          </cell>
        </row>
        <row r="1004">
          <cell r="B1004">
            <v>250404011</v>
          </cell>
          <cell r="C1004" t="str">
            <v>糖类抗原测定</v>
          </cell>
          <cell r="D1004" t="str">
            <v>包括CA-27、CA-29、CA-50、CA-125、CA15－3、CA130、CA19－9、CA24－2、CA72－4等等</v>
          </cell>
        </row>
        <row r="1004">
          <cell r="F1004" t="str">
            <v>每种抗原</v>
          </cell>
          <cell r="G1004">
            <v>35</v>
          </cell>
        </row>
        <row r="1005">
          <cell r="B1005">
            <v>250404012</v>
          </cell>
          <cell r="C1005" t="str">
            <v>鳞状细胞癌相关抗原测定(sCC)</v>
          </cell>
        </row>
        <row r="1005">
          <cell r="F1005" t="str">
            <v>项</v>
          </cell>
          <cell r="G1005">
            <v>32</v>
          </cell>
        </row>
        <row r="1006">
          <cell r="B1006">
            <v>250404013</v>
          </cell>
          <cell r="C1006" t="str">
            <v>肿瘤坏死因子测定(TNF)</v>
          </cell>
        </row>
        <row r="1006">
          <cell r="F1006" t="str">
            <v>项</v>
          </cell>
          <cell r="G1006">
            <v>35</v>
          </cell>
        </row>
        <row r="1007">
          <cell r="B1007">
            <v>250404014</v>
          </cell>
          <cell r="C1007" t="str">
            <v>肿瘤相关抗原测定</v>
          </cell>
          <cell r="D1007" t="str">
            <v>包括MG－Ags、TA－4</v>
          </cell>
        </row>
        <row r="1007">
          <cell r="F1007" t="str">
            <v>项</v>
          </cell>
          <cell r="G1007">
            <v>35</v>
          </cell>
        </row>
        <row r="1008">
          <cell r="B1008">
            <v>2504040141</v>
          </cell>
          <cell r="C1008" t="str">
            <v>血清肿瘤相关物质检测(TAM)</v>
          </cell>
          <cell r="D1008" t="str">
            <v>指对CA15-3、CA19-9、CA125、CA50、CA242、CA72-4、PsA、CEA、AFP等综合测定</v>
          </cell>
        </row>
        <row r="1008">
          <cell r="F1008" t="str">
            <v>次</v>
          </cell>
          <cell r="G1008">
            <v>160.2</v>
          </cell>
        </row>
        <row r="1009">
          <cell r="B1009">
            <v>250404015</v>
          </cell>
          <cell r="C1009" t="str">
            <v>铁蛋白测定</v>
          </cell>
          <cell r="D1009" t="str">
            <v>包括各类标本</v>
          </cell>
        </row>
        <row r="1009">
          <cell r="F1009" t="str">
            <v>项</v>
          </cell>
          <cell r="G1009">
            <v>35</v>
          </cell>
        </row>
        <row r="1010">
          <cell r="B1010">
            <v>250404016</v>
          </cell>
          <cell r="C1010" t="str">
            <v>显形胶质蛋白(AP)测定</v>
          </cell>
        </row>
        <row r="1010">
          <cell r="F1010" t="str">
            <v>项</v>
          </cell>
          <cell r="G1010">
            <v>40.6</v>
          </cell>
        </row>
        <row r="1011">
          <cell r="B1011">
            <v>250404017</v>
          </cell>
          <cell r="C1011" t="str">
            <v>恶性肿瘤特异生长因子测定</v>
          </cell>
        </row>
        <row r="1011">
          <cell r="F1011" t="str">
            <v>项</v>
          </cell>
          <cell r="G1011">
            <v>44.7</v>
          </cell>
        </row>
        <row r="1012">
          <cell r="B1012">
            <v>250404018</v>
          </cell>
          <cell r="C1012" t="str">
            <v>触珠蛋白测定</v>
          </cell>
        </row>
        <row r="1012">
          <cell r="F1012" t="str">
            <v>项</v>
          </cell>
          <cell r="G1012">
            <v>22</v>
          </cell>
        </row>
        <row r="1013">
          <cell r="B1013">
            <v>250404019</v>
          </cell>
          <cell r="C1013" t="str">
            <v>酸性糖蛋白测定</v>
          </cell>
        </row>
        <row r="1013">
          <cell r="F1013" t="str">
            <v>项</v>
          </cell>
          <cell r="G1013">
            <v>22</v>
          </cell>
        </row>
        <row r="1014">
          <cell r="B1014">
            <v>250404020</v>
          </cell>
          <cell r="C1014" t="str">
            <v>细菌抗原分析</v>
          </cell>
        </row>
        <row r="1014">
          <cell r="F1014" t="str">
            <v>项</v>
          </cell>
          <cell r="G1014">
            <v>26.8</v>
          </cell>
        </row>
        <row r="1015">
          <cell r="B1015">
            <v>250404021</v>
          </cell>
          <cell r="C1015" t="str">
            <v>肿瘤标志物</v>
          </cell>
          <cell r="D1015" t="str">
            <v>包括PsA、FPsA、CA125、CA153、CA199、CA724、NsE、CYFP211</v>
          </cell>
        </row>
        <row r="1015">
          <cell r="F1015" t="str">
            <v>项</v>
          </cell>
          <cell r="G1015">
            <v>49</v>
          </cell>
        </row>
        <row r="1016">
          <cell r="B1016">
            <v>2504040211</v>
          </cell>
          <cell r="C1016" t="str">
            <v>肿瘤标志物</v>
          </cell>
          <cell r="D1016" t="str">
            <v>包括FPsA、CA125、CA153、CA199、CA724、NsE、CYFP211。不适用AFP、CEA、PsA。</v>
          </cell>
        </row>
        <row r="1016">
          <cell r="F1016" t="str">
            <v>项</v>
          </cell>
          <cell r="G1016">
            <v>49</v>
          </cell>
        </row>
        <row r="1017">
          <cell r="B1017">
            <v>250404022</v>
          </cell>
          <cell r="C1017" t="str">
            <v>组织多肽特异抗原（TPs）测定</v>
          </cell>
        </row>
        <row r="1017">
          <cell r="F1017" t="str">
            <v>项</v>
          </cell>
          <cell r="G1017">
            <v>47.9</v>
          </cell>
        </row>
        <row r="1018">
          <cell r="B1018">
            <v>250404023</v>
          </cell>
          <cell r="C1018" t="str">
            <v>端粒酶活性检测</v>
          </cell>
        </row>
        <row r="1018">
          <cell r="F1018" t="str">
            <v>项</v>
          </cell>
          <cell r="G1018">
            <v>81.5</v>
          </cell>
        </row>
        <row r="1019">
          <cell r="B1019">
            <v>250404025</v>
          </cell>
          <cell r="C1019" t="str">
            <v>尿核基质蛋白（NMP22）测定</v>
          </cell>
        </row>
        <row r="1019">
          <cell r="F1019" t="str">
            <v>项</v>
          </cell>
          <cell r="G1019">
            <v>77</v>
          </cell>
        </row>
        <row r="1020">
          <cell r="B1020">
            <v>250404026</v>
          </cell>
          <cell r="C1020" t="str">
            <v>甲胎蛋白异质体定量测定</v>
          </cell>
        </row>
        <row r="1020">
          <cell r="F1020" t="str">
            <v>次</v>
          </cell>
          <cell r="G1020">
            <v>66.9</v>
          </cell>
        </row>
        <row r="1021">
          <cell r="B1021">
            <v>250404027</v>
          </cell>
          <cell r="C1021" t="str">
            <v>I型胶原吡啶交联终肽测定（ICTP）</v>
          </cell>
        </row>
        <row r="1021">
          <cell r="F1021" t="str">
            <v>项</v>
          </cell>
          <cell r="G1021">
            <v>47.3</v>
          </cell>
        </row>
        <row r="1022">
          <cell r="B1022">
            <v>250404028</v>
          </cell>
          <cell r="C1022" t="str">
            <v>胃蛋白酶原I/II测定</v>
          </cell>
        </row>
        <row r="1022">
          <cell r="F1022" t="str">
            <v>项</v>
          </cell>
          <cell r="G1022">
            <v>49.6</v>
          </cell>
        </row>
        <row r="1023">
          <cell r="B1023">
            <v>250404029</v>
          </cell>
          <cell r="C1023" t="str">
            <v>人附睾分泌蛋白(HE4)测定</v>
          </cell>
        </row>
        <row r="1023">
          <cell r="F1023" t="str">
            <v>次</v>
          </cell>
          <cell r="G1023">
            <v>70.8</v>
          </cell>
        </row>
        <row r="1024">
          <cell r="B1024">
            <v>250404030</v>
          </cell>
          <cell r="C1024" t="str">
            <v>甲胎蛋白AFP测定</v>
          </cell>
          <cell r="D1024" t="str">
            <v>包括癌胚抗原CEA</v>
          </cell>
        </row>
        <row r="1024">
          <cell r="F1024" t="str">
            <v>项</v>
          </cell>
          <cell r="G1024">
            <v>35</v>
          </cell>
        </row>
        <row r="1025">
          <cell r="B1025">
            <v>250404031</v>
          </cell>
          <cell r="C1025" t="str">
            <v>s100蛋白质测定</v>
          </cell>
        </row>
        <row r="1025">
          <cell r="F1025" t="str">
            <v>次</v>
          </cell>
          <cell r="G1025">
            <v>200</v>
          </cell>
        </row>
        <row r="1026">
          <cell r="B1026">
            <v>250404032</v>
          </cell>
          <cell r="C1026" t="str">
            <v>肿瘤异常蛋白（TAP）检测</v>
          </cell>
        </row>
        <row r="1026">
          <cell r="F1026" t="str">
            <v>项</v>
          </cell>
          <cell r="G1026">
            <v>259.2</v>
          </cell>
        </row>
        <row r="1027">
          <cell r="B1027">
            <v>250404037</v>
          </cell>
          <cell r="C1027" t="str">
            <v>细胞质胸苷激酶测定（TK1）</v>
          </cell>
        </row>
        <row r="1027">
          <cell r="F1027" t="str">
            <v>次</v>
          </cell>
          <cell r="G1027">
            <v>107.4</v>
          </cell>
        </row>
        <row r="1028">
          <cell r="B1028">
            <v>250404038</v>
          </cell>
          <cell r="C1028" t="str">
            <v>细胞角蛋白18片段测定</v>
          </cell>
          <cell r="D1028" t="str">
            <v>样本类型：血液。样本采集、签收、处理，定标和质控，检测样本，审核结果，录入实验室信息系统或人工登记，发送报告；按规定处理废弃物；接受临床相关咨询。</v>
          </cell>
        </row>
        <row r="1028">
          <cell r="F1028" t="str">
            <v>项</v>
          </cell>
          <cell r="G1028">
            <v>63</v>
          </cell>
        </row>
        <row r="1029">
          <cell r="B1029">
            <v>250404039</v>
          </cell>
          <cell r="C1029" t="str">
            <v>硫氧还蛋白还原酶（TR）活性检测</v>
          </cell>
          <cell r="D1029" t="str">
            <v>样本类型：血液。样本采集、签收、处理，加免疫试剂，温育，检测，质控，审核结果，录入实验室信息系统或人工登记，发送报告；按规定处理废弃物；接受临床相关咨询。</v>
          </cell>
        </row>
        <row r="1029">
          <cell r="F1029" t="str">
            <v>次</v>
          </cell>
          <cell r="G1029">
            <v>270</v>
          </cell>
        </row>
        <row r="1030">
          <cell r="B1030" t="str">
            <v>F250404041</v>
          </cell>
          <cell r="C1030" t="str">
            <v>七种肺癌自身抗体检测</v>
          </cell>
          <cell r="D1030" t="str">
            <v>包含P53、GAGE7、PGP9.5、CAGE、MAGEA1、SOX2、GBU4-5七种抗体浓度。样本类型：血液。样本采集、签收、处理，加免疫试剂，温育，检测，质控，审核结果，录入实验室信息系统或人工登记，发送报告；按规定处理废弃物；接受临床相关咨询。</v>
          </cell>
        </row>
        <row r="1030">
          <cell r="F1030" t="str">
            <v>次</v>
          </cell>
        </row>
        <row r="1031">
          <cell r="B1031">
            <v>250405</v>
          </cell>
          <cell r="C1031" t="str">
            <v>变应原测定</v>
          </cell>
        </row>
        <row r="1032">
          <cell r="B1032">
            <v>250405001</v>
          </cell>
          <cell r="C1032" t="str">
            <v>总IgE测定</v>
          </cell>
        </row>
        <row r="1032">
          <cell r="F1032" t="str">
            <v>项</v>
          </cell>
          <cell r="G1032">
            <v>14</v>
          </cell>
        </row>
        <row r="1033">
          <cell r="B1033">
            <v>250405002</v>
          </cell>
          <cell r="C1033" t="str">
            <v>吸入物变应原筛查</v>
          </cell>
        </row>
        <row r="1033">
          <cell r="F1033" t="str">
            <v>项</v>
          </cell>
          <cell r="G1033">
            <v>14</v>
          </cell>
        </row>
        <row r="1034">
          <cell r="B1034">
            <v>250405003</v>
          </cell>
          <cell r="C1034" t="str">
            <v>食入物变应原筛查</v>
          </cell>
        </row>
        <row r="1034">
          <cell r="F1034" t="str">
            <v>项</v>
          </cell>
          <cell r="G1034">
            <v>14</v>
          </cell>
        </row>
        <row r="1035">
          <cell r="B1035">
            <v>250405004</v>
          </cell>
          <cell r="C1035" t="str">
            <v>特殊变应原(多价变应原)筛查</v>
          </cell>
          <cell r="D1035" t="str">
            <v>包括混合虫螨、混合霉菌、多价动物毛等</v>
          </cell>
        </row>
        <row r="1035">
          <cell r="F1035" t="str">
            <v>项</v>
          </cell>
          <cell r="G1035">
            <v>14</v>
          </cell>
        </row>
        <row r="1036">
          <cell r="B1036">
            <v>250405005</v>
          </cell>
          <cell r="C1036" t="str">
            <v>专项变应原(单价变应原)筛查</v>
          </cell>
          <cell r="D1036" t="str">
            <v>包括牛奶、蛋清等</v>
          </cell>
        </row>
        <row r="1036">
          <cell r="F1036" t="str">
            <v>项</v>
          </cell>
          <cell r="G1036">
            <v>56.6</v>
          </cell>
        </row>
        <row r="1037">
          <cell r="B1037">
            <v>250405006</v>
          </cell>
          <cell r="C1037" t="str">
            <v>嗜酸细胞阳离子蛋白(ECP)测定</v>
          </cell>
          <cell r="D1037" t="str">
            <v>样本类型：血液。样本采集、签收、处理，加免疫试剂，温育，检测，质控，审核结果，录入实验室信息系统或人工登记，发送报告；按规定处理废弃物；接受临床相关咨询。</v>
          </cell>
        </row>
        <row r="1037">
          <cell r="F1037" t="str">
            <v>项</v>
          </cell>
          <cell r="G1037">
            <v>70.8</v>
          </cell>
        </row>
        <row r="1038">
          <cell r="B1038">
            <v>250405007</v>
          </cell>
          <cell r="C1038" t="str">
            <v>循环免疫复合物(CIC)测定</v>
          </cell>
        </row>
        <row r="1038">
          <cell r="F1038" t="str">
            <v>项</v>
          </cell>
          <cell r="G1038">
            <v>10</v>
          </cell>
        </row>
        <row r="1039">
          <cell r="B1039">
            <v>250405010</v>
          </cell>
          <cell r="C1039" t="str">
            <v>食物不耐受检测(FigG)</v>
          </cell>
        </row>
        <row r="1039">
          <cell r="F1039" t="str">
            <v>项</v>
          </cell>
          <cell r="G1039">
            <v>21.7</v>
          </cell>
        </row>
        <row r="1040">
          <cell r="B1040">
            <v>2505</v>
          </cell>
          <cell r="C1040" t="str">
            <v>5.临床微生物学检查</v>
          </cell>
        </row>
        <row r="1041">
          <cell r="B1041">
            <v>250501</v>
          </cell>
          <cell r="C1041" t="str">
            <v>病原微生物镜检、培养与鉴定</v>
          </cell>
        </row>
        <row r="1042">
          <cell r="B1042">
            <v>250501001</v>
          </cell>
          <cell r="C1042" t="str">
            <v>一般细菌涂片检查</v>
          </cell>
          <cell r="D1042" t="str">
            <v>包括各种标本</v>
          </cell>
        </row>
        <row r="1042">
          <cell r="F1042" t="str">
            <v>项</v>
          </cell>
          <cell r="G1042">
            <v>3.6</v>
          </cell>
        </row>
        <row r="1043">
          <cell r="B1043">
            <v>250501002</v>
          </cell>
          <cell r="C1043" t="str">
            <v>结核菌涂片检查</v>
          </cell>
          <cell r="D1043" t="str">
            <v>包括各种标本</v>
          </cell>
        </row>
        <row r="1043">
          <cell r="F1043" t="str">
            <v>项</v>
          </cell>
          <cell r="G1043">
            <v>7</v>
          </cell>
        </row>
        <row r="1044">
          <cell r="B1044">
            <v>2505010021</v>
          </cell>
          <cell r="C1044" t="str">
            <v>结核杆菌液基集菌涂片</v>
          </cell>
        </row>
        <row r="1044">
          <cell r="F1044" t="str">
            <v>项</v>
          </cell>
          <cell r="G1044">
            <v>38.5</v>
          </cell>
        </row>
        <row r="1045">
          <cell r="B1045">
            <v>250501003</v>
          </cell>
          <cell r="C1045" t="str">
            <v>浓缩集菌抗酸菌检测</v>
          </cell>
        </row>
        <row r="1045">
          <cell r="F1045" t="str">
            <v>项</v>
          </cell>
          <cell r="G1045">
            <v>11</v>
          </cell>
        </row>
        <row r="1046">
          <cell r="B1046">
            <v>250501004</v>
          </cell>
          <cell r="C1046" t="str">
            <v>特殊细菌涂片检查</v>
          </cell>
          <cell r="D1046" t="str">
            <v>包括淋球菌、新型隐球菌、梅毒螺旋体、白喉棒状杆菌等</v>
          </cell>
        </row>
        <row r="1046">
          <cell r="F1046" t="str">
            <v>每种细菌</v>
          </cell>
          <cell r="G1046">
            <v>7</v>
          </cell>
        </row>
        <row r="1047">
          <cell r="B1047">
            <v>250501005</v>
          </cell>
          <cell r="C1047" t="str">
            <v>麻风菌镜检</v>
          </cell>
        </row>
        <row r="1047">
          <cell r="F1047" t="str">
            <v>每个取材部位</v>
          </cell>
          <cell r="G1047">
            <v>6</v>
          </cell>
        </row>
        <row r="1048">
          <cell r="B1048">
            <v>250501006</v>
          </cell>
          <cell r="C1048" t="str">
            <v>梅毒螺旋体镜检</v>
          </cell>
        </row>
        <row r="1048">
          <cell r="F1048" t="str">
            <v>项</v>
          </cell>
          <cell r="G1048">
            <v>7</v>
          </cell>
        </row>
        <row r="1049">
          <cell r="B1049">
            <v>250501007</v>
          </cell>
          <cell r="C1049" t="str">
            <v>艰难梭菌检查</v>
          </cell>
        </row>
        <row r="1049">
          <cell r="F1049" t="str">
            <v>项</v>
          </cell>
          <cell r="G1049">
            <v>13</v>
          </cell>
        </row>
        <row r="1050">
          <cell r="B1050">
            <v>250501008</v>
          </cell>
          <cell r="C1050" t="str">
            <v>耐甲氧西林葡萄球菌检测(MRsA、MRs)</v>
          </cell>
        </row>
        <row r="1050">
          <cell r="F1050" t="str">
            <v>项</v>
          </cell>
          <cell r="G1050">
            <v>13</v>
          </cell>
        </row>
        <row r="1051">
          <cell r="B1051">
            <v>250501009</v>
          </cell>
          <cell r="C1051" t="str">
            <v>一般细菌培养及鉴定</v>
          </cell>
        </row>
        <row r="1051">
          <cell r="F1051" t="str">
            <v>项</v>
          </cell>
          <cell r="G1051">
            <v>35</v>
          </cell>
        </row>
        <row r="1052">
          <cell r="B1052">
            <v>250501010</v>
          </cell>
          <cell r="C1052" t="str">
            <v>尿培养加菌落计数</v>
          </cell>
        </row>
        <row r="1052">
          <cell r="F1052" t="str">
            <v>项</v>
          </cell>
          <cell r="G1052">
            <v>21</v>
          </cell>
        </row>
        <row r="1053">
          <cell r="B1053">
            <v>250501011</v>
          </cell>
          <cell r="C1053" t="str">
            <v>血培养及鉴定</v>
          </cell>
        </row>
        <row r="1053">
          <cell r="F1053" t="str">
            <v>项</v>
          </cell>
          <cell r="G1053">
            <v>36</v>
          </cell>
        </row>
        <row r="1054">
          <cell r="B1054">
            <v>2505010110</v>
          </cell>
          <cell r="C1054" t="str">
            <v>血培养及鉴定</v>
          </cell>
          <cell r="D1054" t="str">
            <v>荧光增强法</v>
          </cell>
        </row>
        <row r="1054">
          <cell r="F1054" t="str">
            <v>项</v>
          </cell>
          <cell r="G1054">
            <v>99</v>
          </cell>
        </row>
        <row r="1055">
          <cell r="B1055" t="str">
            <v>s250308003</v>
          </cell>
          <cell r="C1055" t="str">
            <v>血培养及鉴定</v>
          </cell>
          <cell r="D1055" t="str">
            <v>气压传感法</v>
          </cell>
        </row>
        <row r="1055">
          <cell r="F1055" t="str">
            <v>次</v>
          </cell>
          <cell r="G1055">
            <v>74</v>
          </cell>
        </row>
        <row r="1056">
          <cell r="B1056">
            <v>250501012</v>
          </cell>
          <cell r="C1056" t="str">
            <v>厌氧菌培养及鉴定</v>
          </cell>
          <cell r="D1056" t="str">
            <v>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审核结果，录入实验室信息系统或人工登记，发送报告；实验室消毒，按规定处理废弃物；接受临床相关咨询。</v>
          </cell>
        </row>
        <row r="1056">
          <cell r="F1056" t="str">
            <v>次</v>
          </cell>
          <cell r="G1056">
            <v>72.9</v>
          </cell>
        </row>
        <row r="1057">
          <cell r="B1057">
            <v>250501013</v>
          </cell>
          <cell r="C1057" t="str">
            <v>结核菌培养</v>
          </cell>
        </row>
        <row r="1057">
          <cell r="F1057" t="str">
            <v>项</v>
          </cell>
          <cell r="G1057">
            <v>48</v>
          </cell>
        </row>
        <row r="1058">
          <cell r="B1058">
            <v>2505010130</v>
          </cell>
          <cell r="C1058" t="str">
            <v>结核菌培养</v>
          </cell>
          <cell r="D1058" t="str">
            <v>荧光法</v>
          </cell>
        </row>
        <row r="1058">
          <cell r="F1058" t="str">
            <v>项</v>
          </cell>
          <cell r="G1058">
            <v>89.1</v>
          </cell>
        </row>
        <row r="1059">
          <cell r="B1059">
            <v>250501014</v>
          </cell>
          <cell r="C1059" t="str">
            <v>淋球菌培养</v>
          </cell>
        </row>
        <row r="1059">
          <cell r="F1059" t="str">
            <v>项</v>
          </cell>
          <cell r="G1059">
            <v>28</v>
          </cell>
        </row>
        <row r="1060">
          <cell r="B1060">
            <v>250501015</v>
          </cell>
          <cell r="C1060" t="str">
            <v>白喉棒状杆菌培养及鉴定</v>
          </cell>
        </row>
        <row r="1060">
          <cell r="F1060" t="str">
            <v>项</v>
          </cell>
          <cell r="G1060">
            <v>34</v>
          </cell>
        </row>
        <row r="1061">
          <cell r="B1061">
            <v>250501016</v>
          </cell>
          <cell r="C1061" t="str">
            <v>百日咳杆菌培养</v>
          </cell>
        </row>
        <row r="1061">
          <cell r="F1061" t="str">
            <v>项</v>
          </cell>
          <cell r="G1061">
            <v>34</v>
          </cell>
        </row>
        <row r="1062">
          <cell r="B1062">
            <v>250501017</v>
          </cell>
          <cell r="C1062" t="str">
            <v>嗜血杆菌培养</v>
          </cell>
        </row>
        <row r="1062">
          <cell r="F1062" t="str">
            <v>项</v>
          </cell>
          <cell r="G1062">
            <v>34</v>
          </cell>
        </row>
        <row r="1063">
          <cell r="B1063">
            <v>250501018</v>
          </cell>
          <cell r="C1063" t="str">
            <v>霍乱弧菌培养</v>
          </cell>
        </row>
        <row r="1063">
          <cell r="F1063" t="str">
            <v>项</v>
          </cell>
          <cell r="G1063">
            <v>25</v>
          </cell>
        </row>
        <row r="1064">
          <cell r="B1064">
            <v>250501019</v>
          </cell>
          <cell r="C1064" t="str">
            <v>副溶血弧菌培养</v>
          </cell>
        </row>
        <row r="1064">
          <cell r="F1064" t="str">
            <v>项</v>
          </cell>
          <cell r="G1064">
            <v>34</v>
          </cell>
        </row>
        <row r="1065">
          <cell r="B1065">
            <v>250501020</v>
          </cell>
          <cell r="C1065" t="str">
            <v>L型菌培养</v>
          </cell>
        </row>
        <row r="1065">
          <cell r="F1065" t="str">
            <v>项</v>
          </cell>
          <cell r="G1065">
            <v>34</v>
          </cell>
        </row>
        <row r="1066">
          <cell r="B1066">
            <v>250501021</v>
          </cell>
          <cell r="C1066" t="str">
            <v>空肠弯曲菌培养</v>
          </cell>
        </row>
        <row r="1066">
          <cell r="F1066" t="str">
            <v>项</v>
          </cell>
          <cell r="G1066">
            <v>34</v>
          </cell>
        </row>
        <row r="1067">
          <cell r="B1067">
            <v>250501022</v>
          </cell>
          <cell r="C1067" t="str">
            <v>幽门螺杆菌培养及鉴定</v>
          </cell>
        </row>
        <row r="1067">
          <cell r="F1067" t="str">
            <v>项</v>
          </cell>
          <cell r="G1067">
            <v>53.6</v>
          </cell>
        </row>
        <row r="1068">
          <cell r="B1068">
            <v>250501023</v>
          </cell>
          <cell r="C1068" t="str">
            <v>军团菌培养</v>
          </cell>
        </row>
        <row r="1068">
          <cell r="F1068" t="str">
            <v>项</v>
          </cell>
          <cell r="G1068">
            <v>34</v>
          </cell>
        </row>
        <row r="1069">
          <cell r="B1069">
            <v>250501024</v>
          </cell>
          <cell r="C1069" t="str">
            <v>O—157大肠埃希菌培养及鉴定</v>
          </cell>
        </row>
        <row r="1069">
          <cell r="F1069" t="str">
            <v>项</v>
          </cell>
          <cell r="G1069">
            <v>28.5</v>
          </cell>
        </row>
        <row r="1070">
          <cell r="B1070">
            <v>250501025</v>
          </cell>
          <cell r="C1070" t="str">
            <v>沙门菌、志贺菌培养及鉴定</v>
          </cell>
        </row>
        <row r="1070">
          <cell r="F1070" t="str">
            <v>项</v>
          </cell>
          <cell r="G1070">
            <v>52.8</v>
          </cell>
        </row>
        <row r="1071">
          <cell r="B1071">
            <v>250501026</v>
          </cell>
          <cell r="C1071" t="str">
            <v>真菌涂片检查</v>
          </cell>
          <cell r="D1071" t="str">
            <v>含各种标本</v>
          </cell>
        </row>
        <row r="1071">
          <cell r="F1071" t="str">
            <v>项</v>
          </cell>
          <cell r="G1071">
            <v>3.6</v>
          </cell>
        </row>
        <row r="1072">
          <cell r="B1072">
            <v>250501027</v>
          </cell>
          <cell r="C1072" t="str">
            <v>真菌培养及鉴定</v>
          </cell>
        </row>
        <row r="1072">
          <cell r="F1072" t="str">
            <v>项</v>
          </cell>
          <cell r="G1072">
            <v>35</v>
          </cell>
        </row>
        <row r="1073">
          <cell r="B1073">
            <v>250501028</v>
          </cell>
          <cell r="C1073" t="str">
            <v>念珠菌镜检</v>
          </cell>
        </row>
        <row r="1073">
          <cell r="F1073" t="str">
            <v>每个取材部位</v>
          </cell>
          <cell r="G1073">
            <v>3.6</v>
          </cell>
        </row>
        <row r="1074">
          <cell r="B1074">
            <v>250501029</v>
          </cell>
          <cell r="C1074" t="str">
            <v>念珠菌培养</v>
          </cell>
        </row>
        <row r="1074">
          <cell r="F1074" t="str">
            <v>每个取材部位</v>
          </cell>
          <cell r="G1074">
            <v>21</v>
          </cell>
        </row>
        <row r="1075">
          <cell r="B1075">
            <v>250501030</v>
          </cell>
          <cell r="C1075" t="str">
            <v>念珠菌系统鉴定</v>
          </cell>
        </row>
        <row r="1075">
          <cell r="F1075" t="str">
            <v>项</v>
          </cell>
          <cell r="G1075">
            <v>21</v>
          </cell>
        </row>
        <row r="1076">
          <cell r="B1076">
            <v>250501031</v>
          </cell>
          <cell r="C1076" t="str">
            <v>衣原体检查</v>
          </cell>
        </row>
        <row r="1076">
          <cell r="F1076" t="str">
            <v>项</v>
          </cell>
          <cell r="G1076">
            <v>21</v>
          </cell>
        </row>
        <row r="1077">
          <cell r="B1077">
            <v>250501032</v>
          </cell>
          <cell r="C1077" t="str">
            <v>衣原体培养</v>
          </cell>
        </row>
        <row r="1077">
          <cell r="F1077" t="str">
            <v>每个取材部位</v>
          </cell>
          <cell r="G1077">
            <v>43.3</v>
          </cell>
        </row>
        <row r="1078">
          <cell r="B1078">
            <v>250501033</v>
          </cell>
          <cell r="C1078" t="str">
            <v>支原体检查</v>
          </cell>
        </row>
        <row r="1078">
          <cell r="F1078" t="str">
            <v>项</v>
          </cell>
          <cell r="G1078">
            <v>21</v>
          </cell>
        </row>
        <row r="1079">
          <cell r="B1079">
            <v>250501034</v>
          </cell>
          <cell r="C1079" t="str">
            <v>支原体培养及药敏</v>
          </cell>
        </row>
        <row r="1079">
          <cell r="F1079" t="str">
            <v>项</v>
          </cell>
          <cell r="G1079">
            <v>53.6</v>
          </cell>
        </row>
        <row r="1080">
          <cell r="B1080">
            <v>250501035</v>
          </cell>
          <cell r="C1080" t="str">
            <v>轮状病毒检测</v>
          </cell>
        </row>
        <row r="1080">
          <cell r="F1080" t="str">
            <v>项</v>
          </cell>
          <cell r="G1080">
            <v>17.6</v>
          </cell>
        </row>
        <row r="1081">
          <cell r="B1081">
            <v>250501036</v>
          </cell>
          <cell r="C1081" t="str">
            <v>其它病毒的血清学诊断</v>
          </cell>
        </row>
        <row r="1081">
          <cell r="F1081" t="str">
            <v>每种病毒</v>
          </cell>
          <cell r="G1081">
            <v>10</v>
          </cell>
        </row>
        <row r="1082">
          <cell r="B1082">
            <v>250501037</v>
          </cell>
          <cell r="C1082" t="str">
            <v>病毒培养与鉴定</v>
          </cell>
        </row>
        <row r="1082">
          <cell r="F1082" t="str">
            <v>项</v>
          </cell>
          <cell r="G1082">
            <v>33</v>
          </cell>
        </row>
        <row r="1083">
          <cell r="B1083">
            <v>250501038</v>
          </cell>
          <cell r="C1083" t="str">
            <v>滴虫培养</v>
          </cell>
        </row>
        <row r="1083">
          <cell r="F1083" t="str">
            <v>项</v>
          </cell>
          <cell r="G1083">
            <v>40.6</v>
          </cell>
        </row>
        <row r="1084">
          <cell r="B1084">
            <v>250501039</v>
          </cell>
          <cell r="C1084" t="str">
            <v>细菌性阴道病唾液酸酶测定</v>
          </cell>
          <cell r="D1084" t="str">
            <v>包括过氧化氢、白细胞酯酶、脯氨酸胺肽酶、氨基葡萄糖苷酶、β-葡萄糖醛酸苷酶、凝固酶</v>
          </cell>
        </row>
        <row r="1084">
          <cell r="F1084" t="str">
            <v>项</v>
          </cell>
          <cell r="G1084">
            <v>9.5</v>
          </cell>
        </row>
        <row r="1085">
          <cell r="B1085">
            <v>250501040</v>
          </cell>
          <cell r="C1085" t="str">
            <v>真菌D-葡聚糖检测</v>
          </cell>
          <cell r="D1085" t="str">
            <v>包括真菌D-肽聚糖检测</v>
          </cell>
        </row>
        <row r="1085">
          <cell r="F1085" t="str">
            <v>项</v>
          </cell>
          <cell r="G1085">
            <v>109.4</v>
          </cell>
        </row>
        <row r="1086">
          <cell r="B1086">
            <v>250501041</v>
          </cell>
          <cell r="C1086" t="str">
            <v>乙型肝炎病毒基因YMDD变异测定</v>
          </cell>
          <cell r="D1086" t="str">
            <v>包括YIDD变异测定</v>
          </cell>
        </row>
        <row r="1086">
          <cell r="F1086" t="str">
            <v>项</v>
          </cell>
          <cell r="G1086">
            <v>89.5</v>
          </cell>
        </row>
        <row r="1087">
          <cell r="B1087">
            <v>250501042</v>
          </cell>
          <cell r="C1087" t="str">
            <v>肺炎支原体检查</v>
          </cell>
          <cell r="D1087" t="str">
            <v>快速培养法</v>
          </cell>
          <cell r="E1087" t="str">
            <v>一次性无菌管</v>
          </cell>
          <cell r="F1087" t="str">
            <v>项</v>
          </cell>
          <cell r="G1087">
            <v>38.5</v>
          </cell>
        </row>
        <row r="1088">
          <cell r="B1088">
            <v>250501043</v>
          </cell>
          <cell r="C1088" t="str">
            <v>无菌体液细菌培养+鉴定</v>
          </cell>
          <cell r="D1088" t="str">
            <v>样本类型：血液、穿刺及引流液。制备涂片，镜检，检测细菌生长过程中的代谢产物,用颜色感应等仪器，人工/仪器判读结果并分析报告。含无菌体液培养、细菌及真菌鉴定。</v>
          </cell>
        </row>
        <row r="1088">
          <cell r="F1088" t="str">
            <v>项</v>
          </cell>
          <cell r="G1088">
            <v>90.3</v>
          </cell>
        </row>
        <row r="1089">
          <cell r="B1089">
            <v>250501044</v>
          </cell>
          <cell r="C1089" t="str">
            <v>分枝杆菌菌种鉴定</v>
          </cell>
        </row>
        <row r="1089">
          <cell r="F1089" t="str">
            <v>次</v>
          </cell>
          <cell r="G1089">
            <v>194.4</v>
          </cell>
        </row>
        <row r="1090">
          <cell r="B1090">
            <v>250501045</v>
          </cell>
          <cell r="C1090" t="str">
            <v>自动细菌培养及鉴定</v>
          </cell>
          <cell r="D1090" t="str">
            <v>指痰、尿、大便等有菌物</v>
          </cell>
        </row>
        <row r="1090">
          <cell r="F1090" t="str">
            <v>项</v>
          </cell>
          <cell r="G1090">
            <v>69.3</v>
          </cell>
        </row>
        <row r="1091">
          <cell r="B1091">
            <v>250501046</v>
          </cell>
          <cell r="C1091" t="str">
            <v>半乳甘露聚糖检测</v>
          </cell>
          <cell r="D1091" t="str">
            <v>样本类型：各种体液。样本采集，样本签收，标本预处理（适用时），检测半乳甘露聚糖，人工判读结果。审核结果，录入实验室信息系统或人工登记，发送报告；实验 室消毒，按规定处理废弃物；接受临床相关咨询。</v>
          </cell>
        </row>
        <row r="1091">
          <cell r="F1091" t="str">
            <v>项</v>
          </cell>
          <cell r="G1091">
            <v>83.1</v>
          </cell>
        </row>
        <row r="1092">
          <cell r="B1092" t="str">
            <v>s250500101</v>
          </cell>
          <cell r="C1092" t="str">
            <v>大肠杆菌增菌培养</v>
          </cell>
        </row>
        <row r="1092">
          <cell r="F1092" t="str">
            <v>次</v>
          </cell>
          <cell r="G1092">
            <v>40</v>
          </cell>
        </row>
        <row r="1093">
          <cell r="B1093" t="str">
            <v>s250500102</v>
          </cell>
          <cell r="C1093" t="str">
            <v>噬菌体法快速检测结核菌</v>
          </cell>
        </row>
        <row r="1093">
          <cell r="F1093" t="str">
            <v>次</v>
          </cell>
          <cell r="G1093">
            <v>78.5</v>
          </cell>
        </row>
        <row r="1094">
          <cell r="B1094">
            <v>250502</v>
          </cell>
          <cell r="C1094" t="str">
            <v>药物敏感试验</v>
          </cell>
        </row>
        <row r="1095">
          <cell r="B1095">
            <v>250502001</v>
          </cell>
          <cell r="C1095" t="str">
            <v>常规药敏定性试验</v>
          </cell>
        </row>
        <row r="1095">
          <cell r="F1095" t="str">
            <v>每种药物</v>
          </cell>
          <cell r="G1095">
            <v>1.8</v>
          </cell>
        </row>
        <row r="1096">
          <cell r="B1096">
            <v>250502002</v>
          </cell>
          <cell r="C1096" t="str">
            <v>常规药敏定量试验(MIC)</v>
          </cell>
        </row>
        <row r="1096">
          <cell r="F1096" t="str">
            <v>每种药物</v>
          </cell>
          <cell r="G1096">
            <v>7</v>
          </cell>
        </row>
        <row r="1097">
          <cell r="B1097">
            <v>250502003</v>
          </cell>
          <cell r="C1097" t="str">
            <v>真菌药敏试验</v>
          </cell>
        </row>
        <row r="1097">
          <cell r="F1097" t="str">
            <v>每种药物</v>
          </cell>
          <cell r="G1097">
            <v>7</v>
          </cell>
        </row>
        <row r="1098">
          <cell r="B1098">
            <v>250502004</v>
          </cell>
          <cell r="C1098" t="str">
            <v>结核菌药敏试验</v>
          </cell>
        </row>
        <row r="1098">
          <cell r="F1098" t="str">
            <v>每种药物</v>
          </cell>
          <cell r="G1098">
            <v>7</v>
          </cell>
        </row>
        <row r="1099">
          <cell r="B1099">
            <v>2505020040</v>
          </cell>
          <cell r="C1099" t="str">
            <v>结核菌药敏试验</v>
          </cell>
          <cell r="D1099" t="str">
            <v>荧光法</v>
          </cell>
        </row>
        <row r="1099">
          <cell r="F1099" t="str">
            <v>每种药物</v>
          </cell>
          <cell r="G1099">
            <v>89.1</v>
          </cell>
        </row>
        <row r="1100">
          <cell r="B1100">
            <v>250502005</v>
          </cell>
          <cell r="C1100" t="str">
            <v>厌氧菌药敏试验</v>
          </cell>
        </row>
        <row r="1100">
          <cell r="F1100" t="str">
            <v>每种药物</v>
          </cell>
          <cell r="G1100">
            <v>7</v>
          </cell>
        </row>
        <row r="1101">
          <cell r="B1101">
            <v>250502006</v>
          </cell>
          <cell r="C1101" t="str">
            <v>血清杀菌水平测定</v>
          </cell>
        </row>
        <row r="1101">
          <cell r="F1101" t="str">
            <v>项</v>
          </cell>
          <cell r="G1101">
            <v>20</v>
          </cell>
        </row>
        <row r="1102">
          <cell r="B1102">
            <v>250502007</v>
          </cell>
          <cell r="C1102" t="str">
            <v>联合药物敏感试验</v>
          </cell>
        </row>
        <row r="1102">
          <cell r="F1102" t="str">
            <v>每种药物</v>
          </cell>
          <cell r="G1102">
            <v>14</v>
          </cell>
        </row>
        <row r="1103">
          <cell r="B1103">
            <v>250502008</v>
          </cell>
          <cell r="C1103" t="str">
            <v>抗生素最小抑／杀菌浓度测定</v>
          </cell>
        </row>
        <row r="1103">
          <cell r="F1103" t="str">
            <v>项</v>
          </cell>
          <cell r="G1103">
            <v>12</v>
          </cell>
        </row>
        <row r="1104">
          <cell r="B1104">
            <v>250502009</v>
          </cell>
          <cell r="C1104" t="str">
            <v>体液抗生素浓度测定</v>
          </cell>
          <cell r="D1104" t="str">
            <v>包括氨基糖甙类药物等</v>
          </cell>
        </row>
        <row r="1104">
          <cell r="F1104" t="str">
            <v>每种药物</v>
          </cell>
          <cell r="G1104">
            <v>19</v>
          </cell>
        </row>
        <row r="1105">
          <cell r="B1105">
            <v>250502010</v>
          </cell>
          <cell r="C1105" t="str">
            <v>肿瘤细胞化疗药物敏感试验</v>
          </cell>
        </row>
        <row r="1105">
          <cell r="F1105" t="str">
            <v>组</v>
          </cell>
          <cell r="G1105">
            <v>24</v>
          </cell>
        </row>
        <row r="1106">
          <cell r="B1106">
            <v>250502011</v>
          </cell>
          <cell r="C1106" t="str">
            <v>结核分枝杆菌耐药基因检测</v>
          </cell>
        </row>
        <row r="1106">
          <cell r="F1106" t="str">
            <v>次</v>
          </cell>
          <cell r="G1106">
            <v>130</v>
          </cell>
        </row>
        <row r="1107">
          <cell r="B1107">
            <v>250502012</v>
          </cell>
          <cell r="C1107" t="str">
            <v>乙型肝炎耐药基因检测</v>
          </cell>
          <cell r="D1107" t="str">
            <v>样本类型：各种标本。样本采集、签收、处理（据标本类型不同进行相应的前处理），提取模板DNA，与质控品、阴阳性对照和内参同时扩增，分析扩增产物或杂交 或测序等，进行基因分析，判断并审核结果，录入实验室信息系统或人工登记，发送 报告；按规定处理废弃物；接受临床相关咨询。</v>
          </cell>
        </row>
        <row r="1107">
          <cell r="F1107" t="str">
            <v>次</v>
          </cell>
          <cell r="G1107">
            <v>226.8</v>
          </cell>
        </row>
        <row r="1108">
          <cell r="B1108">
            <v>250503</v>
          </cell>
          <cell r="C1108" t="str">
            <v>其它检验试验</v>
          </cell>
        </row>
        <row r="1109">
          <cell r="B1109">
            <v>250503001</v>
          </cell>
          <cell r="C1109" t="str">
            <v>肠毒素检测</v>
          </cell>
        </row>
        <row r="1109">
          <cell r="F1109" t="str">
            <v>项</v>
          </cell>
          <cell r="G1109">
            <v>16.7</v>
          </cell>
        </row>
        <row r="1110">
          <cell r="B1110">
            <v>250503002</v>
          </cell>
          <cell r="C1110" t="str">
            <v>细菌毒素测定</v>
          </cell>
        </row>
        <row r="1110">
          <cell r="F1110" t="str">
            <v>项</v>
          </cell>
          <cell r="G1110">
            <v>16.7</v>
          </cell>
        </row>
        <row r="1111">
          <cell r="B1111">
            <v>250503003</v>
          </cell>
          <cell r="C1111" t="str">
            <v>病原体乳胶凝集试验快速检测</v>
          </cell>
        </row>
        <row r="1111">
          <cell r="F1111" t="str">
            <v>项</v>
          </cell>
          <cell r="G1111">
            <v>11</v>
          </cell>
        </row>
        <row r="1112">
          <cell r="B1112">
            <v>250503004</v>
          </cell>
          <cell r="C1112" t="str">
            <v>细菌分型</v>
          </cell>
          <cell r="D1112" t="str">
            <v>包括各种细菌</v>
          </cell>
        </row>
        <row r="1112">
          <cell r="F1112" t="str">
            <v>项</v>
          </cell>
          <cell r="G1112">
            <v>15</v>
          </cell>
        </row>
        <row r="1113">
          <cell r="B1113">
            <v>250503005</v>
          </cell>
          <cell r="C1113" t="str">
            <v>内毒素鲎定性试验</v>
          </cell>
        </row>
        <row r="1113">
          <cell r="F1113" t="str">
            <v>项</v>
          </cell>
          <cell r="G1113">
            <v>9</v>
          </cell>
        </row>
        <row r="1114">
          <cell r="B1114">
            <v>250503006</v>
          </cell>
          <cell r="C1114" t="str">
            <v>内毒素鲎定量测定</v>
          </cell>
        </row>
        <row r="1114">
          <cell r="F1114" t="str">
            <v>项</v>
          </cell>
          <cell r="G1114">
            <v>20</v>
          </cell>
        </row>
        <row r="1115">
          <cell r="B1115">
            <v>2505030061</v>
          </cell>
          <cell r="C1115" t="str">
            <v>细菌毒素动态定量检测</v>
          </cell>
        </row>
        <row r="1115">
          <cell r="F1115" t="str">
            <v>次</v>
          </cell>
          <cell r="G1115">
            <v>33.6</v>
          </cell>
        </row>
        <row r="1116">
          <cell r="B1116">
            <v>250503007</v>
          </cell>
          <cell r="C1116" t="str">
            <v>0—129试验</v>
          </cell>
        </row>
        <row r="1116">
          <cell r="F1116" t="str">
            <v>项</v>
          </cell>
          <cell r="G1116">
            <v>16.7</v>
          </cell>
        </row>
        <row r="1117">
          <cell r="B1117">
            <v>250503008</v>
          </cell>
          <cell r="C1117" t="str">
            <v>β—内酰胺酶试验</v>
          </cell>
        </row>
        <row r="1117">
          <cell r="F1117" t="str">
            <v>项</v>
          </cell>
          <cell r="G1117">
            <v>8</v>
          </cell>
        </row>
        <row r="1118">
          <cell r="B1118">
            <v>250503009</v>
          </cell>
          <cell r="C1118" t="str">
            <v>超广谱β－内酰胺酶试验</v>
          </cell>
        </row>
        <row r="1118">
          <cell r="F1118" t="str">
            <v>项</v>
          </cell>
          <cell r="G1118">
            <v>11</v>
          </cell>
        </row>
        <row r="1119">
          <cell r="B1119">
            <v>250503010</v>
          </cell>
          <cell r="C1119" t="str">
            <v>耐万古霉素基因试验</v>
          </cell>
          <cell r="D1119" t="str">
            <v>包括基因A、B、C</v>
          </cell>
        </row>
        <row r="1119">
          <cell r="F1119" t="str">
            <v>项</v>
          </cell>
          <cell r="G1119">
            <v>15</v>
          </cell>
        </row>
        <row r="1120">
          <cell r="B1120">
            <v>250503011</v>
          </cell>
          <cell r="C1120" t="str">
            <v>DNA探针技术查meeA基因</v>
          </cell>
        </row>
        <row r="1120">
          <cell r="F1120" t="str">
            <v>项</v>
          </cell>
          <cell r="G1120">
            <v>26.5</v>
          </cell>
        </row>
        <row r="1121">
          <cell r="B1121">
            <v>250503012</v>
          </cell>
          <cell r="C1121" t="str">
            <v>梅毒荧光抗体FTA—ABs测定</v>
          </cell>
        </row>
        <row r="1121">
          <cell r="F1121" t="str">
            <v>项</v>
          </cell>
          <cell r="G1121">
            <v>31</v>
          </cell>
        </row>
        <row r="1122">
          <cell r="B1122">
            <v>250503013</v>
          </cell>
          <cell r="C1122" t="str">
            <v>A族链球菌检测</v>
          </cell>
          <cell r="D1122" t="str">
            <v>样本类型：分离株。取标本或新鲜菌落分别与试剂盒内试剂作用，观察结果，人工判读结果。审核结果，录入实验室信息系统或人工登记，发送报告；实验室消毒，按规定处理废弃物；接受临床相关咨询。</v>
          </cell>
        </row>
        <row r="1122">
          <cell r="F1122" t="str">
            <v>次</v>
          </cell>
          <cell r="G1122">
            <v>84.7</v>
          </cell>
        </row>
        <row r="1123">
          <cell r="B1123">
            <v>250503014</v>
          </cell>
          <cell r="C1123" t="str">
            <v>B族链球菌检测</v>
          </cell>
          <cell r="D1123" t="str">
            <v>样本类型：分离株。取标本或新鲜菌落分别与试剂盒内试剂作用，观察结果，人工判读结果。审核结果，录入实验室信息系统或人工登记，发送报告；实验室消毒，按规定处理废弃物；接受临床相关咨询。</v>
          </cell>
        </row>
        <row r="1123">
          <cell r="F1123" t="str">
            <v>次</v>
          </cell>
          <cell r="G1123">
            <v>89.5</v>
          </cell>
        </row>
        <row r="1124">
          <cell r="B1124">
            <v>2506</v>
          </cell>
          <cell r="C1124" t="str">
            <v>6.临床寄生虫学检查</v>
          </cell>
        </row>
        <row r="1125">
          <cell r="B1125">
            <v>250601</v>
          </cell>
          <cell r="C1125" t="str">
            <v>寄生虫镜检</v>
          </cell>
        </row>
        <row r="1126">
          <cell r="B1126">
            <v>250601001</v>
          </cell>
          <cell r="C1126" t="str">
            <v>粪寄生虫镜检</v>
          </cell>
          <cell r="D1126" t="str">
            <v>包括寄生虫、原虫、虫卵镜检</v>
          </cell>
        </row>
        <row r="1126">
          <cell r="F1126" t="str">
            <v>次</v>
          </cell>
          <cell r="G1126">
            <v>3.6</v>
          </cell>
        </row>
        <row r="1127">
          <cell r="B1127">
            <v>250601002</v>
          </cell>
          <cell r="C1127" t="str">
            <v>粪寄生虫卵集卵镜检</v>
          </cell>
        </row>
        <row r="1127">
          <cell r="F1127" t="str">
            <v>次</v>
          </cell>
          <cell r="G1127">
            <v>3.6</v>
          </cell>
        </row>
        <row r="1128">
          <cell r="B1128">
            <v>250601003</v>
          </cell>
          <cell r="C1128" t="str">
            <v>粪寄生虫卵计数</v>
          </cell>
        </row>
        <row r="1128">
          <cell r="F1128" t="str">
            <v>次</v>
          </cell>
          <cell r="G1128">
            <v>3.6</v>
          </cell>
        </row>
        <row r="1129">
          <cell r="B1129">
            <v>250601004</v>
          </cell>
          <cell r="C1129" t="str">
            <v>寄生虫卵孵化试验</v>
          </cell>
        </row>
        <row r="1129">
          <cell r="F1129" t="str">
            <v>次</v>
          </cell>
          <cell r="G1129">
            <v>3.6</v>
          </cell>
        </row>
        <row r="1130">
          <cell r="B1130">
            <v>250601005</v>
          </cell>
          <cell r="C1130" t="str">
            <v>血液虐原虫检查</v>
          </cell>
        </row>
        <row r="1130">
          <cell r="F1130" t="str">
            <v>项</v>
          </cell>
          <cell r="G1130">
            <v>3.6</v>
          </cell>
        </row>
        <row r="1131">
          <cell r="B1131">
            <v>250601006</v>
          </cell>
          <cell r="C1131" t="str">
            <v>血液微丝蚴检查</v>
          </cell>
        </row>
        <row r="1131">
          <cell r="F1131" t="str">
            <v>项</v>
          </cell>
          <cell r="G1131">
            <v>3.6</v>
          </cell>
        </row>
        <row r="1132">
          <cell r="B1132">
            <v>250601007</v>
          </cell>
          <cell r="C1132" t="str">
            <v>血液回归热螺旋体检查</v>
          </cell>
        </row>
        <row r="1132">
          <cell r="F1132" t="str">
            <v>项</v>
          </cell>
          <cell r="G1132">
            <v>4.3</v>
          </cell>
        </row>
        <row r="1133">
          <cell r="B1133">
            <v>250601008</v>
          </cell>
          <cell r="C1133" t="str">
            <v>血液黑热病利一集氏体检查</v>
          </cell>
        </row>
        <row r="1133">
          <cell r="F1133" t="str">
            <v>项</v>
          </cell>
          <cell r="G1133">
            <v>8.1</v>
          </cell>
        </row>
        <row r="1134">
          <cell r="B1134">
            <v>250601009</v>
          </cell>
          <cell r="C1134" t="str">
            <v>血液弓形虫检查</v>
          </cell>
        </row>
        <row r="1134">
          <cell r="F1134" t="str">
            <v>项</v>
          </cell>
          <cell r="G1134">
            <v>6.3</v>
          </cell>
        </row>
        <row r="1135">
          <cell r="B1135">
            <v>250602</v>
          </cell>
          <cell r="C1135" t="str">
            <v>寄生虫免疫学检查</v>
          </cell>
        </row>
        <row r="1136">
          <cell r="B1136">
            <v>250602001</v>
          </cell>
          <cell r="C1136" t="str">
            <v>各种寄生虫免疫学检查</v>
          </cell>
        </row>
        <row r="1136">
          <cell r="F1136" t="str">
            <v>项</v>
          </cell>
          <cell r="G1136">
            <v>21.8</v>
          </cell>
        </row>
        <row r="1137">
          <cell r="B1137">
            <v>2507</v>
          </cell>
          <cell r="C1137" t="str">
            <v>7.遗传疾病的分子生物学诊断</v>
          </cell>
        </row>
        <row r="1138">
          <cell r="B1138">
            <v>250700001</v>
          </cell>
          <cell r="C1138" t="str">
            <v>外周血细胞染色体检查</v>
          </cell>
        </row>
        <row r="1138">
          <cell r="F1138" t="str">
            <v>项</v>
          </cell>
          <cell r="G1138">
            <v>77</v>
          </cell>
        </row>
        <row r="1139">
          <cell r="B1139">
            <v>250700002</v>
          </cell>
          <cell r="C1139" t="str">
            <v>脆性X染色体检查</v>
          </cell>
        </row>
        <row r="1139">
          <cell r="F1139" t="str">
            <v>项</v>
          </cell>
          <cell r="G1139">
            <v>91.9</v>
          </cell>
        </row>
        <row r="1140">
          <cell r="B1140">
            <v>250700003</v>
          </cell>
          <cell r="C1140" t="str">
            <v>血高分辨染色体检查</v>
          </cell>
        </row>
        <row r="1140">
          <cell r="F1140" t="str">
            <v>项</v>
          </cell>
          <cell r="G1140">
            <v>101</v>
          </cell>
        </row>
        <row r="1141">
          <cell r="B1141">
            <v>250700004</v>
          </cell>
          <cell r="C1141" t="str">
            <v>血姐妹染色体互换试验</v>
          </cell>
        </row>
        <row r="1141">
          <cell r="F1141" t="str">
            <v>项</v>
          </cell>
          <cell r="G1141">
            <v>78.7</v>
          </cell>
        </row>
        <row r="1142">
          <cell r="B1142">
            <v>250700005</v>
          </cell>
          <cell r="C1142" t="str">
            <v>脐血染色体检查</v>
          </cell>
        </row>
        <row r="1142">
          <cell r="F1142" t="str">
            <v>项</v>
          </cell>
          <cell r="G1142">
            <v>101</v>
          </cell>
        </row>
        <row r="1143">
          <cell r="B1143">
            <v>250700010</v>
          </cell>
          <cell r="C1143" t="str">
            <v>唐氏综合症筛查</v>
          </cell>
        </row>
        <row r="1143">
          <cell r="F1143" t="str">
            <v>项</v>
          </cell>
          <cell r="G1143">
            <v>72.7</v>
          </cell>
        </row>
        <row r="1144">
          <cell r="B1144">
            <v>250700011</v>
          </cell>
          <cell r="C1144" t="str">
            <v>性别基因(sRY)检测</v>
          </cell>
        </row>
        <row r="1144">
          <cell r="F1144" t="str">
            <v>项</v>
          </cell>
          <cell r="G1144">
            <v>101.3</v>
          </cell>
        </row>
        <row r="1145">
          <cell r="B1145">
            <v>250700012</v>
          </cell>
          <cell r="C1145" t="str">
            <v>脱氧核糖核酸(DNA)倍体分析</v>
          </cell>
          <cell r="D1145" t="str">
            <v>含DNA周期分析、DNA异倍体测定、细胞凋亡测定</v>
          </cell>
        </row>
        <row r="1145">
          <cell r="F1145" t="str">
            <v>项</v>
          </cell>
          <cell r="G1145">
            <v>60.6</v>
          </cell>
        </row>
        <row r="1146">
          <cell r="B1146">
            <v>250700013</v>
          </cell>
          <cell r="C1146" t="str">
            <v>染色体分析</v>
          </cell>
          <cell r="D1146" t="str">
            <v>包括各种标本</v>
          </cell>
        </row>
        <row r="1146">
          <cell r="F1146" t="str">
            <v>项</v>
          </cell>
          <cell r="G1146">
            <v>78.5</v>
          </cell>
        </row>
        <row r="1147">
          <cell r="B1147">
            <v>2507000131</v>
          </cell>
          <cell r="C1147" t="str">
            <v>细胞染色体核型分析</v>
          </cell>
          <cell r="D1147" t="str">
            <v>包括胚胎或胎儿</v>
          </cell>
        </row>
        <row r="1147">
          <cell r="F1147" t="str">
            <v>次</v>
          </cell>
          <cell r="G1147">
            <v>478.5</v>
          </cell>
        </row>
        <row r="1148">
          <cell r="B1148">
            <v>250700014</v>
          </cell>
          <cell r="C1148" t="str">
            <v>培养细胞的染色体分析</v>
          </cell>
          <cell r="D1148" t="str">
            <v>包括各种标本；含细胞培养和染色体分析</v>
          </cell>
        </row>
        <row r="1148">
          <cell r="F1148" t="str">
            <v>项</v>
          </cell>
          <cell r="G1148">
            <v>78.5</v>
          </cell>
        </row>
        <row r="1149">
          <cell r="B1149">
            <v>250700015</v>
          </cell>
          <cell r="C1149" t="str">
            <v>苯丙氨酸测定(PKU)</v>
          </cell>
          <cell r="D1149" t="str">
            <v>包括各种标本</v>
          </cell>
        </row>
        <row r="1149">
          <cell r="F1149" t="str">
            <v>项</v>
          </cell>
          <cell r="G1149">
            <v>28.5</v>
          </cell>
        </row>
        <row r="1150">
          <cell r="B1150">
            <v>250700016</v>
          </cell>
          <cell r="C1150" t="str">
            <v>遗传病基因检测分析</v>
          </cell>
        </row>
        <row r="1150">
          <cell r="F1150" t="str">
            <v>项</v>
          </cell>
          <cell r="G1150">
            <v>72</v>
          </cell>
        </row>
        <row r="1151">
          <cell r="B1151">
            <v>250700017</v>
          </cell>
          <cell r="C1151" t="str">
            <v>胎儿细胞培养及传代</v>
          </cell>
          <cell r="D1151" t="str">
            <v>包括羊水细胞培养和绒毛细胞培养</v>
          </cell>
        </row>
        <row r="1151">
          <cell r="F1151" t="str">
            <v>次</v>
          </cell>
          <cell r="G1151">
            <v>382.9</v>
          </cell>
        </row>
        <row r="1152">
          <cell r="B1152">
            <v>250700018</v>
          </cell>
          <cell r="C1152" t="str">
            <v>染色体全自动核型图谱分析</v>
          </cell>
        </row>
        <row r="1152">
          <cell r="F1152" t="str">
            <v>次</v>
          </cell>
          <cell r="G1152">
            <v>168.9</v>
          </cell>
        </row>
        <row r="1153">
          <cell r="B1153">
            <v>250700019</v>
          </cell>
          <cell r="C1153" t="str">
            <v>血苯丙酮酸定量</v>
          </cell>
        </row>
        <row r="1153">
          <cell r="F1153" t="str">
            <v>项</v>
          </cell>
          <cell r="G1153">
            <v>10.9</v>
          </cell>
        </row>
        <row r="1154">
          <cell r="B1154">
            <v>250700020</v>
          </cell>
          <cell r="C1154" t="str">
            <v>遗传性耳聋基因检测</v>
          </cell>
        </row>
        <row r="1154">
          <cell r="F1154" t="str">
            <v>次</v>
          </cell>
          <cell r="G1154">
            <v>450</v>
          </cell>
        </row>
        <row r="1155">
          <cell r="B1155">
            <v>250700021</v>
          </cell>
          <cell r="C1155" t="str">
            <v>基因表达水平对肿瘤药物敏感性的判断</v>
          </cell>
          <cell r="D1155" t="str">
            <v>样本类型：组织。对组织标本进行相应前处理，提取RNA，加入到包括有配制好试剂的反应管中，与阴、阳性对照同时经扩增仪进行RNA的体外扩增并进行标记，然后将变性的扩增产物与配制好的芯片杂交液混合，加入到芯片上进行杂交，杂交完毕后将芯片取出，进行清洗和离心甩干，用芯片扫描仪进行检测，根据基因的表达量，用软件报告肿瘤预后的风险结果，审核检验结果，发出报告，检测后标本留验及无害化处理。</v>
          </cell>
        </row>
        <row r="1155">
          <cell r="F1155" t="str">
            <v>次</v>
          </cell>
          <cell r="G1155">
            <v>372.6</v>
          </cell>
        </row>
        <row r="1156">
          <cell r="B1156" t="str">
            <v>s250700001</v>
          </cell>
          <cell r="C1156" t="str">
            <v>DNA凝胶分析技术</v>
          </cell>
        </row>
        <row r="1156">
          <cell r="F1156" t="str">
            <v>项</v>
          </cell>
          <cell r="G1156">
            <v>60.6</v>
          </cell>
        </row>
        <row r="1157">
          <cell r="B1157" t="str">
            <v>s250700002</v>
          </cell>
          <cell r="C1157" t="str">
            <v>DNA银染技术</v>
          </cell>
        </row>
        <row r="1157">
          <cell r="F1157" t="str">
            <v>项</v>
          </cell>
          <cell r="G1157">
            <v>40.6</v>
          </cell>
        </row>
        <row r="1158">
          <cell r="B1158" t="str">
            <v>s250700003</v>
          </cell>
          <cell r="C1158" t="str">
            <v>染色体显带技术</v>
          </cell>
        </row>
        <row r="1158">
          <cell r="F1158" t="str">
            <v>标本</v>
          </cell>
          <cell r="G1158">
            <v>40.6</v>
          </cell>
        </row>
        <row r="1159">
          <cell r="B1159" t="str">
            <v>s250700004</v>
          </cell>
          <cell r="C1159" t="str">
            <v>荧光原位杂交技术</v>
          </cell>
        </row>
        <row r="1159">
          <cell r="E1159" t="str">
            <v>一次性探针</v>
          </cell>
          <cell r="F1159" t="str">
            <v>项</v>
          </cell>
          <cell r="G1159">
            <v>108</v>
          </cell>
        </row>
        <row r="1160">
          <cell r="B1160" t="str">
            <v>s250700006</v>
          </cell>
          <cell r="C1160" t="str">
            <v>荧光定量PCR技术</v>
          </cell>
        </row>
        <row r="1160">
          <cell r="F1160" t="str">
            <v>项</v>
          </cell>
          <cell r="G1160">
            <v>117.1</v>
          </cell>
        </row>
        <row r="1161">
          <cell r="B1161" t="str">
            <v>s250700007</v>
          </cell>
          <cell r="C1161" t="str">
            <v>神经管畸形的产前筛查</v>
          </cell>
        </row>
        <row r="1161">
          <cell r="F1161" t="str">
            <v>项</v>
          </cell>
          <cell r="G1161">
            <v>53.6</v>
          </cell>
        </row>
        <row r="1162">
          <cell r="B1162" t="str">
            <v>s250700008</v>
          </cell>
          <cell r="C1162" t="str">
            <v>DNA亲权鉴定</v>
          </cell>
        </row>
        <row r="1163">
          <cell r="B1163" t="str">
            <v>s2507000081</v>
          </cell>
          <cell r="C1163" t="str">
            <v>标准亲权鉴定(父、母有一方确定）</v>
          </cell>
        </row>
        <row r="1163">
          <cell r="F1163" t="str">
            <v>一份检材</v>
          </cell>
          <cell r="G1163">
            <v>662.4</v>
          </cell>
        </row>
        <row r="1164">
          <cell r="B1164" t="str">
            <v>s2507000082</v>
          </cell>
          <cell r="C1164" t="str">
            <v>双亲皆疑亲权鉴定（父母均不确定）</v>
          </cell>
        </row>
        <row r="1164">
          <cell r="F1164" t="str">
            <v>一份检材</v>
          </cell>
          <cell r="G1164">
            <v>794.9</v>
          </cell>
        </row>
        <row r="1165">
          <cell r="B1165" t="str">
            <v>s2507000083</v>
          </cell>
          <cell r="C1165" t="str">
            <v>单亲鉴定（父、母与孩子）</v>
          </cell>
        </row>
        <row r="1165">
          <cell r="F1165" t="str">
            <v>一份检材</v>
          </cell>
          <cell r="G1165">
            <v>993.6</v>
          </cell>
        </row>
        <row r="1166">
          <cell r="B1166" t="str">
            <v>s2507000084</v>
          </cell>
          <cell r="C1166" t="str">
            <v>隔代亲权鉴定（祖孙、兄弟姐妹同胞）</v>
          </cell>
        </row>
        <row r="1166">
          <cell r="F1166" t="str">
            <v>一份检材</v>
          </cell>
          <cell r="G1166">
            <v>1324.8</v>
          </cell>
        </row>
        <row r="1167">
          <cell r="B1167" t="str">
            <v>s250700009</v>
          </cell>
          <cell r="C1167" t="str">
            <v>遗传代谢病尿筛查十项</v>
          </cell>
          <cell r="D1167" t="str">
            <v>含尿2，4二硝苯肼反应、尿酸普钠反应、铜棕反映、碘反应、二氮对硝基苯胺反应、酸化白蛋白试验、斑氏反应、尿乳酸糖试验、尿三氯化铁反应、十六烷甲基溴化胺浊度试验</v>
          </cell>
        </row>
        <row r="1167">
          <cell r="F1167" t="str">
            <v>次</v>
          </cell>
          <cell r="G1167">
            <v>53.6</v>
          </cell>
        </row>
        <row r="1168">
          <cell r="B1168">
            <v>26</v>
          </cell>
          <cell r="C1168" t="str">
            <v>(六)血型与配血</v>
          </cell>
        </row>
        <row r="1169">
          <cell r="B1169">
            <v>260000001</v>
          </cell>
          <cell r="C1169" t="str">
            <v>ABO红细胞定型</v>
          </cell>
          <cell r="D1169" t="str">
            <v>指血清定型(反定)</v>
          </cell>
        </row>
        <row r="1169">
          <cell r="F1169" t="str">
            <v>次</v>
          </cell>
          <cell r="G1169">
            <v>4</v>
          </cell>
        </row>
        <row r="1170">
          <cell r="B1170">
            <v>260000002</v>
          </cell>
          <cell r="C1170" t="str">
            <v>ABO血型鉴定</v>
          </cell>
          <cell r="D1170" t="str">
            <v>指正定法与反定法联合使用</v>
          </cell>
        </row>
        <row r="1170">
          <cell r="F1170" t="str">
            <v>次</v>
          </cell>
          <cell r="G1170">
            <v>8</v>
          </cell>
        </row>
        <row r="1171">
          <cell r="B1171">
            <v>2600000020</v>
          </cell>
          <cell r="C1171" t="str">
            <v>ABO血型鉴定</v>
          </cell>
          <cell r="D1171" t="str">
            <v>指卡式法</v>
          </cell>
        </row>
        <row r="1171">
          <cell r="F1171" t="str">
            <v>次</v>
          </cell>
          <cell r="G1171">
            <v>16</v>
          </cell>
        </row>
        <row r="1172">
          <cell r="B1172">
            <v>260000003</v>
          </cell>
          <cell r="C1172" t="str">
            <v>ABO亚型鉴定</v>
          </cell>
        </row>
        <row r="1172">
          <cell r="F1172" t="str">
            <v>每个亚型</v>
          </cell>
          <cell r="G1172">
            <v>28</v>
          </cell>
        </row>
        <row r="1173">
          <cell r="B1173">
            <v>260000004</v>
          </cell>
          <cell r="C1173" t="str">
            <v>Rh血型鉴定</v>
          </cell>
          <cell r="D1173" t="str">
            <v>指仅鉴定RhD(o)，不查其他抗原</v>
          </cell>
        </row>
        <row r="1173">
          <cell r="F1173" t="str">
            <v>次</v>
          </cell>
          <cell r="G1173">
            <v>11</v>
          </cell>
        </row>
        <row r="1174">
          <cell r="B1174">
            <v>2600000040</v>
          </cell>
          <cell r="C1174" t="str">
            <v>Rh血型鉴定</v>
          </cell>
          <cell r="D1174" t="str">
            <v>指仅鉴定RhD(o)，不查其他抗原，卡式法</v>
          </cell>
        </row>
        <row r="1174">
          <cell r="F1174" t="str">
            <v>次</v>
          </cell>
          <cell r="G1174">
            <v>17.6</v>
          </cell>
        </row>
        <row r="1175">
          <cell r="B1175">
            <v>260000005</v>
          </cell>
          <cell r="C1175" t="str">
            <v>Rh血型其他抗原鉴定</v>
          </cell>
          <cell r="D1175" t="str">
            <v>包括Rh血型的C、c、E、e抗原鉴定</v>
          </cell>
        </row>
        <row r="1175">
          <cell r="F1175" t="str">
            <v>每个抗原</v>
          </cell>
          <cell r="G1175">
            <v>14</v>
          </cell>
        </row>
        <row r="1176">
          <cell r="B1176">
            <v>260000006</v>
          </cell>
          <cell r="C1176" t="str">
            <v>特殊血型抗原鉴定</v>
          </cell>
          <cell r="D1176" t="str">
            <v>包括以下特殊血型抗原鉴定： P血型、Ii血型、Lewis血型、MNss血型、Lutheran血型、Kell血型、Duffy血型、Kidd血型、Diego血型、 Auberger血型、sid血型、Colton血型、Yt血型、Dombrock血型、Vel血型、scianna血型、Xg血型、Gerbich血型、Wright血型、 stoltzfus血型等</v>
          </cell>
        </row>
        <row r="1176">
          <cell r="F1176" t="str">
            <v>每个抗原</v>
          </cell>
          <cell r="G1176">
            <v>14.3</v>
          </cell>
        </row>
        <row r="1177">
          <cell r="B1177">
            <v>260000007</v>
          </cell>
          <cell r="C1177" t="str">
            <v>血型单特异性抗体鉴定</v>
          </cell>
          <cell r="D1177" t="str">
            <v> </v>
          </cell>
        </row>
        <row r="1177">
          <cell r="F1177" t="str">
            <v>次</v>
          </cell>
          <cell r="G1177">
            <v>28.5</v>
          </cell>
        </row>
        <row r="1178">
          <cell r="B1178">
            <v>260000008</v>
          </cell>
          <cell r="C1178" t="str">
            <v>血型抗体特异性鉴定(吸收试验)</v>
          </cell>
        </row>
        <row r="1178">
          <cell r="F1178" t="str">
            <v>次</v>
          </cell>
          <cell r="G1178">
            <v>21.8</v>
          </cell>
        </row>
        <row r="1179">
          <cell r="B1179">
            <v>260000009</v>
          </cell>
          <cell r="C1179" t="str">
            <v>血型抗体特异性鉴定(放散试验)</v>
          </cell>
        </row>
        <row r="1179">
          <cell r="F1179" t="str">
            <v>次</v>
          </cell>
          <cell r="G1179">
            <v>21.8</v>
          </cell>
        </row>
        <row r="1180">
          <cell r="B1180">
            <v>260000010</v>
          </cell>
          <cell r="C1180" t="str">
            <v>血型抗体效价测定</v>
          </cell>
        </row>
        <row r="1180">
          <cell r="F1180" t="str">
            <v>每个抗体</v>
          </cell>
          <cell r="G1180">
            <v>21.8</v>
          </cell>
        </row>
        <row r="1181">
          <cell r="B1181">
            <v>260000011</v>
          </cell>
          <cell r="C1181" t="str">
            <v>盐水介质交叉配血</v>
          </cell>
        </row>
        <row r="1181">
          <cell r="F1181" t="str">
            <v>次</v>
          </cell>
          <cell r="G1181">
            <v>2.7</v>
          </cell>
        </row>
        <row r="1182">
          <cell r="B1182">
            <v>260000012</v>
          </cell>
          <cell r="C1182" t="str">
            <v>特殊介质交叉配血</v>
          </cell>
          <cell r="D1182" t="str">
            <v>包括白蛋白法、Liss法、酶处理法、抗人球蛋白法、凝集胺法等，用于发现不全抗体</v>
          </cell>
        </row>
        <row r="1182">
          <cell r="F1182" t="str">
            <v>每个方法</v>
          </cell>
          <cell r="G1182">
            <v>17.6</v>
          </cell>
        </row>
        <row r="1183">
          <cell r="B1183">
            <v>260000013</v>
          </cell>
          <cell r="C1183" t="str">
            <v>疑难交叉配血</v>
          </cell>
          <cell r="D1183" t="str">
            <v>包括以下情况的交叉配血：ABO血型亚型不合、少见特殊血型、有血型特异性抗体者、冷球蛋白血症、自身免疫性溶血性贫血等</v>
          </cell>
        </row>
        <row r="1183">
          <cell r="F1183" t="str">
            <v>次</v>
          </cell>
          <cell r="G1183">
            <v>21.8</v>
          </cell>
        </row>
        <row r="1184">
          <cell r="B1184">
            <v>2600000130</v>
          </cell>
          <cell r="C1184" t="str">
            <v>疑难交叉配血</v>
          </cell>
          <cell r="D1184" t="str">
            <v>卡式法</v>
          </cell>
        </row>
        <row r="1184">
          <cell r="F1184" t="str">
            <v>次</v>
          </cell>
          <cell r="G1184">
            <v>33.6</v>
          </cell>
        </row>
        <row r="1185">
          <cell r="B1185">
            <v>260000014</v>
          </cell>
          <cell r="C1185" t="str">
            <v>唾液ABH血型物质测定</v>
          </cell>
        </row>
        <row r="1185">
          <cell r="F1185" t="str">
            <v>次</v>
          </cell>
          <cell r="G1185">
            <v>8.1</v>
          </cell>
        </row>
        <row r="1186">
          <cell r="B1186">
            <v>260000015</v>
          </cell>
          <cell r="C1186" t="str">
            <v>Rh阴性确诊试验</v>
          </cell>
        </row>
        <row r="1186">
          <cell r="F1186" t="str">
            <v>次</v>
          </cell>
          <cell r="G1186">
            <v>21.8</v>
          </cell>
        </row>
        <row r="1187">
          <cell r="B1187">
            <v>260000016</v>
          </cell>
          <cell r="C1187" t="str">
            <v>白细胞特异性和组织相关融性(HLA)抗体检测</v>
          </cell>
        </row>
        <row r="1187">
          <cell r="F1187" t="str">
            <v>次</v>
          </cell>
          <cell r="G1187">
            <v>78.5</v>
          </cell>
        </row>
        <row r="1188">
          <cell r="B1188">
            <v>260000017</v>
          </cell>
          <cell r="C1188" t="str">
            <v>血小板特异性和组织相关融性(HLA)抗体检测</v>
          </cell>
        </row>
        <row r="1188">
          <cell r="F1188" t="str">
            <v>次</v>
          </cell>
          <cell r="G1188">
            <v>78.5</v>
          </cell>
        </row>
        <row r="1189">
          <cell r="B1189">
            <v>260000018</v>
          </cell>
          <cell r="C1189" t="str">
            <v>红细胞系统血型抗体致新生儿溶血病检测</v>
          </cell>
        </row>
        <row r="1189">
          <cell r="F1189" t="str">
            <v>次</v>
          </cell>
          <cell r="G1189">
            <v>53.6</v>
          </cell>
        </row>
        <row r="1190">
          <cell r="B1190">
            <v>260000019</v>
          </cell>
          <cell r="C1190" t="str">
            <v>血小板交叉配合试验</v>
          </cell>
        </row>
        <row r="1190">
          <cell r="F1190" t="str">
            <v>次</v>
          </cell>
          <cell r="G1190">
            <v>18</v>
          </cell>
        </row>
        <row r="1191">
          <cell r="B1191">
            <v>2600000191</v>
          </cell>
          <cell r="C1191" t="str">
            <v>血小板IgG致敏红细胞试验</v>
          </cell>
          <cell r="D1191" t="str">
            <v>样本类型：血液。使用双抗体夹心EA法检测针对供者血小板GPⅡB/ⅢA和HLAI类抗原的IgG抗体，制备并重悬供者及患者血小板扣后，将供者血小板与患者血清混合使其 体外致敏，加入裂解液使供者血小板糖蛋白更好地与板底的抗体结合，同时加阳性及 阴性对照，加入二抗孵育后，加底物显色，终止反应后在相关检测仪器上读取吸光光度值，检测，审核结果，录入实验室信息系统或人工登记，发送报告；按规定处理废 弃物；接受临床相关咨询。</v>
          </cell>
        </row>
        <row r="1191">
          <cell r="F1191" t="str">
            <v>次</v>
          </cell>
          <cell r="G1191">
            <v>56.6</v>
          </cell>
        </row>
        <row r="1192">
          <cell r="B1192">
            <v>260000020</v>
          </cell>
          <cell r="C1192" t="str">
            <v>淋巴细胞毒试验</v>
          </cell>
          <cell r="D1192" t="str">
            <v>包括一般试验和快速试验</v>
          </cell>
        </row>
        <row r="1192">
          <cell r="F1192" t="str">
            <v>次</v>
          </cell>
          <cell r="G1192">
            <v>41.4</v>
          </cell>
        </row>
        <row r="1193">
          <cell r="B1193">
            <v>260000021</v>
          </cell>
          <cell r="C1193" t="str">
            <v>群体反应抗体检测</v>
          </cell>
        </row>
        <row r="1193">
          <cell r="F1193" t="str">
            <v>次</v>
          </cell>
          <cell r="G1193">
            <v>310</v>
          </cell>
        </row>
        <row r="1194">
          <cell r="B1194">
            <v>260000022</v>
          </cell>
          <cell r="C1194" t="str">
            <v>人组织相容性抗原I类(HLA－I)分型</v>
          </cell>
          <cell r="D1194" t="str">
            <v>包括可溶性HLA-I</v>
          </cell>
        </row>
        <row r="1194">
          <cell r="F1194" t="str">
            <v>组</v>
          </cell>
          <cell r="G1194">
            <v>146.9</v>
          </cell>
        </row>
        <row r="1195">
          <cell r="B1195">
            <v>260000023</v>
          </cell>
          <cell r="C1195" t="str">
            <v>人组织相容性抗原II类(HLA－II)分型</v>
          </cell>
          <cell r="D1195" t="str">
            <v>包括血清学配型或基因配型</v>
          </cell>
        </row>
        <row r="1195">
          <cell r="F1195" t="str">
            <v>组</v>
          </cell>
          <cell r="G1195">
            <v>183.6</v>
          </cell>
        </row>
        <row r="1196">
          <cell r="B1196">
            <v>260000024</v>
          </cell>
          <cell r="C1196" t="str">
            <v>不规则抗体筛查</v>
          </cell>
          <cell r="D1196" t="str">
            <v>包括C、c、E、e抗体筛查</v>
          </cell>
        </row>
        <row r="1196">
          <cell r="F1196" t="str">
            <v>项</v>
          </cell>
          <cell r="G1196">
            <v>13</v>
          </cell>
        </row>
        <row r="1197">
          <cell r="B1197">
            <v>2600000240</v>
          </cell>
          <cell r="C1197" t="str">
            <v>不规则抗体筛查</v>
          </cell>
          <cell r="D1197" t="str">
            <v>包括C、c、E、e抗体筛查</v>
          </cell>
        </row>
        <row r="1197">
          <cell r="F1197" t="str">
            <v>项</v>
          </cell>
          <cell r="G1197">
            <v>3.6</v>
          </cell>
        </row>
        <row r="1198">
          <cell r="B1198">
            <v>260000025</v>
          </cell>
          <cell r="C1198" t="str">
            <v>血小板抗体(HPA)检测</v>
          </cell>
        </row>
        <row r="1198">
          <cell r="F1198" t="str">
            <v>次</v>
          </cell>
          <cell r="G1198">
            <v>160.9</v>
          </cell>
        </row>
        <row r="1199">
          <cell r="B1199">
            <v>260200001</v>
          </cell>
          <cell r="C1199" t="str">
            <v>全血、各种红细胞、粒细胞、手工分离浓缩血小板配血</v>
          </cell>
          <cell r="D1199" t="str">
            <v>含检查受血者ABO（正反定型）、Rh血型及复查供血者的ABO（正反定型）。至少使用两种介质（如盐水介质检查IgM，凝聚胺、抗人球、酶法、卡式法等检查IgG）进行初检和复检共两次配血实验</v>
          </cell>
        </row>
        <row r="1199">
          <cell r="F1199" t="str">
            <v>袋</v>
          </cell>
          <cell r="G1199">
            <v>70</v>
          </cell>
        </row>
        <row r="1200">
          <cell r="B1200">
            <v>260200002</v>
          </cell>
          <cell r="C1200" t="str">
            <v>血浆、机采血小板、冷沉淀配血</v>
          </cell>
          <cell r="D1200" t="str">
            <v>含常规检查受血者ABO（正反定型）、Rh血型及复查供血者的ABO（仅反定型）血型</v>
          </cell>
        </row>
        <row r="1200">
          <cell r="F1200" t="str">
            <v>袋</v>
          </cell>
          <cell r="G1200">
            <v>24</v>
          </cell>
        </row>
        <row r="1201">
          <cell r="B1201">
            <v>27</v>
          </cell>
          <cell r="C1201" t="str">
            <v>(七)病理检查</v>
          </cell>
        </row>
        <row r="1202">
          <cell r="B1202">
            <v>2701</v>
          </cell>
          <cell r="C1202" t="str">
            <v>1.尸体解剖与防腐处理</v>
          </cell>
        </row>
        <row r="1203">
          <cell r="B1203">
            <v>270100001</v>
          </cell>
          <cell r="C1203" t="str">
            <v>尸检病理诊断</v>
          </cell>
          <cell r="D1203"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1203">
          <cell r="F1203" t="str">
            <v>次</v>
          </cell>
          <cell r="G1203">
            <v>490</v>
          </cell>
        </row>
        <row r="1204">
          <cell r="B1204">
            <v>270100002</v>
          </cell>
          <cell r="C1204" t="str">
            <v>儿童及胎儿尸检病理诊断</v>
          </cell>
          <cell r="D1204" t="str">
            <v>指7岁以下儿童及胎儿尸解，其余同尸检病理诊断</v>
          </cell>
          <cell r="E1204" t="str">
            <v> </v>
          </cell>
          <cell r="F1204" t="str">
            <v>次</v>
          </cell>
          <cell r="G1204">
            <v>350</v>
          </cell>
        </row>
        <row r="1205">
          <cell r="B1205">
            <v>270100003</v>
          </cell>
          <cell r="C1205" t="str">
            <v>尸体化学防腐处理</v>
          </cell>
          <cell r="D1205" t="str">
            <v>含各种手术操作及消耗材料；废弃物处理</v>
          </cell>
          <cell r="E1205" t="str">
            <v>防腐药品</v>
          </cell>
          <cell r="F1205" t="str">
            <v>次</v>
          </cell>
          <cell r="G1205">
            <v>260</v>
          </cell>
        </row>
        <row r="1206">
          <cell r="B1206">
            <v>2702</v>
          </cell>
          <cell r="C1206" t="str">
            <v>2.细胞病理学检查与诊断</v>
          </cell>
          <cell r="D1206" t="str">
            <v>不含采集标本的临床操作、细胞病理学标本的非常规诊断技术，如：电镜检查、组织化学与免疫组化染色、图象分析技术、流式细胞术、计算机细胞筛选技术、分子病理学检查</v>
          </cell>
        </row>
        <row r="1207">
          <cell r="B1207">
            <v>270200001</v>
          </cell>
          <cell r="C1207" t="str">
            <v>体液细胞学检查与诊断</v>
          </cell>
          <cell r="D1207" t="str">
            <v>包括胸水、腹水、心包液、脑脊液、精液、各种囊肿穿刺液、唾液、龈沟液的细胞学检查与诊断</v>
          </cell>
          <cell r="E1207" t="str">
            <v> </v>
          </cell>
          <cell r="F1207" t="str">
            <v>例</v>
          </cell>
          <cell r="G1207">
            <v>28</v>
          </cell>
        </row>
        <row r="1208">
          <cell r="B1208">
            <v>270200002</v>
          </cell>
          <cell r="C1208" t="str">
            <v>拉网细胞学检查与诊断</v>
          </cell>
          <cell r="D1208" t="str">
            <v>指食管、胃等拉网细胞学检查与诊断</v>
          </cell>
        </row>
        <row r="1208">
          <cell r="F1208" t="str">
            <v>例</v>
          </cell>
          <cell r="G1208">
            <v>28</v>
          </cell>
        </row>
        <row r="1209">
          <cell r="B1209">
            <v>270200003</v>
          </cell>
          <cell r="C1209" t="str">
            <v>细针穿刺细胞学检查与诊断</v>
          </cell>
          <cell r="D1209" t="str">
            <v>指各种实质性脏器的细针穿刺标本的涂片(压片)检查及诊断</v>
          </cell>
          <cell r="E1209" t="str">
            <v> </v>
          </cell>
          <cell r="F1209" t="str">
            <v>例</v>
          </cell>
          <cell r="G1209">
            <v>56</v>
          </cell>
        </row>
        <row r="1210">
          <cell r="B1210">
            <v>270200004</v>
          </cell>
          <cell r="C1210" t="str">
            <v>脱落细胞学检查与诊断</v>
          </cell>
          <cell r="D1210" t="str">
            <v>包括子宫内膜、宫颈、阴道、痰、乳腺溢液、窥镜刷片及其他脱落细胞学的各种涂片检查及诊断加口腔粘液涂片</v>
          </cell>
          <cell r="E1210" t="str">
            <v> </v>
          </cell>
          <cell r="F1210" t="str">
            <v>例</v>
          </cell>
          <cell r="G1210">
            <v>28</v>
          </cell>
        </row>
        <row r="1211">
          <cell r="B1211">
            <v>270200005</v>
          </cell>
          <cell r="C1211" t="str">
            <v>细胞学计数</v>
          </cell>
          <cell r="D1211" t="str">
            <v>包括支气管灌洗液、脑脊液等细胞的计数；不含骨髓涂片计数</v>
          </cell>
          <cell r="E1211" t="str">
            <v> </v>
          </cell>
          <cell r="F1211" t="str">
            <v>例</v>
          </cell>
          <cell r="G1211">
            <v>7</v>
          </cell>
        </row>
        <row r="1212">
          <cell r="B1212">
            <v>2703</v>
          </cell>
          <cell r="C1212" t="str">
            <v>3.组织病理学检查与诊断</v>
          </cell>
          <cell r="D1212" t="str">
            <v>不含采集标本的临床操作、组织病理学标本的非常规诊断技术，如：电镜检查、组织化学与免疫组化染色、图象分析技术、 流式细胞术、计算机细胞筛选技术、 分子病理学检查</v>
          </cell>
        </row>
        <row r="1213">
          <cell r="B1213">
            <v>270300001</v>
          </cell>
          <cell r="C1213" t="str">
            <v>穿刺组织活检检查与诊断</v>
          </cell>
          <cell r="D1213" t="str">
            <v>包括肝、肾、乳腺、体表肿块等穿刺组织活检及诊断</v>
          </cell>
        </row>
        <row r="1213">
          <cell r="F1213" t="str">
            <v>例</v>
          </cell>
          <cell r="G1213">
            <v>127.6</v>
          </cell>
        </row>
        <row r="1214">
          <cell r="B1214">
            <v>270300002</v>
          </cell>
          <cell r="C1214" t="str">
            <v>内镜组织活检检查与诊断</v>
          </cell>
          <cell r="D1214" t="str">
            <v>包括各种内镜采集的小组织标本的病理学检查与诊断</v>
          </cell>
        </row>
        <row r="1214">
          <cell r="F1214" t="str">
            <v>例</v>
          </cell>
          <cell r="G1214">
            <v>127.6</v>
          </cell>
        </row>
        <row r="1215">
          <cell r="B1215">
            <v>270300003</v>
          </cell>
          <cell r="C1215" t="str">
            <v>局部切除活检检查与诊断</v>
          </cell>
          <cell r="D1215" t="str">
            <v>包括切除组织、咬取组织、切除肿块部分组织的活检</v>
          </cell>
        </row>
        <row r="1215">
          <cell r="F1215" t="str">
            <v>例</v>
          </cell>
          <cell r="G1215">
            <v>127.6</v>
          </cell>
        </row>
        <row r="1216">
          <cell r="B1216">
            <v>270300004</v>
          </cell>
          <cell r="C1216" t="str">
            <v>骨髓组织活检检查与诊断</v>
          </cell>
          <cell r="D1216" t="str">
            <v>指骨髓组织标本常规染色检查</v>
          </cell>
        </row>
        <row r="1216">
          <cell r="F1216" t="str">
            <v>例</v>
          </cell>
          <cell r="G1216">
            <v>127.6</v>
          </cell>
        </row>
        <row r="1217">
          <cell r="B1217">
            <v>270300005</v>
          </cell>
          <cell r="C1217" t="str">
            <v>手术标本检查与诊断</v>
          </cell>
        </row>
        <row r="1217">
          <cell r="F1217" t="str">
            <v>每器官</v>
          </cell>
          <cell r="G1217">
            <v>70</v>
          </cell>
        </row>
        <row r="1218">
          <cell r="B1218">
            <v>270300006</v>
          </cell>
          <cell r="C1218" t="str">
            <v>截肢标本病理检查与诊断</v>
          </cell>
          <cell r="D1218" t="str">
            <v>包括上下肢截肢标本等</v>
          </cell>
        </row>
        <row r="1218">
          <cell r="F1218" t="str">
            <v>每肢、每指（趾）</v>
          </cell>
          <cell r="G1218">
            <v>84</v>
          </cell>
        </row>
        <row r="1219">
          <cell r="B1219">
            <v>270300007</v>
          </cell>
          <cell r="C1219" t="str">
            <v>牙齿及骨骼磨片诊断(不脱钙)</v>
          </cell>
        </row>
        <row r="1219">
          <cell r="F1219" t="str">
            <v>例</v>
          </cell>
          <cell r="G1219">
            <v>50</v>
          </cell>
        </row>
        <row r="1220">
          <cell r="B1220">
            <v>270300008</v>
          </cell>
          <cell r="C1220" t="str">
            <v>牙齿及骨骼磨片诊断(脱钙)</v>
          </cell>
        </row>
        <row r="1220">
          <cell r="F1220" t="str">
            <v>例</v>
          </cell>
          <cell r="G1220">
            <v>84</v>
          </cell>
        </row>
        <row r="1221">
          <cell r="B1221">
            <v>270300009</v>
          </cell>
          <cell r="C1221" t="str">
            <v>颌骨样本及牙体牙周样本</v>
          </cell>
        </row>
        <row r="1221">
          <cell r="F1221" t="str">
            <v>例</v>
          </cell>
          <cell r="G1221">
            <v>70</v>
          </cell>
        </row>
        <row r="1222">
          <cell r="B1222">
            <v>270300010</v>
          </cell>
          <cell r="C1222" t="str">
            <v>全器官大切片与诊断</v>
          </cell>
        </row>
        <row r="1222">
          <cell r="F1222" t="str">
            <v>例</v>
          </cell>
          <cell r="G1222">
            <v>168</v>
          </cell>
        </row>
        <row r="1223">
          <cell r="B1223">
            <v>2704</v>
          </cell>
          <cell r="C1223" t="str">
            <v>4.冰冻切片与快速石蜡切片检查与诊断</v>
          </cell>
          <cell r="D1223" t="str">
            <v>不含非常规的特殊染色技术</v>
          </cell>
        </row>
        <row r="1224">
          <cell r="B1224">
            <v>270400001</v>
          </cell>
          <cell r="C1224" t="str">
            <v>冷冻切片病理诊断</v>
          </cell>
        </row>
        <row r="1224">
          <cell r="E1224" t="str">
            <v/>
          </cell>
          <cell r="F1224" t="str">
            <v>次</v>
          </cell>
          <cell r="G1224">
            <v>168</v>
          </cell>
        </row>
        <row r="1225">
          <cell r="B1225">
            <v>270400002</v>
          </cell>
          <cell r="C1225" t="str">
            <v>快速石蜡切片检查与诊断</v>
          </cell>
          <cell r="D1225" t="str">
            <v>包括快速细胞病理诊断</v>
          </cell>
        </row>
        <row r="1225">
          <cell r="F1225" t="str">
            <v>例</v>
          </cell>
          <cell r="G1225">
            <v>84</v>
          </cell>
        </row>
        <row r="1226">
          <cell r="B1226">
            <v>270400003</v>
          </cell>
          <cell r="C1226" t="str">
            <v>骨髓活检分析</v>
          </cell>
          <cell r="D1226" t="str">
            <v>塑料包埋法</v>
          </cell>
        </row>
        <row r="1226">
          <cell r="F1226" t="str">
            <v>项</v>
          </cell>
          <cell r="G1226">
            <v>96</v>
          </cell>
        </row>
        <row r="1227">
          <cell r="B1227">
            <v>2705</v>
          </cell>
          <cell r="C1227" t="str">
            <v>5.特殊染色诊断技术</v>
          </cell>
        </row>
        <row r="1228">
          <cell r="B1228">
            <v>270500001</v>
          </cell>
          <cell r="C1228" t="str">
            <v>特殊染色及酶组织化学染色诊断</v>
          </cell>
        </row>
        <row r="1228">
          <cell r="F1228" t="str">
            <v>每个标本，每种染色</v>
          </cell>
          <cell r="G1228">
            <v>42</v>
          </cell>
        </row>
        <row r="1229">
          <cell r="B1229">
            <v>270500002</v>
          </cell>
          <cell r="C1229" t="str">
            <v>免疫组织化学染色诊断</v>
          </cell>
        </row>
        <row r="1229">
          <cell r="F1229" t="str">
            <v>每个标本，每种染色</v>
          </cell>
          <cell r="G1229">
            <v>120</v>
          </cell>
        </row>
        <row r="1230">
          <cell r="B1230">
            <v>270500003</v>
          </cell>
          <cell r="C1230" t="str">
            <v>免疫荧光染色诊断</v>
          </cell>
        </row>
        <row r="1230">
          <cell r="F1230" t="str">
            <v>每个标本，每种染色</v>
          </cell>
          <cell r="G1230">
            <v>86</v>
          </cell>
        </row>
        <row r="1231">
          <cell r="B1231">
            <v>270500004</v>
          </cell>
          <cell r="C1231" t="str">
            <v>HPVL1DNA及壳蛋白检测</v>
          </cell>
        </row>
        <row r="1231">
          <cell r="E1231" t="str">
            <v>一次性探针</v>
          </cell>
          <cell r="F1231" t="str">
            <v>次</v>
          </cell>
          <cell r="G1231">
            <v>65</v>
          </cell>
        </row>
        <row r="1232">
          <cell r="B1232">
            <v>270700005</v>
          </cell>
          <cell r="C1232" t="str">
            <v>双色银染原位杂交技术</v>
          </cell>
        </row>
        <row r="1232">
          <cell r="E1232" t="str">
            <v>一次性探针</v>
          </cell>
          <cell r="F1232" t="str">
            <v>项</v>
          </cell>
          <cell r="G1232">
            <v>576</v>
          </cell>
        </row>
        <row r="1233">
          <cell r="B1233" t="str">
            <v>s270500001</v>
          </cell>
          <cell r="C1233" t="str">
            <v>甲基转移酶诊断</v>
          </cell>
        </row>
        <row r="1233">
          <cell r="F1233" t="str">
            <v>次</v>
          </cell>
          <cell r="G1233">
            <v>260</v>
          </cell>
        </row>
        <row r="1234">
          <cell r="B1234">
            <v>2706</v>
          </cell>
          <cell r="C1234" t="str">
            <v>6.电镜病理诊断</v>
          </cell>
          <cell r="D1234" t="str">
            <v>均含标本制备</v>
          </cell>
        </row>
        <row r="1235">
          <cell r="B1235">
            <v>270600001</v>
          </cell>
          <cell r="C1235" t="str">
            <v>普通透射电镜检查与诊断</v>
          </cell>
        </row>
        <row r="1235">
          <cell r="F1235" t="str">
            <v>每个标本</v>
          </cell>
          <cell r="G1235">
            <v>90</v>
          </cell>
        </row>
        <row r="1236">
          <cell r="B1236">
            <v>270600002</v>
          </cell>
          <cell r="C1236" t="str">
            <v>免疫电镜检查与诊断</v>
          </cell>
        </row>
        <row r="1236">
          <cell r="F1236" t="str">
            <v>每个标本</v>
          </cell>
          <cell r="G1236">
            <v>140</v>
          </cell>
        </row>
        <row r="1237">
          <cell r="B1237">
            <v>270600003</v>
          </cell>
          <cell r="C1237" t="str">
            <v>扫描电镜检查与诊断</v>
          </cell>
        </row>
        <row r="1237">
          <cell r="F1237" t="str">
            <v>每个标本</v>
          </cell>
          <cell r="G1237">
            <v>112</v>
          </cell>
        </row>
        <row r="1238">
          <cell r="B1238">
            <v>2707</v>
          </cell>
          <cell r="C1238" t="str">
            <v>7.分子病理学诊断技术</v>
          </cell>
        </row>
        <row r="1239">
          <cell r="B1239">
            <v>270700001</v>
          </cell>
          <cell r="C1239" t="str">
            <v>原位杂交技术</v>
          </cell>
        </row>
        <row r="1239">
          <cell r="F1239" t="str">
            <v>项</v>
          </cell>
          <cell r="G1239">
            <v>78</v>
          </cell>
        </row>
        <row r="1240">
          <cell r="B1240">
            <v>270700002</v>
          </cell>
          <cell r="C1240" t="str">
            <v>印迹杂交技术</v>
          </cell>
          <cell r="D1240" t="str">
            <v>包括southern Northern Western等杂交技术</v>
          </cell>
        </row>
        <row r="1240">
          <cell r="F1240" t="str">
            <v>项</v>
          </cell>
          <cell r="G1240">
            <v>85</v>
          </cell>
        </row>
        <row r="1241">
          <cell r="B1241">
            <v>270700004</v>
          </cell>
          <cell r="C1241" t="str">
            <v>脱氧核糖核酸(DNA)测序</v>
          </cell>
        </row>
        <row r="1241">
          <cell r="F1241" t="str">
            <v>项</v>
          </cell>
          <cell r="G1241">
            <v>108</v>
          </cell>
        </row>
        <row r="1242">
          <cell r="B1242" t="str">
            <v>s270700001</v>
          </cell>
          <cell r="C1242" t="str">
            <v>乙型肝炎病毒基因突变测定</v>
          </cell>
          <cell r="D1242" t="str">
            <v>含YIDD、YMDD、YVDD。聚合酶链反应法</v>
          </cell>
        </row>
        <row r="1242">
          <cell r="F1242" t="str">
            <v>次</v>
          </cell>
          <cell r="G1242">
            <v>85</v>
          </cell>
        </row>
        <row r="1243">
          <cell r="B1243" t="str">
            <v>s270700002</v>
          </cell>
          <cell r="C1243" t="str">
            <v>乙肝前C区变异分析</v>
          </cell>
          <cell r="D1243" t="str">
            <v>聚合酶链反应法</v>
          </cell>
        </row>
        <row r="1243">
          <cell r="F1243" t="str">
            <v>次</v>
          </cell>
          <cell r="G1243">
            <v>52</v>
          </cell>
        </row>
        <row r="1244">
          <cell r="B1244" t="str">
            <v>s270700003</v>
          </cell>
          <cell r="C1244" t="str">
            <v>乙型肝炎病毒基因分型</v>
          </cell>
          <cell r="D1244" t="str">
            <v>包括丙型肝炎。聚合酶链反应法</v>
          </cell>
        </row>
        <row r="1244">
          <cell r="F1244" t="str">
            <v>次</v>
          </cell>
          <cell r="G1244">
            <v>52</v>
          </cell>
        </row>
        <row r="1245">
          <cell r="B1245" t="str">
            <v>s270700004</v>
          </cell>
          <cell r="C1245" t="str">
            <v>人乳头瘤状病毒分型检测</v>
          </cell>
        </row>
        <row r="1245">
          <cell r="F1245" t="str">
            <v>次</v>
          </cell>
          <cell r="G1245">
            <v>216</v>
          </cell>
        </row>
        <row r="1246">
          <cell r="B1246">
            <v>2708</v>
          </cell>
          <cell r="C1246" t="str">
            <v>8.其他病理技术项目</v>
          </cell>
        </row>
        <row r="1247">
          <cell r="B1247">
            <v>270800001</v>
          </cell>
          <cell r="C1247" t="str">
            <v>病理体视学检查与图象分析</v>
          </cell>
          <cell r="D1247" t="str">
            <v>包括流式细胞仪、显微分光光度技术等</v>
          </cell>
        </row>
        <row r="1247">
          <cell r="F1247" t="str">
            <v>次</v>
          </cell>
          <cell r="G1247">
            <v>70</v>
          </cell>
        </row>
        <row r="1248">
          <cell r="B1248">
            <v>270800002</v>
          </cell>
          <cell r="C1248" t="str">
            <v>宫颈细胞学计算机辅助诊断</v>
          </cell>
        </row>
        <row r="1248">
          <cell r="F1248" t="str">
            <v>次</v>
          </cell>
          <cell r="G1248">
            <v>98</v>
          </cell>
        </row>
        <row r="1249">
          <cell r="B1249">
            <v>270800003</v>
          </cell>
          <cell r="C1249" t="str">
            <v>膜式病变细胞采集术</v>
          </cell>
          <cell r="D1249" t="str">
            <v>指细胞病理学检查中使用的特殊膜式细胞采集方法</v>
          </cell>
        </row>
        <row r="1249">
          <cell r="F1249" t="str">
            <v>次</v>
          </cell>
          <cell r="G1249">
            <v>46</v>
          </cell>
        </row>
        <row r="1250">
          <cell r="B1250">
            <v>270800004</v>
          </cell>
          <cell r="C1250" t="str">
            <v>液基薄层细胞制片术</v>
          </cell>
          <cell r="D1250" t="str">
            <v>包括液基细胞学薄片技术(Thin Prep)和液基细胞学超薄片技术(Auto Cyte)</v>
          </cell>
        </row>
        <row r="1250">
          <cell r="F1250" t="str">
            <v>次</v>
          </cell>
          <cell r="G1250">
            <v>98</v>
          </cell>
        </row>
        <row r="1251">
          <cell r="B1251">
            <v>270800005</v>
          </cell>
          <cell r="C1251" t="str">
            <v>病理大体标本摄影</v>
          </cell>
        </row>
        <row r="1251">
          <cell r="F1251" t="str">
            <v>每个标本</v>
          </cell>
          <cell r="G1251">
            <v>21</v>
          </cell>
        </row>
        <row r="1252">
          <cell r="B1252">
            <v>270800006</v>
          </cell>
          <cell r="C1252" t="str">
            <v>显微摄影术</v>
          </cell>
        </row>
        <row r="1252">
          <cell r="F1252" t="str">
            <v>每个视野</v>
          </cell>
          <cell r="G1252">
            <v>25.2</v>
          </cell>
        </row>
        <row r="1253">
          <cell r="B1253">
            <v>270800007</v>
          </cell>
          <cell r="C1253" t="str">
            <v>疑难病理会诊</v>
          </cell>
        </row>
        <row r="1253">
          <cell r="F1253" t="str">
            <v>次</v>
          </cell>
          <cell r="G1253">
            <v>114</v>
          </cell>
        </row>
        <row r="1254">
          <cell r="B1254">
            <v>270800008</v>
          </cell>
          <cell r="C1254" t="str">
            <v>普通病理会诊</v>
          </cell>
        </row>
        <row r="1254">
          <cell r="F1254" t="str">
            <v>次</v>
          </cell>
          <cell r="G1254">
            <v>39.6</v>
          </cell>
        </row>
        <row r="1255">
          <cell r="B1255">
            <v>270800009</v>
          </cell>
          <cell r="C1255" t="str">
            <v>妇科液基薄层细胞学检查与诊断</v>
          </cell>
          <cell r="D1255" t="str">
            <v>将含有标本的保存液，经膜式液基制片机或沉淀离心液基制片机制片(血细胞及粘液较多的妇科标本需经两次离心后)，固定，染色及特殊染色，脱水，透明，封片，DNA倍体分析及宫颈细胞学计算机辅助诊断，有异常细胞的病例，医师复诊并签发报告。含上述技术过程中所产生的废液、废物的处理。</v>
          </cell>
        </row>
        <row r="1255">
          <cell r="F1255" t="str">
            <v>次</v>
          </cell>
          <cell r="G1255">
            <v>261</v>
          </cell>
        </row>
        <row r="1256">
          <cell r="B1256">
            <v>3</v>
          </cell>
          <cell r="C1256" t="str">
            <v>三、临床诊疗类</v>
          </cell>
          <cell r="D1256" t="str">
            <v>本类说明：1.本类包括临床各系统诊疗、经血管介入性诊疗、手术治疗、物理治疗与康复。本类编码为300000000。2.检查治疗过程中所使用的药物、输氧、输血、特殊检查、术中特殊并发症处理根据病情需要征得病人同意所使用的价格较高的、非常规应用的医用材料，传染病人所增加的特殊消耗物品可另外收取。3.所有活检均不含病理诊断。4.所有经内窥镜诊疗的项目，均已含内窥镜费用。</v>
          </cell>
        </row>
        <row r="1257">
          <cell r="B1257">
            <v>31</v>
          </cell>
          <cell r="C1257" t="str">
            <v>临床各系统诊疗说明</v>
          </cell>
          <cell r="D1257" t="str">
            <v>1.本类包括神经系统、内分泌系统、眼、耳鼻咽喉、口腔颌面、呼吸系统、心脏及血管系统、血液及淋巴系统、消化系统、泌尿系统、男、女性生殖系统、肌肉骨骼系统、体被系统、精神心理卫生等。
2.在临床各系统诊疗项目中的“XX术”是指以诊疗为主要目的非手术操作方式的服务项目。
3.诊疗中所需的特殊医用消耗材料（如特殊穿刺针、消融电极、特殊导丝、导管、支架、球囊、特殊缝线、特殊缝针、夹子、取石（异物）网篮/取物袋、圈套器、扩张器、活检钳、医用胶、等离子电极（刀头、针）等）、药品、化学粒子均为除外内容。凡在项目内涵中已含的不再单独收费。
4.所有活检均不含病理诊断。</v>
          </cell>
        </row>
        <row r="1258">
          <cell r="B1258">
            <v>3101</v>
          </cell>
          <cell r="C1258" t="str">
            <v>1.神经系统</v>
          </cell>
        </row>
        <row r="1259">
          <cell r="B1259">
            <v>310100001</v>
          </cell>
          <cell r="C1259" t="str">
            <v>脑电图</v>
          </cell>
          <cell r="D1259" t="str">
            <v>16导以上，含深呼吸诱发</v>
          </cell>
        </row>
        <row r="1259">
          <cell r="F1259" t="str">
            <v>次</v>
          </cell>
          <cell r="G1259">
            <v>28.5</v>
          </cell>
        </row>
        <row r="1260">
          <cell r="B1260">
            <v>3101000010</v>
          </cell>
          <cell r="C1260" t="str">
            <v>脑电图</v>
          </cell>
          <cell r="D1260" t="str">
            <v>16导以下，含深呼吸诱发</v>
          </cell>
        </row>
        <row r="1260">
          <cell r="F1260" t="str">
            <v>次</v>
          </cell>
          <cell r="G1260">
            <v>19</v>
          </cell>
        </row>
        <row r="1261">
          <cell r="B1261">
            <v>310100002</v>
          </cell>
          <cell r="C1261" t="str">
            <v>特殊脑电图</v>
          </cell>
          <cell r="D1261" t="str">
            <v>包括特殊电极(鼻咽、蝶骨、皮层等)、特殊诱发</v>
          </cell>
        </row>
        <row r="1261">
          <cell r="F1261" t="str">
            <v>次</v>
          </cell>
          <cell r="G1261">
            <v>65.9</v>
          </cell>
        </row>
        <row r="1262">
          <cell r="B1262">
            <v>310100003</v>
          </cell>
          <cell r="C1262" t="str">
            <v>脑地形图</v>
          </cell>
          <cell r="D1262" t="str">
            <v>含二维脑电地形图(至少16导)</v>
          </cell>
        </row>
        <row r="1262">
          <cell r="F1262" t="str">
            <v>次</v>
          </cell>
          <cell r="G1262">
            <v>37.7</v>
          </cell>
        </row>
        <row r="1263">
          <cell r="B1263">
            <v>310100004</v>
          </cell>
          <cell r="C1263" t="str">
            <v>动态脑电图</v>
          </cell>
          <cell r="D1263" t="str">
            <v>包括24小时脑电视频监测或脑电Holtel               </v>
          </cell>
        </row>
        <row r="1263">
          <cell r="F1263" t="str">
            <v>次</v>
          </cell>
          <cell r="G1263">
            <v>175</v>
          </cell>
        </row>
        <row r="1264">
          <cell r="B1264">
            <v>310100005</v>
          </cell>
          <cell r="C1264" t="str">
            <v>脑电图录象监测</v>
          </cell>
          <cell r="D1264" t="str">
            <v>含摄像观测患者行为及脑电图监测</v>
          </cell>
        </row>
        <row r="1264">
          <cell r="F1264" t="str">
            <v>小时</v>
          </cell>
          <cell r="G1264">
            <v>14</v>
          </cell>
        </row>
        <row r="1265">
          <cell r="B1265">
            <v>310100006</v>
          </cell>
          <cell r="C1265" t="str">
            <v>脑磁图</v>
          </cell>
        </row>
        <row r="1265">
          <cell r="F1265" t="str">
            <v>次</v>
          </cell>
        </row>
        <row r="1266">
          <cell r="B1266">
            <v>310100007</v>
          </cell>
          <cell r="C1266" t="str">
            <v>神经传导速度测定</v>
          </cell>
          <cell r="D1266" t="str">
            <v>含感觉神经与运动神传导速度、包括重复神经电刺激</v>
          </cell>
        </row>
        <row r="1266">
          <cell r="F1266" t="str">
            <v>每条神经</v>
          </cell>
          <cell r="G1266">
            <v>14</v>
          </cell>
        </row>
        <row r="1267">
          <cell r="B1267">
            <v>310100008</v>
          </cell>
          <cell r="C1267" t="str">
            <v>神经电图</v>
          </cell>
          <cell r="D1267" t="str">
            <v>含检查F波、H反射、瞬目反射及重复神经电刺激</v>
          </cell>
        </row>
        <row r="1267">
          <cell r="F1267" t="str">
            <v>每条神经</v>
          </cell>
          <cell r="G1267">
            <v>26</v>
          </cell>
        </row>
        <row r="1268">
          <cell r="B1268">
            <v>310100009</v>
          </cell>
          <cell r="C1268" t="str">
            <v>体感诱发电位</v>
          </cell>
          <cell r="D1268" t="str">
            <v>包括上肢体感诱发电位检查应含头皮、颈部、Erb氏点记录，下肢体感诱发电位检查应含头皮、腰部记录</v>
          </cell>
        </row>
        <row r="1268">
          <cell r="F1268" t="str">
            <v>次/单肢</v>
          </cell>
          <cell r="G1268">
            <v>42</v>
          </cell>
        </row>
        <row r="1269">
          <cell r="B1269">
            <v>310100010</v>
          </cell>
          <cell r="C1269" t="str">
            <v>运动诱发电位</v>
          </cell>
          <cell r="D1269" t="str">
            <v>含大脑皮层和周围神经刺激</v>
          </cell>
        </row>
        <row r="1269">
          <cell r="F1269" t="str">
            <v>次</v>
          </cell>
          <cell r="G1269">
            <v>42</v>
          </cell>
        </row>
        <row r="1270">
          <cell r="B1270">
            <v>310100011</v>
          </cell>
          <cell r="C1270" t="str">
            <v>事件相关电位</v>
          </cell>
          <cell r="D1270" t="str">
            <v>包括视觉、体感刺激P300与听觉P300</v>
          </cell>
        </row>
        <row r="1270">
          <cell r="F1270" t="str">
            <v>次</v>
          </cell>
          <cell r="G1270">
            <v>42</v>
          </cell>
        </row>
        <row r="1271">
          <cell r="B1271">
            <v>310100012</v>
          </cell>
          <cell r="C1271" t="str">
            <v>脑干听觉诱发电位</v>
          </cell>
        </row>
        <row r="1271">
          <cell r="F1271" t="str">
            <v>次</v>
          </cell>
          <cell r="G1271">
            <v>42</v>
          </cell>
        </row>
        <row r="1272">
          <cell r="B1272">
            <v>310100013</v>
          </cell>
          <cell r="C1272" t="str">
            <v>术中颅神经监测</v>
          </cell>
        </row>
        <row r="1272">
          <cell r="F1272" t="str">
            <v>小时</v>
          </cell>
          <cell r="G1272">
            <v>33</v>
          </cell>
        </row>
        <row r="1273">
          <cell r="B1273">
            <v>310100014</v>
          </cell>
          <cell r="C1273" t="str">
            <v>颅内压监测</v>
          </cell>
        </row>
        <row r="1273">
          <cell r="F1273" t="str">
            <v>小时</v>
          </cell>
          <cell r="G1273">
            <v>3</v>
          </cell>
        </row>
        <row r="1274">
          <cell r="B1274">
            <v>3101000141</v>
          </cell>
          <cell r="C1274" t="str">
            <v>无创颅内压监测</v>
          </cell>
        </row>
        <row r="1274">
          <cell r="F1274" t="str">
            <v>次</v>
          </cell>
          <cell r="G1274">
            <v>56</v>
          </cell>
        </row>
        <row r="1275">
          <cell r="B1275">
            <v>310100015</v>
          </cell>
          <cell r="C1275" t="str">
            <v>感觉阈值测量</v>
          </cell>
          <cell r="D1275" t="str">
            <v>包括感觉障碍电生理诊断</v>
          </cell>
        </row>
        <row r="1275">
          <cell r="F1275" t="str">
            <v>次</v>
          </cell>
          <cell r="G1275">
            <v>33</v>
          </cell>
        </row>
        <row r="1276">
          <cell r="B1276">
            <v>310100016</v>
          </cell>
          <cell r="C1276" t="str">
            <v>腰椎穿刺术</v>
          </cell>
          <cell r="D1276" t="str">
            <v>含测压、注药；不含化验检查</v>
          </cell>
        </row>
        <row r="1276">
          <cell r="F1276" t="str">
            <v>次</v>
          </cell>
          <cell r="G1276">
            <v>77.7</v>
          </cell>
        </row>
        <row r="1277">
          <cell r="B1277">
            <v>310100017</v>
          </cell>
          <cell r="C1277" t="str">
            <v>侧脑室穿刺术</v>
          </cell>
          <cell r="D1277" t="str">
            <v>包括引流、注药</v>
          </cell>
        </row>
        <row r="1277">
          <cell r="F1277" t="str">
            <v>次</v>
          </cell>
          <cell r="G1277">
            <v>153</v>
          </cell>
        </row>
        <row r="1278">
          <cell r="B1278">
            <v>310100018</v>
          </cell>
          <cell r="C1278" t="str">
            <v>枕大池穿刺术</v>
          </cell>
        </row>
        <row r="1278">
          <cell r="F1278" t="str">
            <v>次</v>
          </cell>
          <cell r="G1278">
            <v>104</v>
          </cell>
        </row>
        <row r="1279">
          <cell r="B1279">
            <v>310100019</v>
          </cell>
          <cell r="C1279" t="str">
            <v>硬脑膜下穿刺术</v>
          </cell>
        </row>
        <row r="1279">
          <cell r="F1279" t="str">
            <v>次</v>
          </cell>
          <cell r="G1279">
            <v>105</v>
          </cell>
        </row>
        <row r="1280">
          <cell r="B1280">
            <v>310100020</v>
          </cell>
          <cell r="C1280" t="str">
            <v>周围神经活检术</v>
          </cell>
          <cell r="D1280" t="str">
            <v>包括肌肉活检</v>
          </cell>
        </row>
        <row r="1280">
          <cell r="F1280" t="str">
            <v>每个切口</v>
          </cell>
          <cell r="G1280">
            <v>46</v>
          </cell>
        </row>
        <row r="1281">
          <cell r="B1281">
            <v>310100021</v>
          </cell>
          <cell r="C1281" t="str">
            <v>植物神经功能检查</v>
          </cell>
        </row>
        <row r="1281">
          <cell r="F1281" t="str">
            <v>次</v>
          </cell>
          <cell r="G1281">
            <v>23</v>
          </cell>
        </row>
        <row r="1282">
          <cell r="B1282">
            <v>310100022</v>
          </cell>
          <cell r="C1282" t="str">
            <v>多功能神经肌肉功能监测</v>
          </cell>
          <cell r="D1282" t="str">
            <v>包括表面肌电测定</v>
          </cell>
        </row>
        <row r="1282">
          <cell r="F1282" t="str">
            <v>次</v>
          </cell>
          <cell r="G1282">
            <v>105</v>
          </cell>
        </row>
        <row r="1283">
          <cell r="B1283">
            <v>310100023</v>
          </cell>
          <cell r="C1283" t="str">
            <v>肌电图</v>
          </cell>
          <cell r="D1283" t="str">
            <v>包括眼肌电图</v>
          </cell>
        </row>
        <row r="1283">
          <cell r="F1283" t="str">
            <v>每条肌肉</v>
          </cell>
          <cell r="G1283">
            <v>18</v>
          </cell>
        </row>
        <row r="1284">
          <cell r="B1284">
            <v>310100024</v>
          </cell>
          <cell r="C1284" t="str">
            <v>单纤维肌电图</v>
          </cell>
        </row>
        <row r="1284">
          <cell r="F1284" t="str">
            <v>每条肌肉</v>
          </cell>
          <cell r="G1284">
            <v>37.3</v>
          </cell>
        </row>
        <row r="1285">
          <cell r="B1285">
            <v>310100025</v>
          </cell>
          <cell r="C1285" t="str">
            <v>动态肌电图</v>
          </cell>
          <cell r="D1285" t="str">
            <v>24小时</v>
          </cell>
        </row>
        <row r="1285">
          <cell r="F1285" t="str">
            <v>次</v>
          </cell>
          <cell r="G1285">
            <v>140</v>
          </cell>
        </row>
        <row r="1286">
          <cell r="B1286">
            <v>310100026</v>
          </cell>
          <cell r="C1286" t="str">
            <v>肌电图监测</v>
          </cell>
        </row>
        <row r="1286">
          <cell r="F1286" t="str">
            <v>小时</v>
          </cell>
          <cell r="G1286">
            <v>4</v>
          </cell>
        </row>
        <row r="1287">
          <cell r="B1287">
            <v>310100027</v>
          </cell>
          <cell r="C1287" t="str">
            <v>神经阻滞治疗</v>
          </cell>
        </row>
        <row r="1287">
          <cell r="F1287" t="str">
            <v>次</v>
          </cell>
        </row>
        <row r="1288">
          <cell r="B1288">
            <v>3101000271</v>
          </cell>
          <cell r="C1288" t="str">
            <v>神经阻滞治疗</v>
          </cell>
          <cell r="D1288" t="str">
            <v>指周围神经的阻滞治疗</v>
          </cell>
        </row>
        <row r="1288">
          <cell r="F1288" t="str">
            <v>次</v>
          </cell>
          <cell r="G1288">
            <v>17.8</v>
          </cell>
        </row>
        <row r="1289">
          <cell r="B1289">
            <v>3101000272</v>
          </cell>
          <cell r="C1289" t="str">
            <v>神经阻滞治疗</v>
          </cell>
          <cell r="D1289" t="str">
            <v>包括神经从、神经干、神经节和神经根的阻滞治疗</v>
          </cell>
        </row>
        <row r="1289">
          <cell r="F1289" t="str">
            <v>次</v>
          </cell>
          <cell r="G1289">
            <v>180</v>
          </cell>
        </row>
        <row r="1290">
          <cell r="B1290" t="str">
            <v>s310100001</v>
          </cell>
          <cell r="C1290" t="str">
            <v>痛点阻滞</v>
          </cell>
        </row>
        <row r="1290">
          <cell r="F1290" t="str">
            <v>次</v>
          </cell>
          <cell r="G1290">
            <v>9</v>
          </cell>
        </row>
        <row r="1291">
          <cell r="B1291">
            <v>310100028</v>
          </cell>
          <cell r="C1291" t="str">
            <v>经皮穿刺三叉神经半月节注射治疗术</v>
          </cell>
          <cell r="D1291" t="str">
            <v>含X线投照(CT)定位、神经感觉定位、注射药物、测定疗效范围局部加压；不含术中影像学检查</v>
          </cell>
        </row>
        <row r="1291">
          <cell r="F1291" t="str">
            <v>次</v>
          </cell>
          <cell r="G1291">
            <v>244</v>
          </cell>
        </row>
        <row r="1292">
          <cell r="B1292">
            <v>310100029</v>
          </cell>
          <cell r="C1292" t="str">
            <v>神经根射频镇痛术</v>
          </cell>
          <cell r="D1292" t="str">
            <v>指通过射频热凝或脉冲射频调控治疗神经根支配区域疼痛。所定价格涵盖消毒、穿刺、调试、射频治疗等操作步骤的人力资源和基本物质资源消耗。包括神经节、神经干、神经丛射频镇痛术。</v>
          </cell>
        </row>
        <row r="1292">
          <cell r="F1292" t="str">
            <v>次</v>
          </cell>
          <cell r="G1292">
            <v>1120</v>
          </cell>
        </row>
        <row r="1293">
          <cell r="B1293">
            <v>310100030</v>
          </cell>
          <cell r="C1293" t="str">
            <v>经皮穿刺三叉神经干注射术</v>
          </cell>
          <cell r="D1293" t="str">
            <v>含CT定位、神经感觉定位、注射药物、测定疗效范围、局部加压；不含术中影像学检查</v>
          </cell>
        </row>
        <row r="1293">
          <cell r="F1293" t="str">
            <v>次</v>
          </cell>
          <cell r="G1293">
            <v>117</v>
          </cell>
        </row>
        <row r="1294">
          <cell r="B1294">
            <v>310100031</v>
          </cell>
          <cell r="C1294" t="str">
            <v>慢性小脑电刺激术</v>
          </cell>
        </row>
        <row r="1294">
          <cell r="F1294" t="str">
            <v>次</v>
          </cell>
          <cell r="G1294">
            <v>14</v>
          </cell>
        </row>
        <row r="1295">
          <cell r="B1295">
            <v>310100032</v>
          </cell>
          <cell r="C1295" t="str">
            <v>多轨迹断层肌电图</v>
          </cell>
        </row>
        <row r="1295">
          <cell r="F1295" t="str">
            <v>次</v>
          </cell>
          <cell r="G1295">
            <v>40</v>
          </cell>
        </row>
        <row r="1296">
          <cell r="B1296">
            <v>310100034</v>
          </cell>
          <cell r="C1296" t="str">
            <v>神经毁损术</v>
          </cell>
          <cell r="D1296" t="str">
            <v>含神经穿刺及注射</v>
          </cell>
          <cell r="E1296" t="str">
            <v>穿刺针</v>
          </cell>
          <cell r="F1296" t="str">
            <v>次</v>
          </cell>
          <cell r="G1296">
            <v>812</v>
          </cell>
        </row>
        <row r="1297">
          <cell r="B1297">
            <v>310100035</v>
          </cell>
          <cell r="C1297" t="str">
            <v>交感神经节毁损术</v>
          </cell>
          <cell r="D1297" t="str">
            <v>包括颈、胸、腰交感神经节穿刺及注射</v>
          </cell>
          <cell r="E1297" t="str">
            <v>穿刺针</v>
          </cell>
          <cell r="F1297" t="str">
            <v>次</v>
          </cell>
          <cell r="G1297">
            <v>812</v>
          </cell>
        </row>
        <row r="1298">
          <cell r="B1298">
            <v>310100036</v>
          </cell>
          <cell r="C1298" t="str">
            <v>脑血流测定</v>
          </cell>
          <cell r="D1298" t="str">
            <v>指电阻抗法</v>
          </cell>
        </row>
        <row r="1298">
          <cell r="F1298" t="str">
            <v>次</v>
          </cell>
          <cell r="G1298">
            <v>35</v>
          </cell>
        </row>
        <row r="1299">
          <cell r="B1299">
            <v>310100037</v>
          </cell>
          <cell r="C1299" t="str">
            <v>临床操作的脑电引导</v>
          </cell>
        </row>
        <row r="1299">
          <cell r="F1299" t="str">
            <v>次</v>
          </cell>
          <cell r="G1299">
            <v>210</v>
          </cell>
        </row>
        <row r="1300">
          <cell r="B1300">
            <v>310100038</v>
          </cell>
          <cell r="C1300" t="str">
            <v>术中脑电监测</v>
          </cell>
        </row>
        <row r="1300">
          <cell r="E1300" t="str">
            <v>电极</v>
          </cell>
          <cell r="F1300" t="str">
            <v>小时</v>
          </cell>
          <cell r="G1300">
            <v>245</v>
          </cell>
        </row>
        <row r="1301">
          <cell r="B1301">
            <v>310100039</v>
          </cell>
          <cell r="C1301" t="str">
            <v>术中大脑皮层神经功能定位</v>
          </cell>
        </row>
        <row r="1301">
          <cell r="F1301" t="str">
            <v>次</v>
          </cell>
          <cell r="G1301">
            <v>245</v>
          </cell>
        </row>
        <row r="1302">
          <cell r="B1302">
            <v>310100040</v>
          </cell>
          <cell r="C1302" t="str">
            <v>癫痫源偶极子定位</v>
          </cell>
        </row>
        <row r="1302">
          <cell r="F1302" t="str">
            <v>次</v>
          </cell>
          <cell r="G1302">
            <v>560</v>
          </cell>
        </row>
        <row r="1303">
          <cell r="B1303">
            <v>310100041</v>
          </cell>
          <cell r="C1303" t="str">
            <v>三维重建影像融合</v>
          </cell>
        </row>
        <row r="1303">
          <cell r="F1303" t="str">
            <v>次</v>
          </cell>
          <cell r="G1303">
            <v>350</v>
          </cell>
        </row>
        <row r="1304">
          <cell r="B1304">
            <v>310100042</v>
          </cell>
          <cell r="C1304" t="str">
            <v>肉毒素注射治疗</v>
          </cell>
          <cell r="D1304" t="str">
            <v>含神经、肌肉各部位治疗</v>
          </cell>
          <cell r="E1304" t="str">
            <v>药品</v>
          </cell>
          <cell r="F1304" t="str">
            <v>次</v>
          </cell>
          <cell r="G1304">
            <v>40</v>
          </cell>
        </row>
        <row r="1305">
          <cell r="B1305">
            <v>310100043</v>
          </cell>
          <cell r="C1305" t="str">
            <v>床旁脑电图加收</v>
          </cell>
        </row>
        <row r="1305">
          <cell r="F1305" t="str">
            <v>次</v>
          </cell>
          <cell r="G1305">
            <v>9</v>
          </cell>
        </row>
        <row r="1306">
          <cell r="B1306">
            <v>310100044</v>
          </cell>
          <cell r="C1306" t="str">
            <v>盆底定量肌电图检查</v>
          </cell>
          <cell r="D1306" t="str">
            <v>用于检测集群肌肉活动度。采用盆底电生理治疗仪，截石位，暴露检查部位，将同心圆针电极插入待检查肌肉，如肛门括约肌、尿道括约肌、球海绵体肌等，人工报告。</v>
          </cell>
        </row>
        <row r="1306">
          <cell r="F1306" t="str">
            <v>次</v>
          </cell>
          <cell r="G1306">
            <v>240</v>
          </cell>
        </row>
        <row r="1307">
          <cell r="B1307">
            <v>3102</v>
          </cell>
          <cell r="C1307" t="str">
            <v>2.内分泌系统</v>
          </cell>
        </row>
        <row r="1308">
          <cell r="B1308">
            <v>310201</v>
          </cell>
          <cell r="C1308" t="str">
            <v>垂体兴奋试验：</v>
          </cell>
          <cell r="D1308" t="str">
            <v>均需取静脉血5次，含结果分析 </v>
          </cell>
        </row>
        <row r="1309">
          <cell r="B1309">
            <v>310201001</v>
          </cell>
          <cell r="C1309" t="str">
            <v>生长激素释放激素兴奋试验(GRH)</v>
          </cell>
        </row>
        <row r="1309">
          <cell r="F1309" t="str">
            <v>每试验项目</v>
          </cell>
          <cell r="G1309">
            <v>28</v>
          </cell>
        </row>
        <row r="1310">
          <cell r="B1310">
            <v>310201002</v>
          </cell>
          <cell r="C1310" t="str">
            <v>促甲状腺释放激素兴奋试验(TRH)</v>
          </cell>
        </row>
        <row r="1310">
          <cell r="F1310" t="str">
            <v>每试验项目</v>
          </cell>
          <cell r="G1310">
            <v>28</v>
          </cell>
        </row>
        <row r="1311">
          <cell r="B1311">
            <v>310201003</v>
          </cell>
          <cell r="C1311" t="str">
            <v>促肾上腺释放激素兴奋试验(CRF)</v>
          </cell>
        </row>
        <row r="1311">
          <cell r="F1311" t="str">
            <v>每试验项目</v>
          </cell>
          <cell r="G1311">
            <v>28</v>
          </cell>
        </row>
        <row r="1312">
          <cell r="B1312">
            <v>310201004</v>
          </cell>
          <cell r="C1312" t="str">
            <v>促性腺激素释放激素兴奋试验(GnRH)</v>
          </cell>
          <cell r="D1312" t="str">
            <v>含卵泡刺激素(FsH)和黄体生成素(LH)</v>
          </cell>
        </row>
        <row r="1312">
          <cell r="F1312" t="str">
            <v>每试验项目</v>
          </cell>
          <cell r="G1312">
            <v>63</v>
          </cell>
        </row>
        <row r="1313">
          <cell r="B1313">
            <v>310201005</v>
          </cell>
          <cell r="C1313" t="str">
            <v>胰岛素低血糖兴奋试验</v>
          </cell>
          <cell r="D1313" t="str">
            <v>含开放静脉、床旁血糖监测、低血糖紧急处理</v>
          </cell>
        </row>
        <row r="1313">
          <cell r="F1313" t="str">
            <v>每试验项目</v>
          </cell>
          <cell r="G1313">
            <v>63</v>
          </cell>
        </row>
        <row r="1314">
          <cell r="B1314">
            <v>310201006</v>
          </cell>
          <cell r="C1314" t="str">
            <v>精氨酸试验</v>
          </cell>
        </row>
        <row r="1314">
          <cell r="F1314" t="str">
            <v>每试验项目</v>
          </cell>
          <cell r="G1314">
            <v>28</v>
          </cell>
        </row>
        <row r="1315">
          <cell r="B1315">
            <v>310201007</v>
          </cell>
          <cell r="C1315" t="str">
            <v>各种药物兴奋泌乳素(PRL)动态试验</v>
          </cell>
        </row>
        <row r="1315">
          <cell r="F1315" t="str">
            <v>每试验项目</v>
          </cell>
          <cell r="G1315">
            <v>28</v>
          </cell>
        </row>
        <row r="1316">
          <cell r="B1316">
            <v>310202</v>
          </cell>
          <cell r="C1316" t="str">
            <v>垂体抑制试验</v>
          </cell>
        </row>
        <row r="1317">
          <cell r="B1317">
            <v>310202001</v>
          </cell>
          <cell r="C1317" t="str">
            <v>葡萄糖抑制GH试验</v>
          </cell>
          <cell r="D1317" t="str">
            <v>含取静脉血5次及结果分析 </v>
          </cell>
        </row>
        <row r="1317">
          <cell r="F1317" t="str">
            <v>每试验项目</v>
          </cell>
          <cell r="G1317">
            <v>28</v>
          </cell>
        </row>
        <row r="1318">
          <cell r="B1318">
            <v>310202002</v>
          </cell>
          <cell r="C1318" t="str">
            <v>兴奋泌乳素(PRL)抑制试验</v>
          </cell>
          <cell r="D1318" t="str">
            <v>含取血2—4次及结果分析 </v>
          </cell>
        </row>
        <row r="1318">
          <cell r="F1318" t="str">
            <v>每试验项目</v>
          </cell>
          <cell r="G1318">
            <v>28</v>
          </cell>
        </row>
        <row r="1319">
          <cell r="B1319">
            <v>310203</v>
          </cell>
          <cell r="C1319" t="str">
            <v>垂体后叶功能试验</v>
          </cell>
        </row>
        <row r="1320">
          <cell r="B1320">
            <v>310203001</v>
          </cell>
          <cell r="C1320" t="str">
            <v>禁水试验</v>
          </cell>
          <cell r="D1320" t="str">
            <v>含血、尿渗透压、尿比重测定：至少各3个标本；测尿量，血压、脉搏，尿比重监测每小时1次，需时6—8小时，必要时延至12—16小时；</v>
          </cell>
        </row>
        <row r="1320">
          <cell r="F1320" t="str">
            <v>每试验项目</v>
          </cell>
          <cell r="G1320">
            <v>63</v>
          </cell>
        </row>
        <row r="1321">
          <cell r="B1321">
            <v>310203002</v>
          </cell>
          <cell r="C1321" t="str">
            <v>禁水加压素试验</v>
          </cell>
          <cell r="D1321" t="str">
            <v>含血、尿渗透压、尿比重测定：至少各5—6个标本；皮下注射去氨加压素(DDAVP)1—4μg；注射DDAVP后每15分钟记尿量，必要时需留置尿管，导尿测尿量，应含禁水试验的内容，需时为禁水试验结束加2小时</v>
          </cell>
          <cell r="E1321" t="str">
            <v> </v>
          </cell>
          <cell r="F1321" t="str">
            <v>每试验项目</v>
          </cell>
          <cell r="G1321">
            <v>42</v>
          </cell>
        </row>
        <row r="1322">
          <cell r="B1322">
            <v>310203003</v>
          </cell>
          <cell r="C1322" t="str">
            <v>高渗盐水试验</v>
          </cell>
          <cell r="D1322" t="str">
            <v>同禁水加压试验的内容，加静脉点滴、高渗盐水，至少各5-10个标本测定，包括口服高渗盐水试验。</v>
          </cell>
        </row>
        <row r="1322">
          <cell r="F1322" t="str">
            <v>每试验项目</v>
          </cell>
          <cell r="G1322">
            <v>42</v>
          </cell>
        </row>
        <row r="1323">
          <cell r="B1323">
            <v>310203004</v>
          </cell>
          <cell r="C1323" t="str">
            <v>水负荷试验</v>
          </cell>
          <cell r="D1323" t="str">
            <v>含血尿渗透压测定各5次，抗利尿激素(ADH)测定3次</v>
          </cell>
        </row>
        <row r="1323">
          <cell r="F1323" t="str">
            <v>每试验项目</v>
          </cell>
          <cell r="G1323">
            <v>42</v>
          </cell>
        </row>
        <row r="1324">
          <cell r="B1324">
            <v>310203005</v>
          </cell>
          <cell r="C1324" t="str">
            <v>去氨加压素(DDAVP)治疗试验</v>
          </cell>
          <cell r="D1324" t="str">
            <v>含需时两天，每日两次测体重、血钠、血和尿渗透压，记出入量 </v>
          </cell>
        </row>
        <row r="1324">
          <cell r="F1324" t="str">
            <v>每试验项目</v>
          </cell>
          <cell r="G1324">
            <v>42</v>
          </cell>
        </row>
        <row r="1325">
          <cell r="B1325">
            <v>310204</v>
          </cell>
          <cell r="C1325" t="str">
            <v>甲状旁腺功能试验</v>
          </cell>
        </row>
        <row r="1326">
          <cell r="B1326">
            <v>310204001</v>
          </cell>
          <cell r="C1326" t="str">
            <v>钙耐量试验</v>
          </cell>
          <cell r="D1326" t="str">
            <v>含静脉点滴钙剂测血钙、磷，共5次，尿钙、磷两次</v>
          </cell>
        </row>
        <row r="1326">
          <cell r="F1326" t="str">
            <v>每试验项目</v>
          </cell>
          <cell r="G1326">
            <v>35</v>
          </cell>
        </row>
        <row r="1327">
          <cell r="B1327">
            <v>310204002</v>
          </cell>
          <cell r="C1327" t="str">
            <v>快速钙滴注抑制试验</v>
          </cell>
          <cell r="D1327" t="str">
            <v>含低钙磷饮食，静脉注射钙剂，尿钙磷肌酐测定8次</v>
          </cell>
        </row>
        <row r="1327">
          <cell r="F1327" t="str">
            <v>每试验项目</v>
          </cell>
          <cell r="G1327">
            <v>35</v>
          </cell>
        </row>
        <row r="1328">
          <cell r="B1328">
            <v>310204003</v>
          </cell>
          <cell r="C1328" t="str">
            <v>肾小管磷重吸收试验</v>
          </cell>
          <cell r="D1328" t="str">
            <v>含固定钙磷饮食，双蒸水饮用，连续两日饮水后1．2小时测尿量，查血尿肌酐和钙磷，含结果分析</v>
          </cell>
        </row>
        <row r="1328">
          <cell r="F1328" t="str">
            <v>每试验项目</v>
          </cell>
          <cell r="G1328">
            <v>35</v>
          </cell>
        </row>
        <row r="1329">
          <cell r="B1329">
            <v>310204004</v>
          </cell>
          <cell r="C1329" t="str">
            <v>磷清除试验</v>
          </cell>
          <cell r="D1329" t="str">
            <v>含固定钙磷饮食，双蒸水饮用，连续两日饮水后1、3小时测尿量，查血尿肌酐和钙磷及结果分析</v>
          </cell>
        </row>
        <row r="1329">
          <cell r="F1329" t="str">
            <v>每试验项目</v>
          </cell>
          <cell r="G1329">
            <v>35</v>
          </cell>
        </row>
        <row r="1330">
          <cell r="B1330">
            <v>310204005</v>
          </cell>
          <cell r="C1330" t="str">
            <v>低钙试验</v>
          </cell>
          <cell r="D1330" t="str">
            <v>含低钙饮食、尿钙测定</v>
          </cell>
        </row>
        <row r="1330">
          <cell r="F1330" t="str">
            <v>每试验项目</v>
          </cell>
          <cell r="G1330">
            <v>35</v>
          </cell>
        </row>
        <row r="1331">
          <cell r="B1331">
            <v>310204006</v>
          </cell>
          <cell r="C1331" t="str">
            <v>低磷试验</v>
          </cell>
          <cell r="D1331" t="str">
            <v>含低磷饮食，血钙、磷及尿磷测定3次 </v>
          </cell>
        </row>
        <row r="1331">
          <cell r="F1331" t="str">
            <v>每试验项目</v>
          </cell>
          <cell r="G1331">
            <v>35</v>
          </cell>
        </row>
        <row r="1332">
          <cell r="B1332">
            <v>310205</v>
          </cell>
          <cell r="C1332" t="str">
            <v>胰岛功能试验</v>
          </cell>
        </row>
        <row r="1333">
          <cell r="B1333">
            <v>310205001</v>
          </cell>
          <cell r="C1333" t="str">
            <v>葡萄糖耐量试验</v>
          </cell>
          <cell r="D1333" t="str">
            <v>含5次血糖测定；包括口服和静脉</v>
          </cell>
        </row>
        <row r="1333">
          <cell r="F1333" t="str">
            <v>每试验项目</v>
          </cell>
          <cell r="G1333">
            <v>25</v>
          </cell>
        </row>
        <row r="1334">
          <cell r="B1334">
            <v>310205002</v>
          </cell>
          <cell r="C1334" t="str">
            <v>馒头餐糖耐量试验</v>
          </cell>
          <cell r="D1334" t="str">
            <v>含4次血糖测定</v>
          </cell>
        </row>
        <row r="1334">
          <cell r="F1334" t="str">
            <v>每试验项目</v>
          </cell>
          <cell r="G1334">
            <v>20</v>
          </cell>
        </row>
        <row r="1335">
          <cell r="B1335">
            <v>310205003</v>
          </cell>
          <cell r="C1335" t="str">
            <v>可的松糖耐量试验</v>
          </cell>
          <cell r="D1335" t="str">
            <v>含5次血糖测定</v>
          </cell>
        </row>
        <row r="1335">
          <cell r="F1335" t="str">
            <v>每试验项目</v>
          </cell>
          <cell r="G1335">
            <v>25</v>
          </cell>
        </row>
        <row r="1336">
          <cell r="B1336">
            <v>310205004</v>
          </cell>
          <cell r="C1336" t="str">
            <v>胰岛素释放试验</v>
          </cell>
          <cell r="D1336" t="str">
            <v>含5次血糖和/或胰岛素测定，与口服葡萄糖耐量试验或馒头餐试验同时进行；包括C肽释放试验</v>
          </cell>
          <cell r="E1336" t="str">
            <v> </v>
          </cell>
          <cell r="F1336" t="str">
            <v>每试验项目</v>
          </cell>
          <cell r="G1336">
            <v>63</v>
          </cell>
        </row>
        <row r="1337">
          <cell r="B1337">
            <v>310205005</v>
          </cell>
          <cell r="C1337" t="str">
            <v>胰高血糖素试验</v>
          </cell>
          <cell r="D1337" t="str">
            <v>含7次血糖、胰岛素测定</v>
          </cell>
        </row>
        <row r="1337">
          <cell r="F1337" t="str">
            <v>每试验项目</v>
          </cell>
          <cell r="G1337">
            <v>63</v>
          </cell>
        </row>
        <row r="1338">
          <cell r="B1338">
            <v>310205006</v>
          </cell>
          <cell r="C1338" t="str">
            <v>甲苯磺丁脲(D860)试验</v>
          </cell>
          <cell r="D1338" t="str">
            <v>含血糖、胰岛素测定6次、床旁监护</v>
          </cell>
        </row>
        <row r="1338">
          <cell r="F1338" t="str">
            <v>每试验项目</v>
          </cell>
          <cell r="G1338">
            <v>17</v>
          </cell>
        </row>
        <row r="1339">
          <cell r="B1339">
            <v>310205007</v>
          </cell>
          <cell r="C1339" t="str">
            <v>饥饿试验</v>
          </cell>
          <cell r="D1339" t="str">
            <v>含24小时或2.3天监测血糖、胰岛素、床旁监护</v>
          </cell>
        </row>
        <row r="1339">
          <cell r="F1339" t="str">
            <v>每试验项目</v>
          </cell>
          <cell r="G1339">
            <v>28</v>
          </cell>
        </row>
        <row r="1340">
          <cell r="B1340">
            <v>310205008</v>
          </cell>
          <cell r="C1340" t="str">
            <v>电脑血糖监测</v>
          </cell>
          <cell r="D1340" t="str">
            <v>含床旁血糖监测</v>
          </cell>
        </row>
        <row r="1340">
          <cell r="F1340" t="str">
            <v>每试验项目</v>
          </cell>
          <cell r="G1340">
            <v>5</v>
          </cell>
        </row>
        <row r="1341">
          <cell r="B1341">
            <v>310205010</v>
          </cell>
          <cell r="C1341" t="str">
            <v>D-木糖耐量测定</v>
          </cell>
        </row>
        <row r="1341">
          <cell r="F1341" t="str">
            <v>项</v>
          </cell>
          <cell r="G1341">
            <v>25</v>
          </cell>
        </row>
        <row r="1342">
          <cell r="B1342">
            <v>310205011</v>
          </cell>
          <cell r="C1342" t="str">
            <v>糖基化终产物检测</v>
          </cell>
          <cell r="D1342" t="str">
            <v>指通过光波分析测定皮肤或晶状体糖基化终产物积聚水平。所定价格涵盖检测、分析报告、数据存储等操作步骤的人力资源和基本物质资源消耗。</v>
          </cell>
        </row>
        <row r="1342">
          <cell r="F1342" t="str">
            <v>次</v>
          </cell>
          <cell r="G1342">
            <v>50</v>
          </cell>
        </row>
        <row r="1343">
          <cell r="B1343">
            <v>310205012</v>
          </cell>
          <cell r="C1343" t="str">
            <v>动态血糖连续监测</v>
          </cell>
          <cell r="D1343" t="str">
            <v>指使用血糖监测设备监测血糖变化。所定价格涵盖传感器置入、固定，以及监测、数据存储、分析报告等操作步骤的人力资源和基本物质资源消耗。</v>
          </cell>
          <cell r="E1343" t="str">
            <v>传感器</v>
          </cell>
          <cell r="F1343" t="str">
            <v>日</v>
          </cell>
          <cell r="G1343">
            <v>20</v>
          </cell>
        </row>
        <row r="1344">
          <cell r="B1344">
            <v>310206</v>
          </cell>
          <cell r="C1344" t="str">
            <v>肾上腺皮质功能试验</v>
          </cell>
        </row>
        <row r="1345">
          <cell r="B1345">
            <v>310206001</v>
          </cell>
          <cell r="C1345" t="str">
            <v>昼夜皮质醇节律测定</v>
          </cell>
          <cell r="D1345" t="str">
            <v>含24小时内3次皮质醇或ACTH测定</v>
          </cell>
        </row>
        <row r="1345">
          <cell r="F1345" t="str">
            <v>每试验项目</v>
          </cell>
          <cell r="G1345">
            <v>65</v>
          </cell>
        </row>
        <row r="1346">
          <cell r="B1346">
            <v>310206002</v>
          </cell>
          <cell r="C1346" t="str">
            <v>促肾上腺皮质激素(ACTH)兴奋试验</v>
          </cell>
          <cell r="D1346" t="str">
            <v>含快速法，一日三次皮质醇测定1天；包括传统法或肌注法，每日2次皮质醇测定，连续3天</v>
          </cell>
        </row>
        <row r="1346">
          <cell r="F1346" t="str">
            <v>每试验项目</v>
          </cell>
          <cell r="G1346">
            <v>101</v>
          </cell>
        </row>
        <row r="1347">
          <cell r="B1347">
            <v>310206003</v>
          </cell>
          <cell r="C1347" t="str">
            <v>过夜地塞米松抑制试验</v>
          </cell>
          <cell r="D1347" t="str">
            <v>含血皮质醇测定2次</v>
          </cell>
        </row>
        <row r="1347">
          <cell r="F1347" t="str">
            <v>每试验项目</v>
          </cell>
          <cell r="G1347">
            <v>34</v>
          </cell>
        </row>
        <row r="1348">
          <cell r="B1348">
            <v>310206004</v>
          </cell>
          <cell r="C1348" t="str">
            <v>地塞米松抑制试验</v>
          </cell>
          <cell r="D1348" t="str">
            <v>含24小时尿17－羟皮质类固醇(17-OHCs)，17－酮(17-Ks)及皮质醇测定各5次；包括小、大剂量</v>
          </cell>
        </row>
        <row r="1348">
          <cell r="F1348" t="str">
            <v>每试验项目</v>
          </cell>
          <cell r="G1348">
            <v>84</v>
          </cell>
        </row>
        <row r="1349">
          <cell r="B1349">
            <v>310206005</v>
          </cell>
          <cell r="C1349" t="str">
            <v>皮质素水试验</v>
          </cell>
          <cell r="D1349" t="str">
            <v>含血皮质醇和ACTH测定各5次，测尿量8次，结果分析；包括水利尿试验</v>
          </cell>
        </row>
        <row r="1349">
          <cell r="F1349" t="str">
            <v>每试验项目</v>
          </cell>
          <cell r="G1349">
            <v>59.6</v>
          </cell>
        </row>
        <row r="1350">
          <cell r="B1350">
            <v>310206006</v>
          </cell>
          <cell r="C1350" t="str">
            <v>醛固酮肾素测定卧位或立位试验</v>
          </cell>
          <cell r="D1350" t="str">
            <v>含血醛固酮肾素测定2次</v>
          </cell>
        </row>
        <row r="1350">
          <cell r="F1350" t="str">
            <v>每试验项目</v>
          </cell>
          <cell r="G1350">
            <v>33.1</v>
          </cell>
        </row>
        <row r="1351">
          <cell r="B1351">
            <v>310206007</v>
          </cell>
          <cell r="C1351" t="str">
            <v>低钠或高钠试验</v>
          </cell>
          <cell r="D1351" t="str">
            <v>含血尿钾、钠、氯测定3次</v>
          </cell>
        </row>
        <row r="1351">
          <cell r="F1351" t="str">
            <v>每试验项目</v>
          </cell>
          <cell r="G1351">
            <v>27</v>
          </cell>
        </row>
        <row r="1352">
          <cell r="B1352">
            <v>310206008</v>
          </cell>
          <cell r="C1352" t="str">
            <v>钾负荷试验</v>
          </cell>
          <cell r="D1352" t="str">
            <v>含血尿钾、钠测定4次</v>
          </cell>
        </row>
        <row r="1352">
          <cell r="F1352" t="str">
            <v>每试验项目</v>
          </cell>
          <cell r="G1352">
            <v>27</v>
          </cell>
        </row>
        <row r="1353">
          <cell r="B1353">
            <v>310206009</v>
          </cell>
          <cell r="C1353" t="str">
            <v>安体舒通试验</v>
          </cell>
          <cell r="D1353" t="str">
            <v>含测血尿钾、钠6—8次</v>
          </cell>
        </row>
        <row r="1353">
          <cell r="F1353" t="str">
            <v>每试验项目</v>
          </cell>
          <cell r="G1353">
            <v>43</v>
          </cell>
        </row>
        <row r="1354">
          <cell r="B1354">
            <v>310206010</v>
          </cell>
          <cell r="C1354" t="str">
            <v>赛庚啶试验</v>
          </cell>
          <cell r="D1354" t="str">
            <v>含测血醛固酮5次</v>
          </cell>
        </row>
        <row r="1354">
          <cell r="F1354" t="str">
            <v>每试验项目</v>
          </cell>
          <cell r="G1354">
            <v>28</v>
          </cell>
        </row>
        <row r="1355">
          <cell r="B1355">
            <v>310206011</v>
          </cell>
          <cell r="C1355" t="str">
            <v>氨苯喋啶试验</v>
          </cell>
          <cell r="D1355" t="str">
            <v>含测血尿钾、钠6—8次</v>
          </cell>
        </row>
        <row r="1355">
          <cell r="F1355" t="str">
            <v>每试验项目</v>
          </cell>
          <cell r="G1355">
            <v>28</v>
          </cell>
        </row>
        <row r="1356">
          <cell r="B1356">
            <v>310206012</v>
          </cell>
          <cell r="C1356" t="str">
            <v>开搏通(Captopril)试验</v>
          </cell>
          <cell r="D1356" t="str">
            <v>含测血醛固酮测定7次</v>
          </cell>
        </row>
        <row r="1356">
          <cell r="F1356" t="str">
            <v>每试验项目</v>
          </cell>
          <cell r="G1356">
            <v>185</v>
          </cell>
        </row>
        <row r="1357">
          <cell r="B1357">
            <v>310207</v>
          </cell>
          <cell r="C1357" t="str">
            <v>肾上腺髓质功能试验</v>
          </cell>
        </row>
        <row r="1358">
          <cell r="B1358">
            <v>310207001</v>
          </cell>
          <cell r="C1358" t="str">
            <v>苄胺唑啉阻滞试验</v>
          </cell>
          <cell r="D1358" t="str">
            <v>含床旁血压、脉搏监测，血压监测每5分钟一次，至少30分钟</v>
          </cell>
        </row>
        <row r="1358">
          <cell r="F1358" t="str">
            <v>每试验项目</v>
          </cell>
          <cell r="G1358">
            <v>36</v>
          </cell>
        </row>
        <row r="1359">
          <cell r="B1359">
            <v>310207002</v>
          </cell>
          <cell r="C1359" t="str">
            <v>可乐宁试验</v>
          </cell>
          <cell r="D1359" t="str">
            <v>含查血肾上腺素、血儿茶酚胺，血压监测每小时一次，连续6小时；包括哌唑嗪试验</v>
          </cell>
        </row>
        <row r="1359">
          <cell r="F1359" t="str">
            <v>每试验项目</v>
          </cell>
          <cell r="G1359">
            <v>36</v>
          </cell>
        </row>
        <row r="1360">
          <cell r="B1360">
            <v>310207003</v>
          </cell>
          <cell r="C1360" t="str">
            <v>胰高血糖素激发试验</v>
          </cell>
          <cell r="D1360" t="str">
            <v>含血压监测每半分钟一次，连续5分钟后，每分钟一次，连续10分钟</v>
          </cell>
        </row>
        <row r="1360">
          <cell r="F1360" t="str">
            <v>每试验项目</v>
          </cell>
          <cell r="G1360">
            <v>36</v>
          </cell>
        </row>
        <row r="1361">
          <cell r="B1361">
            <v>310207004</v>
          </cell>
          <cell r="C1361" t="str">
            <v>冷加压试验</v>
          </cell>
          <cell r="D1361" t="str">
            <v>含血压监测20分钟内测7次</v>
          </cell>
        </row>
        <row r="1361">
          <cell r="F1361" t="str">
            <v>每试验项目</v>
          </cell>
          <cell r="G1361">
            <v>36</v>
          </cell>
        </row>
        <row r="1362">
          <cell r="B1362">
            <v>310207005</v>
          </cell>
          <cell r="C1362" t="str">
            <v>组织胺激发试验</v>
          </cell>
          <cell r="D1362" t="str">
            <v>含血压监测每半分钟一次，连续15分钟</v>
          </cell>
        </row>
        <row r="1362">
          <cell r="F1362" t="str">
            <v>每试验项目</v>
          </cell>
          <cell r="G1362">
            <v>36</v>
          </cell>
        </row>
        <row r="1363">
          <cell r="B1363">
            <v>310207006</v>
          </cell>
          <cell r="C1363" t="str">
            <v>酪胺激发试验</v>
          </cell>
          <cell r="D1363" t="str">
            <v>含血压监测每半分钟一次，连续15分钟</v>
          </cell>
        </row>
        <row r="1363">
          <cell r="F1363" t="str">
            <v>每试验项目</v>
          </cell>
          <cell r="G1363">
            <v>36</v>
          </cell>
        </row>
        <row r="1364">
          <cell r="B1364">
            <v>310208</v>
          </cell>
          <cell r="C1364" t="str">
            <v>其它</v>
          </cell>
        </row>
        <row r="1365">
          <cell r="B1365">
            <v>310208001</v>
          </cell>
          <cell r="C1365" t="str">
            <v>胰岛素泵持续皮下注射胰岛素</v>
          </cell>
          <cell r="D1365" t="str">
            <v>指使用胰岛素泵持续皮下注射胰岛素控制血糖。所定价格涵盖安装胰岛素泵、穿刺、调节参数、固定以及观察、记录等操作的人力资源和基本物质资源消耗。</v>
          </cell>
          <cell r="E1365" t="str">
            <v>胰岛素泵用储药器、输注管路、针头</v>
          </cell>
          <cell r="F1365" t="str">
            <v>日</v>
          </cell>
          <cell r="G1365">
            <v>40</v>
          </cell>
        </row>
        <row r="1366">
          <cell r="B1366">
            <v>310208002</v>
          </cell>
          <cell r="C1366" t="str">
            <v>人绒毛膜促性腺激素兴奋试验</v>
          </cell>
          <cell r="D1366" t="str">
            <v>含3次性腺激素测定 </v>
          </cell>
        </row>
        <row r="1366">
          <cell r="F1366" t="str">
            <v>每试验项目</v>
          </cell>
          <cell r="G1366">
            <v>268</v>
          </cell>
        </row>
        <row r="1367">
          <cell r="B1367">
            <v>310402006</v>
          </cell>
          <cell r="C1367" t="str">
            <v>鼻分泌物细胞检测</v>
          </cell>
          <cell r="D1367" t="str">
            <v>含嗜酸细胞、肥大细胞</v>
          </cell>
        </row>
        <row r="1367">
          <cell r="F1367" t="str">
            <v>次</v>
          </cell>
          <cell r="G1367">
            <v>28</v>
          </cell>
        </row>
        <row r="1368">
          <cell r="B1368">
            <v>310402013</v>
          </cell>
          <cell r="C1368" t="str">
            <v>鼻腔取活检术</v>
          </cell>
        </row>
        <row r="1368">
          <cell r="F1368" t="str">
            <v>次</v>
          </cell>
          <cell r="G1368">
            <v>57</v>
          </cell>
        </row>
        <row r="1369">
          <cell r="B1369">
            <v>310402016</v>
          </cell>
          <cell r="C1369" t="str">
            <v>鼻咽部活检术</v>
          </cell>
          <cell r="D1369" t="str">
            <v>包括喉部、会厌部活检</v>
          </cell>
        </row>
        <row r="1369">
          <cell r="F1369" t="str">
            <v>次</v>
          </cell>
          <cell r="G1369">
            <v>62</v>
          </cell>
        </row>
        <row r="1370">
          <cell r="B1370">
            <v>310402020</v>
          </cell>
          <cell r="C1370" t="str">
            <v>脱敏治疗</v>
          </cell>
        </row>
        <row r="1370">
          <cell r="F1370" t="str">
            <v>次</v>
          </cell>
          <cell r="G1370">
            <v>12.2</v>
          </cell>
        </row>
        <row r="1371">
          <cell r="B1371">
            <v>310402021</v>
          </cell>
          <cell r="C1371" t="str">
            <v>快速脱敏治疗</v>
          </cell>
        </row>
        <row r="1371">
          <cell r="F1371" t="str">
            <v>次</v>
          </cell>
          <cell r="G1371">
            <v>16</v>
          </cell>
        </row>
        <row r="1372">
          <cell r="B1372" t="str">
            <v>s310400001</v>
          </cell>
          <cell r="C1372" t="str">
            <v>耳鼻咽喉部大换药</v>
          </cell>
          <cell r="D1372" t="str">
            <v>包括耳整形、耳肿瘤术后的换药；前颅底、上颌骨全切、鼻侧切术后的换药；喉癌、颈清扫、颌面部、颈部皮瓣、侧颅底术后的换药。</v>
          </cell>
          <cell r="E1372" t="str">
            <v>药物、成型材料</v>
          </cell>
          <cell r="F1372" t="str">
            <v>次</v>
          </cell>
          <cell r="G1372">
            <v>25.5</v>
          </cell>
        </row>
        <row r="1373">
          <cell r="B1373" t="str">
            <v>s310400002</v>
          </cell>
          <cell r="C1373" t="str">
            <v>耳鼻咽喉部中换药</v>
          </cell>
          <cell r="D1373" t="str">
            <v>包括中耳术后换药；鼻内窥镜术后换药；咽瘘、咽脓肿括创后换药。</v>
          </cell>
          <cell r="E1373" t="str">
            <v>药物、成型材料</v>
          </cell>
          <cell r="F1373" t="str">
            <v>次</v>
          </cell>
          <cell r="G1373">
            <v>14.4</v>
          </cell>
        </row>
        <row r="1374">
          <cell r="B1374" t="str">
            <v>s310400003</v>
          </cell>
          <cell r="C1374" t="str">
            <v>耳鼻咽喉部小换药</v>
          </cell>
          <cell r="D1374" t="str">
            <v>包括外耳术后换药；鼻腔术后换药；腮腺、颈部术后换药</v>
          </cell>
          <cell r="E1374" t="str">
            <v>药物、成型材料</v>
          </cell>
          <cell r="F1374" t="str">
            <v>次</v>
          </cell>
          <cell r="G1374">
            <v>7.8</v>
          </cell>
        </row>
        <row r="1375">
          <cell r="B1375">
            <v>3105</v>
          </cell>
          <cell r="C1375" t="str">
            <v>5.口腔颌面</v>
          </cell>
        </row>
        <row r="1375">
          <cell r="E1375" t="str">
            <v>口腔特殊一次性卫生材料及器械、口腔特殊用药、传染病人特殊消耗物品</v>
          </cell>
        </row>
        <row r="1376">
          <cell r="B1376">
            <v>310501</v>
          </cell>
          <cell r="C1376" t="str">
            <v>口腔综合检查</v>
          </cell>
        </row>
        <row r="1377">
          <cell r="B1377">
            <v>310501001</v>
          </cell>
          <cell r="C1377" t="str">
            <v>全口牙病系统检查与治疗设计</v>
          </cell>
          <cell r="D1377" t="str">
            <v>包括各专业检查表，不含错畸形诊断设计、种植治疗设计</v>
          </cell>
        </row>
        <row r="1377">
          <cell r="F1377" t="str">
            <v>次</v>
          </cell>
          <cell r="G1377">
            <v>11</v>
          </cell>
        </row>
        <row r="1378">
          <cell r="B1378">
            <v>310501002</v>
          </cell>
          <cell r="C1378" t="str">
            <v>咬合检查</v>
          </cell>
          <cell r="D1378" t="str">
            <v>不含咀嚼肌肌电图检查</v>
          </cell>
        </row>
        <row r="1378">
          <cell r="F1378" t="str">
            <v>次</v>
          </cell>
          <cell r="G1378">
            <v>8.3</v>
          </cell>
        </row>
        <row r="1379">
          <cell r="B1379">
            <v>310501003</v>
          </cell>
          <cell r="C1379" t="str">
            <v>牙合力测量检查</v>
          </cell>
        </row>
        <row r="1379">
          <cell r="F1379" t="str">
            <v>牙</v>
          </cell>
          <cell r="G1379">
            <v>10.8</v>
          </cell>
        </row>
        <row r="1380">
          <cell r="B1380">
            <v>310501004</v>
          </cell>
          <cell r="C1380" t="str">
            <v>咀嚼功能检查</v>
          </cell>
        </row>
        <row r="1380">
          <cell r="F1380" t="str">
            <v>次</v>
          </cell>
          <cell r="G1380">
            <v>11</v>
          </cell>
        </row>
        <row r="1381">
          <cell r="B1381">
            <v>310501005</v>
          </cell>
          <cell r="C1381" t="str">
            <v>下颌运动检查</v>
          </cell>
          <cell r="D1381" t="str">
            <v>包括髁突运动轨迹描记及治疗前后对比</v>
          </cell>
        </row>
        <row r="1381">
          <cell r="F1381" t="str">
            <v>次</v>
          </cell>
          <cell r="G1381">
            <v>14</v>
          </cell>
        </row>
        <row r="1382">
          <cell r="B1382">
            <v>310501006</v>
          </cell>
          <cell r="C1382" t="str">
            <v>唾液流量测定</v>
          </cell>
          <cell r="D1382" t="str">
            <v>包括全唾液流量及单个腺体流量测定</v>
          </cell>
        </row>
        <row r="1382">
          <cell r="F1382" t="str">
            <v>次</v>
          </cell>
          <cell r="G1382">
            <v>22</v>
          </cell>
        </row>
        <row r="1383">
          <cell r="B1383">
            <v>310501007</v>
          </cell>
          <cell r="C1383" t="str">
            <v>口腔模型制备</v>
          </cell>
          <cell r="D1383" t="str">
            <v>含口腔印模制取、石膏模型灌制、普通藻酸盐印摸材、普通石膏</v>
          </cell>
          <cell r="E1383" t="str">
            <v>特殊印模材料(藻酸盐、硅橡胶加用水胶体印模材)</v>
          </cell>
          <cell r="F1383" t="str">
            <v>单颌</v>
          </cell>
          <cell r="G1383">
            <v>17</v>
          </cell>
        </row>
        <row r="1384">
          <cell r="B1384">
            <v>310501008</v>
          </cell>
          <cell r="C1384" t="str">
            <v>记存模型制备</v>
          </cell>
          <cell r="D1384" t="str">
            <v>含印模制取、模型灌制、修正及取蜡型</v>
          </cell>
          <cell r="E1384" t="str">
            <v>特殊印模材料(藻酸盐、硅橡胶加用水胶体印模材)</v>
          </cell>
          <cell r="F1384" t="str">
            <v>单颌</v>
          </cell>
          <cell r="G1384">
            <v>34</v>
          </cell>
        </row>
        <row r="1385">
          <cell r="B1385">
            <v>310501009</v>
          </cell>
          <cell r="C1385" t="str">
            <v>面部模型制备</v>
          </cell>
          <cell r="D1385" t="str">
            <v>含印模制取、石膏模型灌制及修正</v>
          </cell>
          <cell r="E1385" t="str">
            <v>特殊印模材料(藻酸盐、硅橡胶加用水胶体印模材)、硬石膏</v>
          </cell>
          <cell r="F1385" t="str">
            <v>次</v>
          </cell>
          <cell r="G1385">
            <v>45</v>
          </cell>
        </row>
        <row r="1386">
          <cell r="B1386">
            <v>310501010</v>
          </cell>
          <cell r="C1386" t="str">
            <v>常规面像检查</v>
          </cell>
          <cell r="D1386" t="str">
            <v>包括正侧位面像、微笑像、正侧位像及上下颌面像</v>
          </cell>
          <cell r="E1386" t="str">
            <v> </v>
          </cell>
          <cell r="F1386" t="str">
            <v>每片</v>
          </cell>
          <cell r="G1386">
            <v>3.6</v>
          </cell>
        </row>
        <row r="1387">
          <cell r="B1387">
            <v>310501011</v>
          </cell>
          <cell r="C1387" t="str">
            <v>口腔内窥镜检查</v>
          </cell>
        </row>
        <row r="1387">
          <cell r="F1387" t="str">
            <v>每牙</v>
          </cell>
          <cell r="G1387">
            <v>2</v>
          </cell>
        </row>
        <row r="1388">
          <cell r="B1388" t="str">
            <v>s310501001</v>
          </cell>
          <cell r="C1388" t="str">
            <v>口腔活检术</v>
          </cell>
        </row>
        <row r="1388">
          <cell r="F1388" t="str">
            <v>次</v>
          </cell>
          <cell r="G1388">
            <v>20</v>
          </cell>
        </row>
        <row r="1389">
          <cell r="B1389">
            <v>310502</v>
          </cell>
          <cell r="C1389" t="str">
            <v>牙体牙髓检查</v>
          </cell>
        </row>
        <row r="1390">
          <cell r="B1390">
            <v>310502001</v>
          </cell>
          <cell r="C1390" t="str">
            <v>牙髓活力检查</v>
          </cell>
          <cell r="D1390" t="str">
            <v>包括冷测、热测、牙髓活力电测</v>
          </cell>
        </row>
        <row r="1390">
          <cell r="F1390" t="str">
            <v>每牙</v>
          </cell>
          <cell r="G1390">
            <v>5.4</v>
          </cell>
        </row>
        <row r="1391">
          <cell r="B1391">
            <v>310502002</v>
          </cell>
          <cell r="C1391" t="str">
            <v>根管长度测量</v>
          </cell>
          <cell r="D1391" t="str">
            <v>含使用根管长度测量仪或插诊断丝确定工作长度</v>
          </cell>
        </row>
        <row r="1391">
          <cell r="F1391" t="str">
            <v>每根管</v>
          </cell>
          <cell r="G1391">
            <v>6</v>
          </cell>
        </row>
        <row r="1392">
          <cell r="B1392">
            <v>310502003</v>
          </cell>
          <cell r="C1392" t="str">
            <v>口腔X线一次成像(RVG)</v>
          </cell>
        </row>
        <row r="1392">
          <cell r="F1392" t="str">
            <v>每牙</v>
          </cell>
          <cell r="G1392">
            <v>6</v>
          </cell>
        </row>
        <row r="1393">
          <cell r="B1393">
            <v>310503</v>
          </cell>
          <cell r="C1393" t="str">
            <v>牙周检查</v>
          </cell>
        </row>
        <row r="1394">
          <cell r="B1394">
            <v>310503001</v>
          </cell>
          <cell r="C1394" t="str">
            <v>白细胞趋化功能检查</v>
          </cell>
          <cell r="D1394" t="str">
            <v>含：龈沟液白细胞采集或血白细胞采集；实验室白细胞趋化功能测定</v>
          </cell>
        </row>
        <row r="1394">
          <cell r="F1394" t="str">
            <v>次</v>
          </cell>
          <cell r="G1394">
            <v>14</v>
          </cell>
        </row>
        <row r="1395">
          <cell r="B1395">
            <v>310503002</v>
          </cell>
          <cell r="C1395" t="str">
            <v>龈沟液量测定</v>
          </cell>
          <cell r="D1395" t="str">
            <v>含龈沟液的采集和定量</v>
          </cell>
        </row>
        <row r="1395">
          <cell r="F1395" t="str">
            <v>牙</v>
          </cell>
          <cell r="G1395">
            <v>6</v>
          </cell>
        </row>
        <row r="1396">
          <cell r="B1396">
            <v>310503003</v>
          </cell>
          <cell r="C1396" t="str">
            <v>咬合动度测定</v>
          </cell>
        </row>
        <row r="1396">
          <cell r="F1396" t="str">
            <v>次</v>
          </cell>
          <cell r="G1396">
            <v>6</v>
          </cell>
        </row>
        <row r="1397">
          <cell r="B1397">
            <v>310503004</v>
          </cell>
          <cell r="C1397" t="str">
            <v>龈上菌斑检查</v>
          </cell>
          <cell r="D1397" t="str">
            <v>含牙菌斑显示及菌斑指数确定</v>
          </cell>
        </row>
        <row r="1397">
          <cell r="F1397" t="str">
            <v>次</v>
          </cell>
          <cell r="G1397">
            <v>6</v>
          </cell>
        </row>
        <row r="1398">
          <cell r="B1398">
            <v>310503005</v>
          </cell>
          <cell r="C1398" t="str">
            <v>菌斑微生物检测</v>
          </cell>
          <cell r="D1398" t="str">
            <v>含菌斑采集及微生物检测；包括：刚果红负染法；暗视野显微镜法；Periocheck法</v>
          </cell>
          <cell r="E1398" t="str">
            <v>Periocheck试剂盒</v>
          </cell>
          <cell r="F1398" t="str">
            <v>次</v>
          </cell>
          <cell r="G1398">
            <v>20</v>
          </cell>
        </row>
        <row r="1399">
          <cell r="B1399">
            <v>310504</v>
          </cell>
          <cell r="C1399" t="str">
            <v>口腔颌面功能检查</v>
          </cell>
        </row>
        <row r="1400">
          <cell r="B1400">
            <v>310504001</v>
          </cell>
          <cell r="C1400" t="str">
            <v>面神经功能主观检测</v>
          </cell>
          <cell r="D1400" t="str">
            <v>指美国耳、鼻、喉及头颈外科通用主观检测方法</v>
          </cell>
        </row>
        <row r="1400">
          <cell r="F1400" t="str">
            <v>次</v>
          </cell>
          <cell r="G1400">
            <v>22</v>
          </cell>
        </row>
        <row r="1401">
          <cell r="B1401">
            <v>310504002</v>
          </cell>
          <cell r="C1401" t="str">
            <v>面神经功能电脑检测</v>
          </cell>
          <cell r="D1401" t="str">
            <v>指数码相机及专门的软件包（QFEs）而进行的客观检测方法</v>
          </cell>
        </row>
        <row r="1401">
          <cell r="F1401" t="str">
            <v>次</v>
          </cell>
          <cell r="G1401">
            <v>45</v>
          </cell>
        </row>
        <row r="1402">
          <cell r="B1402">
            <v>310504003</v>
          </cell>
          <cell r="C1402" t="str">
            <v>面神经肌电图检查</v>
          </cell>
          <cell r="D1402" t="str">
            <v>1.包括额、眼、上唇及下唇四个功能区；2.每功能区均含双侧</v>
          </cell>
        </row>
        <row r="1402">
          <cell r="F1402" t="str">
            <v>每区</v>
          </cell>
          <cell r="G1402">
            <v>13</v>
          </cell>
        </row>
        <row r="1403">
          <cell r="B1403">
            <v>310504004</v>
          </cell>
          <cell r="C1403" t="str">
            <v>腭咽闭合功能检查</v>
          </cell>
          <cell r="D1403" t="str">
            <v>包括鼻咽纤维镜进行鼻音计检查、语音仪检查、计算机语音检查；不含反馈治疗</v>
          </cell>
        </row>
        <row r="1403">
          <cell r="F1403" t="str">
            <v>次</v>
          </cell>
          <cell r="G1403">
            <v>90</v>
          </cell>
        </row>
        <row r="1404">
          <cell r="B1404">
            <v>310505</v>
          </cell>
          <cell r="C1404" t="str">
            <v>正颌外科手术前设计</v>
          </cell>
        </row>
        <row r="1405">
          <cell r="B1405">
            <v>310505001</v>
          </cell>
          <cell r="C1405" t="str">
            <v>VTO技术</v>
          </cell>
          <cell r="D1405" t="str">
            <v>含X线头影测量、颌骨模板模拟手术及术后效果的预测</v>
          </cell>
        </row>
        <row r="1405">
          <cell r="F1405" t="str">
            <v>次</v>
          </cell>
          <cell r="G1405">
            <v>414</v>
          </cell>
        </row>
        <row r="1406">
          <cell r="B1406">
            <v>3105050010</v>
          </cell>
          <cell r="C1406" t="str">
            <v>电子计算机预测</v>
          </cell>
          <cell r="D1406" t="str">
            <v>含电子计算机专家系统行X线头影测量与诊断、手术模拟与术后效果的预测</v>
          </cell>
          <cell r="E1406" t="str">
            <v>录象带、计算机软盘、照相及胶片</v>
          </cell>
          <cell r="F1406" t="str">
            <v>次</v>
          </cell>
          <cell r="G1406">
            <v>414</v>
          </cell>
        </row>
        <row r="1407">
          <cell r="B1407">
            <v>310505002</v>
          </cell>
          <cell r="C1407" t="str">
            <v>云纹仪检查</v>
          </cell>
          <cell r="D1407" t="str">
            <v>包括正位、侧位及斜位等各种位置的云纹照相及测量</v>
          </cell>
          <cell r="E1407" t="str">
            <v>化妆品、照相底片及冲印</v>
          </cell>
          <cell r="F1407" t="str">
            <v>次</v>
          </cell>
          <cell r="G1407">
            <v>90</v>
          </cell>
        </row>
        <row r="1408">
          <cell r="B1408">
            <v>310505003</v>
          </cell>
          <cell r="C1408" t="str">
            <v>模型外科设计</v>
          </cell>
          <cell r="D1408" t="str">
            <v>含面弓转移、上架、模型测量及模拟手术拼对等</v>
          </cell>
          <cell r="E1408" t="str">
            <v>石膏模型制备</v>
          </cell>
          <cell r="F1408" t="str">
            <v>次</v>
          </cell>
          <cell r="G1408">
            <v>146</v>
          </cell>
        </row>
        <row r="1409">
          <cell r="B1409">
            <v>310505004</v>
          </cell>
          <cell r="C1409" t="str">
            <v>带环制备</v>
          </cell>
          <cell r="D1409" t="str">
            <v>含代型制作、带环的焊接、锤制、圆管焊接等技术</v>
          </cell>
          <cell r="E1409" t="str">
            <v>石膏模型制备、分牙及牙体预备、粘接带环等</v>
          </cell>
          <cell r="F1409" t="str">
            <v>每个</v>
          </cell>
          <cell r="G1409">
            <v>20</v>
          </cell>
        </row>
        <row r="1410">
          <cell r="B1410">
            <v>310505005</v>
          </cell>
          <cell r="C1410" t="str">
            <v>唇弓制备</v>
          </cell>
          <cell r="D1410" t="str">
            <v>含唇弓弯制、焊接等技术，以及钢丝、焊媒等材料</v>
          </cell>
          <cell r="E1410" t="str">
            <v>方弓丝、予成牵引弓、唇弓及其他特殊材料</v>
          </cell>
          <cell r="F1410" t="str">
            <v>每根</v>
          </cell>
          <cell r="G1410">
            <v>42</v>
          </cell>
        </row>
        <row r="1411">
          <cell r="B1411">
            <v>310505006</v>
          </cell>
          <cell r="C1411" t="str">
            <v>导板制备</v>
          </cell>
          <cell r="D1411" t="str">
            <v>含导板制作、打磨、抛光，以及自凝牙托粉、单体、分离剂等</v>
          </cell>
        </row>
        <row r="1411">
          <cell r="F1411" t="str">
            <v>每个</v>
          </cell>
          <cell r="G1411">
            <v>140</v>
          </cell>
        </row>
        <row r="1412">
          <cell r="B1412">
            <v>310506</v>
          </cell>
          <cell r="C1412" t="str">
            <v>口腔关节病检查</v>
          </cell>
        </row>
        <row r="1413">
          <cell r="B1413">
            <v>310506001</v>
          </cell>
          <cell r="C1413" t="str">
            <v>颞颌关节系统检查设计</v>
          </cell>
          <cell r="D1413" t="str">
            <v>含专业检查表，包括颞颌关节系统检查；不含关节镜等特殊检查</v>
          </cell>
          <cell r="E1413" t="str">
            <v>特殊检查</v>
          </cell>
          <cell r="F1413" t="str">
            <v>每人次</v>
          </cell>
          <cell r="G1413">
            <v>56</v>
          </cell>
        </row>
        <row r="1414">
          <cell r="B1414">
            <v>310506002</v>
          </cell>
          <cell r="C1414" t="str">
            <v>颞颌关节镜检查</v>
          </cell>
        </row>
        <row r="1414">
          <cell r="F1414" t="str">
            <v>次</v>
          </cell>
          <cell r="G1414">
            <v>149</v>
          </cell>
        </row>
        <row r="1415">
          <cell r="B1415">
            <v>310506003</v>
          </cell>
          <cell r="C1415" t="str">
            <v>关节腔压力测定</v>
          </cell>
        </row>
        <row r="1415">
          <cell r="F1415" t="str">
            <v>每人次</v>
          </cell>
          <cell r="G1415">
            <v>33.1</v>
          </cell>
        </row>
        <row r="1416">
          <cell r="B1416">
            <v>310507</v>
          </cell>
          <cell r="C1416" t="str">
            <v>正畸检查</v>
          </cell>
        </row>
        <row r="1417">
          <cell r="B1417">
            <v>310507001</v>
          </cell>
          <cell r="C1417" t="str">
            <v>错畸形初检</v>
          </cell>
          <cell r="D1417" t="str">
            <v>含咨询、检查、登记、正畸专业病历</v>
          </cell>
        </row>
        <row r="1417">
          <cell r="F1417" t="str">
            <v>次</v>
          </cell>
          <cell r="G1417">
            <v>45</v>
          </cell>
        </row>
        <row r="1418">
          <cell r="B1418">
            <v>310507002</v>
          </cell>
          <cell r="C1418" t="str">
            <v>错畸形治疗设计</v>
          </cell>
          <cell r="D1418" t="str">
            <v>包括1．牙模型测量：含手工模型测量牙弓长度、拥挤度或三维牙模型计算机测量；2．模型诊断性排牙：含上下颌模型排牙；3．X线头影测量：含手工或计算机线测量分析</v>
          </cell>
          <cell r="E1418" t="str">
            <v>模型制备、X线检查</v>
          </cell>
          <cell r="F1418" t="str">
            <v>次</v>
          </cell>
          <cell r="G1418">
            <v>182</v>
          </cell>
        </row>
        <row r="1419">
          <cell r="B1419">
            <v>3105070020</v>
          </cell>
          <cell r="C1419" t="str">
            <v>错畸形治疗设计(使用计算机进行三维牙模型测量和X线投影测量)</v>
          </cell>
          <cell r="D1419" t="str">
            <v>包括1．牙模型测量：含手工模型测量牙弓长度、拥挤度或三维牙模型计算机测量；2．模型诊断性排牙：含上下颌模型排牙；3．X线头影测量：含手工或计算机线测量分析</v>
          </cell>
          <cell r="E1419" t="str">
            <v>模型制备、X线检查</v>
          </cell>
          <cell r="F1419" t="str">
            <v>次</v>
          </cell>
          <cell r="G1419">
            <v>350</v>
          </cell>
        </row>
        <row r="1420">
          <cell r="B1420">
            <v>310507003</v>
          </cell>
          <cell r="C1420" t="str">
            <v>固定矫治器复诊处置</v>
          </cell>
          <cell r="D1420" t="str">
            <v>含常规检查及矫治器调整</v>
          </cell>
          <cell r="E1420" t="str">
            <v>更换弓丝及附件</v>
          </cell>
          <cell r="F1420" t="str">
            <v>次</v>
          </cell>
          <cell r="G1420">
            <v>48.6</v>
          </cell>
        </row>
        <row r="1421">
          <cell r="B1421">
            <v>310507004</v>
          </cell>
          <cell r="C1421" t="str">
            <v>活动矫治器复诊处置</v>
          </cell>
          <cell r="D1421" t="str">
            <v>含常规检查及弹簧加力</v>
          </cell>
          <cell r="E1421" t="str">
            <v>各种弹簧和其他附件</v>
          </cell>
          <cell r="F1421" t="str">
            <v>次</v>
          </cell>
          <cell r="G1421">
            <v>24.3</v>
          </cell>
        </row>
        <row r="1422">
          <cell r="B1422">
            <v>310507005</v>
          </cell>
          <cell r="C1422" t="str">
            <v>功能矫治器复诊处置</v>
          </cell>
          <cell r="D1422" t="str">
            <v>含常规检查及调整</v>
          </cell>
          <cell r="E1422" t="str">
            <v>其他材料及附件</v>
          </cell>
          <cell r="F1422" t="str">
            <v>次</v>
          </cell>
          <cell r="G1422">
            <v>16</v>
          </cell>
        </row>
        <row r="1423">
          <cell r="B1423">
            <v>310507006</v>
          </cell>
          <cell r="C1423" t="str">
            <v>特殊矫治器复诊处置</v>
          </cell>
          <cell r="D1423" t="str">
            <v>含常规检查及调整；包括推杆式矫治</v>
          </cell>
          <cell r="E1423" t="str">
            <v>其他材料及附件</v>
          </cell>
          <cell r="F1423" t="str">
            <v>次</v>
          </cell>
          <cell r="G1423">
            <v>21</v>
          </cell>
        </row>
        <row r="1424">
          <cell r="B1424">
            <v>310507007</v>
          </cell>
          <cell r="C1424" t="str">
            <v>错畸形正中位检查</v>
          </cell>
          <cell r="D1424" t="str">
            <v>含蜡堤制作塑料基托，确定正确的正中位位置</v>
          </cell>
        </row>
        <row r="1424">
          <cell r="F1424" t="str">
            <v>次</v>
          </cell>
          <cell r="G1424">
            <v>22</v>
          </cell>
        </row>
        <row r="1425">
          <cell r="B1425">
            <v>310508</v>
          </cell>
          <cell r="C1425" t="str">
            <v>口腔修复检查</v>
          </cell>
        </row>
        <row r="1426">
          <cell r="B1426">
            <v>310508001</v>
          </cell>
          <cell r="C1426" t="str">
            <v>光仪检查</v>
          </cell>
          <cell r="D1426" t="str">
            <v>包括：1．光仪力测量；2．牙列接触状态检查；3.咬合仪检查</v>
          </cell>
        </row>
        <row r="1426">
          <cell r="F1426" t="str">
            <v>次</v>
          </cell>
          <cell r="G1426">
            <v>25</v>
          </cell>
        </row>
        <row r="1427">
          <cell r="B1427">
            <v>310508002</v>
          </cell>
          <cell r="C1427" t="str">
            <v>测色仪检查</v>
          </cell>
        </row>
        <row r="1427">
          <cell r="F1427" t="str">
            <v>次</v>
          </cell>
          <cell r="G1427">
            <v>7</v>
          </cell>
        </row>
        <row r="1428">
          <cell r="B1428">
            <v>310508003</v>
          </cell>
          <cell r="C1428" t="str">
            <v>义齿压痛定位仪检查</v>
          </cell>
        </row>
        <row r="1428">
          <cell r="F1428" t="str">
            <v>每牙</v>
          </cell>
          <cell r="G1428">
            <v>7</v>
          </cell>
        </row>
        <row r="1429">
          <cell r="B1429">
            <v>310508004</v>
          </cell>
          <cell r="C1429" t="str">
            <v>触痛仪检查</v>
          </cell>
        </row>
        <row r="1429">
          <cell r="F1429" t="str">
            <v>次</v>
          </cell>
          <cell r="G1429">
            <v>11</v>
          </cell>
        </row>
        <row r="1430">
          <cell r="B1430">
            <v>310509</v>
          </cell>
          <cell r="C1430" t="str">
            <v>口腔种植检查</v>
          </cell>
        </row>
        <row r="1431">
          <cell r="B1431">
            <v>310509001</v>
          </cell>
          <cell r="C1431" t="str">
            <v>种植治疗设计</v>
          </cell>
          <cell r="D1431" t="str">
            <v>含专家会诊、X线影像分析、模型分析</v>
          </cell>
        </row>
        <row r="1431">
          <cell r="F1431" t="str">
            <v>次</v>
          </cell>
          <cell r="G1431">
            <v>153</v>
          </cell>
        </row>
        <row r="1432">
          <cell r="B1432">
            <v>310510</v>
          </cell>
          <cell r="C1432" t="str">
            <v>口腔一般治疗</v>
          </cell>
        </row>
        <row r="1433">
          <cell r="B1433">
            <v>310510001</v>
          </cell>
          <cell r="C1433" t="str">
            <v>调牙合</v>
          </cell>
        </row>
        <row r="1433">
          <cell r="F1433" t="str">
            <v>每牙</v>
          </cell>
          <cell r="G1433">
            <v>3</v>
          </cell>
        </row>
        <row r="1434">
          <cell r="B1434">
            <v>310510002</v>
          </cell>
          <cell r="C1434" t="str">
            <v>氟防龋治疗</v>
          </cell>
          <cell r="D1434" t="str">
            <v>包括局部涂氟、氟液含漱、氟打磨</v>
          </cell>
          <cell r="E1434" t="str">
            <v>特殊材料</v>
          </cell>
          <cell r="F1434" t="str">
            <v>每牙</v>
          </cell>
          <cell r="G1434">
            <v>7.4</v>
          </cell>
        </row>
        <row r="1435">
          <cell r="B1435">
            <v>310510003</v>
          </cell>
          <cell r="C1435" t="str">
            <v>牙脱敏治疗</v>
          </cell>
          <cell r="D1435" t="str">
            <v>包括氟化钠、酚制剂等药物</v>
          </cell>
          <cell r="E1435" t="str">
            <v>高分子脱敏剂</v>
          </cell>
          <cell r="F1435" t="str">
            <v>每牙</v>
          </cell>
          <cell r="G1435">
            <v>4</v>
          </cell>
        </row>
        <row r="1436">
          <cell r="B1436">
            <v>310510004</v>
          </cell>
          <cell r="C1436" t="str">
            <v>口腔局部冲洗上药</v>
          </cell>
          <cell r="D1436" t="str">
            <v>含冲洗、含漱、牙周袋内上药、粘膜病变部位上药</v>
          </cell>
          <cell r="E1436" t="str">
            <v>特殊药物</v>
          </cell>
          <cell r="F1436" t="str">
            <v>每牙</v>
          </cell>
          <cell r="G1436">
            <v>4.4</v>
          </cell>
        </row>
        <row r="1437">
          <cell r="B1437">
            <v>310510005</v>
          </cell>
          <cell r="C1437" t="str">
            <v>不良修复体拆除</v>
          </cell>
          <cell r="D1437" t="str">
            <v>包括不良修复体及不良充填体</v>
          </cell>
        </row>
        <row r="1437">
          <cell r="F1437" t="str">
            <v>每牙</v>
          </cell>
          <cell r="G1437">
            <v>5.8</v>
          </cell>
        </row>
        <row r="1438">
          <cell r="B1438">
            <v>310510006</v>
          </cell>
          <cell r="C1438" t="str">
            <v>牙开窗助萌术</v>
          </cell>
          <cell r="D1438" t="str">
            <v>包括各类阻生恒牙</v>
          </cell>
        </row>
        <row r="1438">
          <cell r="F1438" t="str">
            <v>每牙</v>
          </cell>
          <cell r="G1438">
            <v>18</v>
          </cell>
        </row>
        <row r="1439">
          <cell r="B1439">
            <v>310510007</v>
          </cell>
          <cell r="C1439" t="str">
            <v>口腔局部止血</v>
          </cell>
          <cell r="D1439" t="str">
            <v>包括各种口腔内局部出血的清理创面、填塞或缝合</v>
          </cell>
          <cell r="E1439" t="str">
            <v>特殊填塞或止血材料</v>
          </cell>
          <cell r="F1439" t="str">
            <v>每牙</v>
          </cell>
          <cell r="G1439">
            <v>6.7</v>
          </cell>
        </row>
        <row r="1440">
          <cell r="B1440">
            <v>310510008</v>
          </cell>
          <cell r="C1440" t="str">
            <v>激光口内治疗</v>
          </cell>
          <cell r="D1440" t="str">
            <v>包括1.根管处置；2.牙周处置；3.各种斑、痣、小肿物、溃疡治疗</v>
          </cell>
        </row>
        <row r="1440">
          <cell r="F1440" t="str">
            <v>每部位</v>
          </cell>
          <cell r="G1440">
            <v>12.6</v>
          </cell>
        </row>
        <row r="1441">
          <cell r="B1441">
            <v>310510009</v>
          </cell>
          <cell r="C1441" t="str">
            <v>口内脓肿切开引流术</v>
          </cell>
        </row>
        <row r="1441">
          <cell r="F1441" t="str">
            <v>每牙</v>
          </cell>
          <cell r="G1441">
            <v>9</v>
          </cell>
        </row>
        <row r="1442">
          <cell r="B1442">
            <v>310510010</v>
          </cell>
          <cell r="C1442" t="str">
            <v>牙外伤结扎固定术</v>
          </cell>
          <cell r="D1442" t="str">
            <v>含牙根折、挫伤、脱位的局麻、复位、结扎固定及调；不含根管治疗</v>
          </cell>
          <cell r="E1442" t="str">
            <v>特殊结扎固定材料</v>
          </cell>
          <cell r="F1442" t="str">
            <v>每牙</v>
          </cell>
          <cell r="G1442">
            <v>13</v>
          </cell>
        </row>
        <row r="1443">
          <cell r="B1443">
            <v>310510011</v>
          </cell>
          <cell r="C1443" t="str">
            <v>拆除固定装置</v>
          </cell>
          <cell r="D1443" t="str">
            <v>包括去除由各种原因使用的口腔固定材料</v>
          </cell>
        </row>
        <row r="1443">
          <cell r="F1443" t="str">
            <v>每牙</v>
          </cell>
          <cell r="G1443">
            <v>9</v>
          </cell>
        </row>
        <row r="1444">
          <cell r="B1444">
            <v>310511</v>
          </cell>
          <cell r="C1444" t="str">
            <v>牙体牙髓治疗</v>
          </cell>
        </row>
        <row r="1445">
          <cell r="B1445">
            <v>310511001</v>
          </cell>
          <cell r="C1445" t="str">
            <v>简单充填术</v>
          </cell>
          <cell r="D1445" t="str">
            <v>含备洞、垫底、洞型设计、国产充填材料；包括I、V类洞的充填</v>
          </cell>
          <cell r="E1445" t="str">
            <v>特殊材料</v>
          </cell>
          <cell r="F1445" t="str">
            <v>每洞</v>
          </cell>
          <cell r="G1445">
            <v>49.5</v>
          </cell>
        </row>
        <row r="1446">
          <cell r="B1446">
            <v>310511002</v>
          </cell>
          <cell r="C1446" t="str">
            <v>复杂充填术</v>
          </cell>
          <cell r="D1446" t="str">
            <v>含龋齿的特殊检查(如检知液、光纤透照仪等)、备洞、垫底、洞形设计和国产充填材料；II、III、IV类洞及大面积缺损的充填</v>
          </cell>
          <cell r="E1446" t="str">
            <v>特殊材料</v>
          </cell>
          <cell r="F1446" t="str">
            <v>每洞</v>
          </cell>
          <cell r="G1446">
            <v>72.9</v>
          </cell>
        </row>
        <row r="1447">
          <cell r="B1447">
            <v>3105110021</v>
          </cell>
          <cell r="C1447" t="str">
            <v>化学微创祛龋充填术</v>
          </cell>
          <cell r="D1447" t="str">
            <v>含化学祛龋凝胶备洞、垫底、洞型设计；含国产补充材料；包括II、III、IV类洞及大面积缺损的充填。</v>
          </cell>
          <cell r="E1447" t="str">
            <v>祛龋材料、          特殊补充材料</v>
          </cell>
          <cell r="F1447" t="str">
            <v>每洞</v>
          </cell>
          <cell r="G1447">
            <v>61.2</v>
          </cell>
        </row>
        <row r="1448">
          <cell r="B1448">
            <v>310511003</v>
          </cell>
          <cell r="C1448" t="str">
            <v>牙体桩钉固位修复术</v>
          </cell>
          <cell r="D1448" t="str">
            <v>含备洞、垫底、洞形设计、打桩(钉)、国产充填材料；大面积缺损的充填</v>
          </cell>
          <cell r="E1448" t="str">
            <v>各种特殊材料、桩/钉</v>
          </cell>
          <cell r="F1448" t="str">
            <v>每牙</v>
          </cell>
          <cell r="G1448">
            <v>50</v>
          </cell>
        </row>
        <row r="1449">
          <cell r="B1449">
            <v>310511004</v>
          </cell>
          <cell r="C1449" t="str">
            <v>牙体缺损粘接修复术</v>
          </cell>
          <cell r="D1449" t="str">
            <v>含牙体预备、酸蚀、粘接、充填</v>
          </cell>
          <cell r="E1449" t="str">
            <v>各种材料</v>
          </cell>
          <cell r="F1449" t="str">
            <v>每牙</v>
          </cell>
          <cell r="G1449">
            <v>48.6</v>
          </cell>
        </row>
        <row r="1450">
          <cell r="B1450">
            <v>310511005</v>
          </cell>
          <cell r="C1450" t="str">
            <v>充填体抛光术</v>
          </cell>
          <cell r="D1450" t="str">
            <v>含各类充填体的修整、抛光</v>
          </cell>
        </row>
        <row r="1450">
          <cell r="F1450" t="str">
            <v>每牙</v>
          </cell>
          <cell r="G1450">
            <v>10</v>
          </cell>
        </row>
        <row r="1451">
          <cell r="B1451">
            <v>310511007</v>
          </cell>
          <cell r="C1451" t="str">
            <v>树脂嵌体修复术</v>
          </cell>
          <cell r="D1451" t="str">
            <v>含牙体预备和嵌体修复；包括高嵌体修复</v>
          </cell>
          <cell r="E1451" t="str">
            <v>各种特殊材料</v>
          </cell>
          <cell r="F1451" t="str">
            <v>每牙</v>
          </cell>
          <cell r="G1451">
            <v>48.6</v>
          </cell>
        </row>
        <row r="1452">
          <cell r="B1452">
            <v>310511008</v>
          </cell>
          <cell r="C1452" t="str">
            <v>橡皮障隔湿法</v>
          </cell>
          <cell r="D1452" t="str">
            <v>含一次性橡皮布</v>
          </cell>
        </row>
        <row r="1452">
          <cell r="F1452" t="str">
            <v>次</v>
          </cell>
          <cell r="G1452">
            <v>10</v>
          </cell>
        </row>
        <row r="1453">
          <cell r="B1453">
            <v>310511011</v>
          </cell>
          <cell r="C1453" t="str">
            <v>盖髓术</v>
          </cell>
          <cell r="D1453" t="str">
            <v>包括龋齿的特殊检查；含备洞、间接盖髓或直接盖髓、垫底、安抚</v>
          </cell>
        </row>
        <row r="1453">
          <cell r="F1453" t="str">
            <v>每牙</v>
          </cell>
          <cell r="G1453">
            <v>31</v>
          </cell>
        </row>
        <row r="1454">
          <cell r="B1454">
            <v>3105110110</v>
          </cell>
          <cell r="C1454" t="str">
            <v>盖髓术（使用特殊仪器）</v>
          </cell>
          <cell r="D1454" t="str">
            <v>1．龋齿的特殊检查；3．备洞、间接盖髓或直接盖髓、垫底、安抚</v>
          </cell>
        </row>
        <row r="1454">
          <cell r="F1454" t="str">
            <v>每牙</v>
          </cell>
          <cell r="G1454">
            <v>65</v>
          </cell>
        </row>
        <row r="1455">
          <cell r="B1455">
            <v>310511012</v>
          </cell>
          <cell r="C1455" t="str">
            <v>牙髓失活术</v>
          </cell>
          <cell r="D1455" t="str">
            <v>含麻醉、开髓、备洞、封药</v>
          </cell>
        </row>
        <row r="1455">
          <cell r="F1455" t="str">
            <v>每牙</v>
          </cell>
          <cell r="G1455">
            <v>18.9</v>
          </cell>
        </row>
        <row r="1456">
          <cell r="B1456">
            <v>310511013</v>
          </cell>
          <cell r="C1456" t="str">
            <v>开髓引流术</v>
          </cell>
          <cell r="D1456" t="str">
            <v>含麻醉、开髓</v>
          </cell>
        </row>
        <row r="1456">
          <cell r="F1456" t="str">
            <v>每牙</v>
          </cell>
          <cell r="G1456">
            <v>15.5</v>
          </cell>
        </row>
        <row r="1457">
          <cell r="B1457">
            <v>310511014</v>
          </cell>
          <cell r="C1457" t="str">
            <v>干髓术</v>
          </cell>
          <cell r="D1457" t="str">
            <v>含揭髓顶、切冠髓、FC浴、放置干髓剂等</v>
          </cell>
        </row>
        <row r="1457">
          <cell r="F1457" t="str">
            <v>每牙</v>
          </cell>
          <cell r="G1457">
            <v>20</v>
          </cell>
        </row>
        <row r="1458">
          <cell r="B1458">
            <v>310511015</v>
          </cell>
          <cell r="C1458" t="str">
            <v>牙髓摘除术</v>
          </cell>
          <cell r="D1458" t="str">
            <v>含揭髓顶、拔髓、荡洗根管</v>
          </cell>
        </row>
        <row r="1458">
          <cell r="F1458" t="str">
            <v>每根管</v>
          </cell>
          <cell r="G1458">
            <v>15.5</v>
          </cell>
        </row>
        <row r="1459">
          <cell r="B1459">
            <v>310511016</v>
          </cell>
          <cell r="C1459" t="str">
            <v>根管预备</v>
          </cell>
          <cell r="D1459" t="str">
            <v>含髓腔预备、根管预备、根管冲洗</v>
          </cell>
          <cell r="E1459" t="str">
            <v>特殊药物</v>
          </cell>
          <cell r="F1459" t="str">
            <v>每根管</v>
          </cell>
          <cell r="G1459">
            <v>18.9</v>
          </cell>
        </row>
        <row r="1460">
          <cell r="B1460">
            <v>310511017</v>
          </cell>
          <cell r="C1460" t="str">
            <v>根管充填术</v>
          </cell>
        </row>
        <row r="1460">
          <cell r="E1460" t="str">
            <v>特殊充填材料(如各种银尖、钛尖等)</v>
          </cell>
          <cell r="F1460" t="str">
            <v>每根管</v>
          </cell>
          <cell r="G1460">
            <v>18.9</v>
          </cell>
        </row>
        <row r="1461">
          <cell r="B1461">
            <v>310511018</v>
          </cell>
          <cell r="C1461" t="str">
            <v>显微根管治疗术</v>
          </cell>
          <cell r="D1461" t="str">
            <v>包括显微镜下复杂根管治疗、 根尖屏障制备等</v>
          </cell>
        </row>
        <row r="1461">
          <cell r="F1461" t="str">
            <v>每根管</v>
          </cell>
          <cell r="G1461">
            <v>114.2</v>
          </cell>
        </row>
        <row r="1462">
          <cell r="B1462">
            <v>310511019</v>
          </cell>
          <cell r="C1462" t="str">
            <v>髓腔消毒术</v>
          </cell>
          <cell r="D1462" t="str">
            <v>包括：1髓腔或根管消毒；2瘘管治疗</v>
          </cell>
          <cell r="E1462" t="str">
            <v>特殊药物</v>
          </cell>
          <cell r="F1462" t="str">
            <v>每根管</v>
          </cell>
          <cell r="G1462">
            <v>13</v>
          </cell>
        </row>
        <row r="1463">
          <cell r="B1463">
            <v>310511020</v>
          </cell>
          <cell r="C1463" t="str">
            <v>牙髓塑化治疗术</v>
          </cell>
          <cell r="D1463" t="str">
            <v>含根管准备及塑化</v>
          </cell>
        </row>
        <row r="1463">
          <cell r="F1463" t="str">
            <v>每根管</v>
          </cell>
          <cell r="G1463">
            <v>17</v>
          </cell>
        </row>
        <row r="1464">
          <cell r="B1464">
            <v>310511021</v>
          </cell>
          <cell r="C1464" t="str">
            <v>根管再治疗术</v>
          </cell>
          <cell r="D1464" t="str">
            <v>包括：1．取根管内充物；2．疑难根管口的定位；3．不通根管的扩通；4.取根管内折断器械</v>
          </cell>
          <cell r="E1464" t="str">
            <v>特殊仪器及 器械</v>
          </cell>
          <cell r="F1464" t="str">
            <v>每根管</v>
          </cell>
          <cell r="G1464">
            <v>31</v>
          </cell>
        </row>
        <row r="1465">
          <cell r="B1465">
            <v>310511022</v>
          </cell>
          <cell r="C1465" t="str">
            <v>髓腔穿孔修补术</v>
          </cell>
          <cell r="D1465" t="str">
            <v>包括髓腔或根管穿孔</v>
          </cell>
          <cell r="E1465" t="str">
            <v>特殊材料</v>
          </cell>
          <cell r="F1465" t="str">
            <v>每根管</v>
          </cell>
          <cell r="G1465">
            <v>11.9</v>
          </cell>
        </row>
        <row r="1466">
          <cell r="B1466">
            <v>310511023</v>
          </cell>
          <cell r="C1466" t="str">
            <v>根管壁穿孔外科修补术</v>
          </cell>
          <cell r="D1466" t="str">
            <v>含翻瓣、穿孔修补</v>
          </cell>
          <cell r="E1466" t="str">
            <v>根管充填及 特殊材料</v>
          </cell>
          <cell r="F1466" t="str">
            <v>每根管</v>
          </cell>
          <cell r="G1466">
            <v>86.5</v>
          </cell>
        </row>
        <row r="1467">
          <cell r="B1467">
            <v>310511024</v>
          </cell>
          <cell r="C1467" t="str">
            <v>牙槽骨烧伤清创术</v>
          </cell>
          <cell r="D1467" t="str">
            <v>指牙髓治疗药物所致的烧伤；含去除坏死组织和死骨、上药.</v>
          </cell>
        </row>
        <row r="1467">
          <cell r="F1467" t="str">
            <v>次</v>
          </cell>
          <cell r="G1467">
            <v>15.5</v>
          </cell>
        </row>
        <row r="1468">
          <cell r="B1468">
            <v>310511025</v>
          </cell>
          <cell r="C1468" t="str">
            <v>根管内固定术</v>
          </cell>
          <cell r="D1468" t="str">
            <v>含根管预备</v>
          </cell>
          <cell r="E1468" t="str">
            <v>特殊固定材料</v>
          </cell>
          <cell r="F1468" t="str">
            <v>每根管</v>
          </cell>
          <cell r="G1468">
            <v>101</v>
          </cell>
        </row>
        <row r="1469">
          <cell r="B1469">
            <v>310511026</v>
          </cell>
          <cell r="C1469" t="str">
            <v>劈裂牙治疗</v>
          </cell>
          <cell r="D1469" t="str">
            <v>包括1.取劈裂牙残片，2.劈裂牙结扎</v>
          </cell>
          <cell r="E1469" t="str">
            <v>根管治疗</v>
          </cell>
          <cell r="F1469" t="str">
            <v>每牙</v>
          </cell>
          <cell r="G1469">
            <v>23.3</v>
          </cell>
        </row>
        <row r="1470">
          <cell r="B1470">
            <v>310511027</v>
          </cell>
          <cell r="C1470" t="str">
            <v>后牙纵折固定术</v>
          </cell>
          <cell r="D1470" t="str">
            <v>含麻醉固定、调</v>
          </cell>
          <cell r="E1470" t="str">
            <v>根管治疗及 特殊固定材料</v>
          </cell>
          <cell r="F1470" t="str">
            <v>每牙</v>
          </cell>
          <cell r="G1470">
            <v>36.6</v>
          </cell>
        </row>
        <row r="1471">
          <cell r="B1471">
            <v>310512</v>
          </cell>
          <cell r="C1471" t="str">
            <v>儿童牙科治疗</v>
          </cell>
        </row>
        <row r="1472">
          <cell r="B1472">
            <v>310512001</v>
          </cell>
          <cell r="C1472" t="str">
            <v>根尖诱导成形术</v>
          </cell>
          <cell r="D1472" t="str">
            <v>指年青恒牙牙根继续形成；含拔髓(保留牙乳头)、清洁干燥根管、导入诱导糊剂、充填，</v>
          </cell>
          <cell r="E1472" t="str">
            <v>特殊充填材料</v>
          </cell>
          <cell r="F1472" t="str">
            <v>每根管</v>
          </cell>
          <cell r="G1472">
            <v>48.6</v>
          </cell>
        </row>
        <row r="1473">
          <cell r="B1473">
            <v>310512002</v>
          </cell>
          <cell r="C1473" t="str">
            <v>窝沟封闭</v>
          </cell>
          <cell r="D1473" t="str">
            <v>指预防恒前磨牙及磨牙窝沟龋；含清洁窝沟、酸蚀、涂封闭剂、固化、调磨，</v>
          </cell>
          <cell r="E1473" t="str">
            <v>特殊窝沟封闭剂</v>
          </cell>
          <cell r="F1473" t="str">
            <v>每牙</v>
          </cell>
          <cell r="G1473">
            <v>18</v>
          </cell>
        </row>
        <row r="1474">
          <cell r="B1474">
            <v>310512003</v>
          </cell>
          <cell r="C1474" t="str">
            <v>乳牙预成冠修复</v>
          </cell>
          <cell r="D1474" t="str">
            <v>含牙体预备、试冠、粘结；包括合金冠修复乳磨牙大面积牙体缺损或做保持器的固位体</v>
          </cell>
          <cell r="E1474" t="str">
            <v>特殊材料</v>
          </cell>
          <cell r="F1474" t="str">
            <v>每牙</v>
          </cell>
          <cell r="G1474">
            <v>50</v>
          </cell>
        </row>
        <row r="1475">
          <cell r="B1475">
            <v>310512004</v>
          </cell>
          <cell r="C1475" t="str">
            <v>儿童前牙树脂冠修复</v>
          </cell>
          <cell r="D1475" t="str">
            <v>含牙体预备、试冠、粘结；包括树脂冠修复前牙大面积牙体缺损(外伤及龋患)</v>
          </cell>
          <cell r="E1475" t="str">
            <v>特殊材料</v>
          </cell>
          <cell r="F1475" t="str">
            <v>每牙</v>
          </cell>
          <cell r="G1475">
            <v>48.6</v>
          </cell>
        </row>
        <row r="1476">
          <cell r="B1476">
            <v>310512008</v>
          </cell>
          <cell r="C1476" t="str">
            <v>前牙根折根牵引</v>
          </cell>
          <cell r="D1476" t="str">
            <v>指根折位于龈下经龈切及冠延长术后不能进行修复治疗而必须进行牙根牵引，含1．外伤牙根管治疗；2．制作牵引装置。</v>
          </cell>
          <cell r="E1476" t="str">
            <v>矫正牵引装置材料、复诊更换牵引装置、印模、模型制备</v>
          </cell>
          <cell r="F1476" t="str">
            <v>每牙</v>
          </cell>
          <cell r="G1476">
            <v>232.2</v>
          </cell>
        </row>
        <row r="1477">
          <cell r="B1477">
            <v>310512009</v>
          </cell>
          <cell r="C1477" t="str">
            <v>钙化桥打通术</v>
          </cell>
          <cell r="D1477" t="str">
            <v>指年轻恒牙经活髓切断牙根已形成，需进一步根管治疗修复，但存在鈣化桥；含去旧充填体；打通钙化桥；根管治疗修复；</v>
          </cell>
          <cell r="E1477" t="str">
            <v>特殊根管充填材料如银尖、钛尖</v>
          </cell>
          <cell r="F1477" t="str">
            <v>每根管</v>
          </cell>
          <cell r="G1477">
            <v>66.2</v>
          </cell>
        </row>
        <row r="1478">
          <cell r="B1478">
            <v>310512010</v>
          </cell>
          <cell r="C1478" t="str">
            <v>全牙列垫固定术</v>
          </cell>
          <cell r="D1478" t="str">
            <v>指用于恒牙外伤的治疗；含外伤牙的复位、固定、制作全牙列垫、试戴、复查</v>
          </cell>
          <cell r="E1478" t="str">
            <v>印模、模型制备</v>
          </cell>
          <cell r="F1478" t="str">
            <v>单颌</v>
          </cell>
          <cell r="G1478">
            <v>135</v>
          </cell>
        </row>
        <row r="1479">
          <cell r="B1479">
            <v>310512011</v>
          </cell>
          <cell r="C1479" t="str">
            <v>活髓切断术</v>
          </cell>
        </row>
        <row r="1479">
          <cell r="F1479" t="str">
            <v>每牙</v>
          </cell>
          <cell r="G1479">
            <v>48.6</v>
          </cell>
        </row>
        <row r="1480">
          <cell r="B1480">
            <v>310513</v>
          </cell>
          <cell r="C1480" t="str">
            <v>牙周治疗</v>
          </cell>
        </row>
        <row r="1481">
          <cell r="B1481">
            <v>310513002</v>
          </cell>
          <cell r="C1481" t="str">
            <v>龈下刮治</v>
          </cell>
          <cell r="D1481" t="str">
            <v>包括龈下超声刮治或手工刮治</v>
          </cell>
        </row>
        <row r="1481">
          <cell r="F1481" t="str">
            <v>每牙</v>
          </cell>
          <cell r="G1481">
            <v>9</v>
          </cell>
        </row>
        <row r="1482">
          <cell r="B1482">
            <v>310513003</v>
          </cell>
          <cell r="C1482" t="str">
            <v>牙周固定</v>
          </cell>
          <cell r="D1482" t="str">
            <v>含结扎材料；包括结扎与联合固定</v>
          </cell>
          <cell r="E1482" t="str">
            <v>特殊材料如树脂、高强纤维</v>
          </cell>
          <cell r="F1482" t="str">
            <v>每牙</v>
          </cell>
          <cell r="G1482">
            <v>12.2</v>
          </cell>
        </row>
        <row r="1483">
          <cell r="B1483">
            <v>310513004</v>
          </cell>
          <cell r="C1483" t="str">
            <v>去除牙周固定</v>
          </cell>
          <cell r="D1483" t="str">
            <v>包括去除各种牙周固定材料</v>
          </cell>
        </row>
        <row r="1483">
          <cell r="F1483" t="str">
            <v>每牙</v>
          </cell>
          <cell r="G1483">
            <v>3.3</v>
          </cell>
        </row>
        <row r="1484">
          <cell r="B1484">
            <v>310513006</v>
          </cell>
          <cell r="C1484" t="str">
            <v>牙龈保护剂塞治</v>
          </cell>
          <cell r="D1484" t="str">
            <v>含牙龈表面及牙间隙</v>
          </cell>
          <cell r="E1484" t="str">
            <v>特殊保护剂</v>
          </cell>
          <cell r="F1484" t="str">
            <v>每牙</v>
          </cell>
          <cell r="G1484">
            <v>8.9</v>
          </cell>
        </row>
        <row r="1485">
          <cell r="B1485">
            <v>310513007</v>
          </cell>
          <cell r="C1485" t="str">
            <v>急性坏死性龈炎局部清创</v>
          </cell>
          <cell r="D1485" t="str">
            <v>包括局部清创、药物冲洗及上药</v>
          </cell>
          <cell r="E1485" t="str">
            <v>特殊药物</v>
          </cell>
          <cell r="F1485" t="str">
            <v>每牙</v>
          </cell>
          <cell r="G1485">
            <v>6.7</v>
          </cell>
        </row>
        <row r="1486">
          <cell r="B1486">
            <v>310513008</v>
          </cell>
          <cell r="C1486" t="str">
            <v>根面平整术</v>
          </cell>
          <cell r="D1486" t="str">
            <v>包括手工根面平整</v>
          </cell>
        </row>
        <row r="1486">
          <cell r="F1486" t="str">
            <v>每牙</v>
          </cell>
          <cell r="G1486">
            <v>16.2</v>
          </cell>
        </row>
        <row r="1487">
          <cell r="B1487">
            <v>310514</v>
          </cell>
          <cell r="C1487" t="str">
            <v>粘膜治疗</v>
          </cell>
        </row>
        <row r="1488">
          <cell r="B1488">
            <v>310514002</v>
          </cell>
          <cell r="C1488" t="str">
            <v>口腔粘膜雾化治疗</v>
          </cell>
        </row>
        <row r="1488">
          <cell r="E1488" t="str">
            <v>特殊药物</v>
          </cell>
          <cell r="F1488" t="str">
            <v>次</v>
          </cell>
          <cell r="G1488">
            <v>6.6</v>
          </cell>
        </row>
        <row r="1489">
          <cell r="B1489">
            <v>310514003</v>
          </cell>
          <cell r="C1489" t="str">
            <v>口腔粘膜病特殊治疗</v>
          </cell>
          <cell r="D1489" t="str">
            <v>包括1．红外线光照治疗；2．微波治疗；3．冷冻治疗；4．频谱治疗</v>
          </cell>
        </row>
        <row r="1489">
          <cell r="F1489" t="str">
            <v>每部位</v>
          </cell>
          <cell r="G1489">
            <v>6.6</v>
          </cell>
        </row>
        <row r="1490">
          <cell r="B1490">
            <v>310515</v>
          </cell>
          <cell r="C1490" t="str">
            <v>口腔颌面外科治疗</v>
          </cell>
        </row>
        <row r="1491">
          <cell r="B1491">
            <v>310515001</v>
          </cell>
          <cell r="C1491" t="str">
            <v>颞下颌关节复位</v>
          </cell>
          <cell r="D1491" t="str">
            <v>指限制下颌运动的手法复位</v>
          </cell>
        </row>
        <row r="1491">
          <cell r="F1491" t="str">
            <v>次</v>
          </cell>
          <cell r="G1491">
            <v>39</v>
          </cell>
        </row>
        <row r="1492">
          <cell r="B1492">
            <v>310515002</v>
          </cell>
          <cell r="C1492" t="str">
            <v>冠周炎局部治疗</v>
          </cell>
          <cell r="D1492" t="str">
            <v>含药液冲洗盲袋及上药</v>
          </cell>
          <cell r="E1492" t="str">
            <v> </v>
          </cell>
          <cell r="F1492" t="str">
            <v>每牙</v>
          </cell>
          <cell r="G1492">
            <v>15.5</v>
          </cell>
        </row>
        <row r="1493">
          <cell r="B1493">
            <v>310515003</v>
          </cell>
          <cell r="C1493" t="str">
            <v>干槽症换药</v>
          </cell>
          <cell r="D1493" t="str">
            <v>含清理拔牙创、药物冲洗、骨创填塞</v>
          </cell>
          <cell r="E1493" t="str">
            <v>特殊材料及药物</v>
          </cell>
          <cell r="F1493" t="str">
            <v>每牙</v>
          </cell>
          <cell r="G1493">
            <v>15.5</v>
          </cell>
        </row>
        <row r="1494">
          <cell r="B1494">
            <v>310515004</v>
          </cell>
          <cell r="C1494" t="str">
            <v>涎腺导管扩大术</v>
          </cell>
        </row>
        <row r="1494">
          <cell r="F1494" t="str">
            <v>次</v>
          </cell>
          <cell r="G1494">
            <v>24.4</v>
          </cell>
        </row>
        <row r="1495">
          <cell r="B1495">
            <v>310515005</v>
          </cell>
          <cell r="C1495" t="str">
            <v>腮腺导管内药物灌注治疗</v>
          </cell>
        </row>
        <row r="1495">
          <cell r="F1495" t="str">
            <v>次</v>
          </cell>
          <cell r="G1495">
            <v>12.2</v>
          </cell>
        </row>
        <row r="1496">
          <cell r="B1496">
            <v>310515006</v>
          </cell>
          <cell r="C1496" t="str">
            <v>面神经功能训练</v>
          </cell>
          <cell r="D1496" t="str">
            <v>含面神经周围支支配区共十项面部表情运动功能的示教及训练</v>
          </cell>
        </row>
        <row r="1496">
          <cell r="F1496" t="str">
            <v>次</v>
          </cell>
          <cell r="G1496">
            <v>43.2</v>
          </cell>
        </row>
        <row r="1497">
          <cell r="B1497">
            <v>310515007</v>
          </cell>
          <cell r="C1497" t="str">
            <v>腭裂术后语音训练治疗</v>
          </cell>
          <cell r="D1497" t="str">
            <v>包括常规语音治疗、鼻咽纤维镜反馈治疗、鼻音计反馈治疗、听说反馈治疗、腭电图仪反馈治疗；不含制作腭托</v>
          </cell>
          <cell r="E1497" t="str">
            <v>特殊材料</v>
          </cell>
          <cell r="F1497" t="str">
            <v>次</v>
          </cell>
          <cell r="G1497">
            <v>36.9</v>
          </cell>
        </row>
        <row r="1498">
          <cell r="B1498">
            <v>310515008</v>
          </cell>
          <cell r="C1498" t="str">
            <v>口腔颌面部各类冷冻治疗</v>
          </cell>
          <cell r="D1498" t="str">
            <v>包括口腔及 颌 面部各类小肿物的冷冻治疗</v>
          </cell>
        </row>
        <row r="1498">
          <cell r="F1498" t="str">
            <v>每部位</v>
          </cell>
          <cell r="G1498">
            <v>18.8</v>
          </cell>
        </row>
        <row r="1499">
          <cell r="B1499">
            <v>310516</v>
          </cell>
          <cell r="C1499" t="str">
            <v>口腔关节病治疗</v>
          </cell>
        </row>
        <row r="1500">
          <cell r="B1500">
            <v>310516001</v>
          </cell>
          <cell r="C1500" t="str">
            <v>颞颌关节腔内封闭治疗</v>
          </cell>
          <cell r="D1500" t="str">
            <v>包括封闭治疗或药物注射</v>
          </cell>
        </row>
        <row r="1500">
          <cell r="F1500" t="str">
            <v>单侧</v>
          </cell>
          <cell r="G1500">
            <v>24.4</v>
          </cell>
        </row>
        <row r="1501">
          <cell r="B1501">
            <v>310516002</v>
          </cell>
          <cell r="C1501" t="str">
            <v>关节腔灌洗治疗</v>
          </cell>
        </row>
        <row r="1501">
          <cell r="F1501" t="str">
            <v>单侧</v>
          </cell>
          <cell r="G1501">
            <v>31</v>
          </cell>
        </row>
        <row r="1502">
          <cell r="B1502">
            <v>310516003</v>
          </cell>
          <cell r="C1502" t="str">
            <v>调磨垫</v>
          </cell>
        </row>
        <row r="1502">
          <cell r="F1502" t="str">
            <v>每次</v>
          </cell>
          <cell r="G1502">
            <v>12.2</v>
          </cell>
        </row>
        <row r="1503">
          <cell r="B1503">
            <v>310516004</v>
          </cell>
          <cell r="C1503" t="str">
            <v>关节镜手术治疗</v>
          </cell>
          <cell r="D1503" t="str">
            <v>包括颞下颌关节活检术或颞下颌关节盘复位术或骨关节病刨削术</v>
          </cell>
          <cell r="E1503" t="str">
            <v>特殊材料</v>
          </cell>
          <cell r="F1503" t="str">
            <v>单侧</v>
          </cell>
          <cell r="G1503">
            <v>621.6</v>
          </cell>
        </row>
        <row r="1504">
          <cell r="B1504">
            <v>310517</v>
          </cell>
          <cell r="C1504" t="str">
            <v>固定修复</v>
          </cell>
        </row>
        <row r="1504">
          <cell r="E1504" t="str">
            <v>各种特殊材料：冠、嵌体、桩核、根帽、贴面、桩冠、固定桥及特殊粘接材料和模型制备、特殊制作工艺</v>
          </cell>
        </row>
        <row r="1505">
          <cell r="B1505">
            <v>310517001</v>
          </cell>
          <cell r="C1505" t="str">
            <v>冠修复</v>
          </cell>
          <cell r="D1505" t="str">
            <v>含牙体预备，药线排龈蜡记录，测色，技工室制作全冠，试戴修改全冠；包括全冠、半冠、3/4冠</v>
          </cell>
        </row>
        <row r="1505">
          <cell r="F1505" t="str">
            <v>每牙</v>
          </cell>
          <cell r="G1505">
            <v>84</v>
          </cell>
        </row>
        <row r="1506">
          <cell r="B1506">
            <v>310517002</v>
          </cell>
          <cell r="C1506" t="str">
            <v>嵌体修复</v>
          </cell>
          <cell r="D1506" t="str">
            <v>含牙体预备，药线排龈，制取印模、模型，蜡记录，技工室制作嵌体，试戴修改嵌体；包括嵌体、高嵌体、嵌体冠</v>
          </cell>
        </row>
        <row r="1506">
          <cell r="F1506" t="str">
            <v>每牙</v>
          </cell>
          <cell r="G1506">
            <v>109.3</v>
          </cell>
        </row>
        <row r="1507">
          <cell r="B1507">
            <v>310517003</v>
          </cell>
          <cell r="C1507" t="str">
            <v>桩核、根帽修复</v>
          </cell>
          <cell r="D1507" t="str">
            <v>含牙体预备，记录，制作蜡型，技工室制作桩核、根帽，试戴修改桩核、根帽</v>
          </cell>
        </row>
        <row r="1507">
          <cell r="F1507" t="str">
            <v>每牙</v>
          </cell>
          <cell r="G1507">
            <v>58.3</v>
          </cell>
        </row>
        <row r="1508">
          <cell r="B1508">
            <v>310517004</v>
          </cell>
          <cell r="C1508" t="str">
            <v>贴面修复</v>
          </cell>
          <cell r="D1508" t="str">
            <v>含牙体预备，药线排龈，测色，技工室制作贴面，试戴贴面</v>
          </cell>
        </row>
        <row r="1508">
          <cell r="F1508" t="str">
            <v>每牙</v>
          </cell>
          <cell r="G1508">
            <v>87.5</v>
          </cell>
        </row>
        <row r="1509">
          <cell r="B1509">
            <v>310517005</v>
          </cell>
          <cell r="C1509" t="str">
            <v>桩冠修复</v>
          </cell>
          <cell r="D1509" t="str">
            <v>含牙体预备，记录，制桩蜡型，技工室制作桩，试桩，制冠蜡型，技工室制作完成桩冠，试戴桩冠；包括简单桩冠，铸造桩冠</v>
          </cell>
        </row>
        <row r="1509">
          <cell r="F1509" t="str">
            <v>每牙</v>
          </cell>
          <cell r="G1509">
            <v>109.3</v>
          </cell>
        </row>
        <row r="1510">
          <cell r="B1510">
            <v>310517006</v>
          </cell>
          <cell r="C1510" t="str">
            <v>固定桥</v>
          </cell>
          <cell r="D1510" t="str">
            <v>含牙体预备和药线排龈，蜡记录，测色，技工室制作固定桥支架，固定桥支架试戴修改、技工室制作完成固定桥，固定桥试戴修改，金属固位体电解蚀刻处理；包括双端、单端固定桥、粘结桥(马里兰桥)</v>
          </cell>
        </row>
        <row r="1510">
          <cell r="F1510" t="str">
            <v>每牙</v>
          </cell>
          <cell r="G1510">
            <v>133</v>
          </cell>
        </row>
        <row r="1511">
          <cell r="B1511">
            <v>310517007</v>
          </cell>
          <cell r="C1511" t="str">
            <v>固定修复计算机辅助设计</v>
          </cell>
          <cell r="D1511" t="str">
            <v>包括计算机辅助设计制作全冠、嵌体、固定桥</v>
          </cell>
        </row>
        <row r="1511">
          <cell r="F1511" t="str">
            <v>次</v>
          </cell>
          <cell r="G1511">
            <v>72.1</v>
          </cell>
        </row>
        <row r="1512">
          <cell r="B1512">
            <v>310517008</v>
          </cell>
          <cell r="C1512" t="str">
            <v>咬合重建</v>
          </cell>
          <cell r="D1512" t="str">
            <v>全牙列固定修复咬合重建，改变原关系，升高垂直距离咬合分析， X线头影测量， 研究模型设计与修整， 牙体预备， 转移面弓与上颌架， 复杂冠桥修复</v>
          </cell>
        </row>
        <row r="1512">
          <cell r="F1512" t="str">
            <v>次</v>
          </cell>
          <cell r="G1512">
            <v>109.3</v>
          </cell>
        </row>
        <row r="1513">
          <cell r="B1513">
            <v>310517009</v>
          </cell>
          <cell r="C1513" t="str">
            <v>粘结</v>
          </cell>
          <cell r="D1513" t="str">
            <v>含嵌体、冠、桩核粘结(酸蚀、消毒、粘固)、国产粘结剂(水门汀氧化锌)</v>
          </cell>
        </row>
        <row r="1513">
          <cell r="F1513" t="str">
            <v>每牙</v>
          </cell>
          <cell r="G1513">
            <v>10.8</v>
          </cell>
        </row>
        <row r="1514">
          <cell r="B1514">
            <v>310518</v>
          </cell>
          <cell r="C1514" t="str">
            <v>可摘义齿修复</v>
          </cell>
        </row>
        <row r="1514">
          <cell r="E1514" t="str">
            <v>各种特殊材料：活动桥、个别托盘、义齿、咬合板、软衬、局部义齿、总义齿、特制暂基托、附着体和模型制备、印模及模型材料</v>
          </cell>
        </row>
        <row r="1515">
          <cell r="B1515">
            <v>310518001</v>
          </cell>
          <cell r="C1515" t="str">
            <v>活动桥</v>
          </cell>
          <cell r="D1515" t="str">
            <v>包括普通弯制卡环、整体铸造卡环及支托活动桥</v>
          </cell>
        </row>
        <row r="1515">
          <cell r="F1515" t="str">
            <v>每牙</v>
          </cell>
          <cell r="G1515">
            <v>51</v>
          </cell>
        </row>
        <row r="1516">
          <cell r="B1516">
            <v>310518002</v>
          </cell>
          <cell r="C1516" t="str">
            <v>塑料可摘局部义齿</v>
          </cell>
          <cell r="D1516" t="str">
            <v>含牙体预备，制作双重印模，模型，咬合关系记录，技工室制作义齿排牙蜡型，试排牙，技工室制作完成义齿，义齿试戴、修改，咬检查；包括普通弯制卡环塑料可摘局部义齿，无卡环塑料可摘局部义齿，普通覆盖义齿，弹性隐形义齿</v>
          </cell>
        </row>
        <row r="1516">
          <cell r="F1516" t="str">
            <v>每牙</v>
          </cell>
          <cell r="G1516">
            <v>51</v>
          </cell>
        </row>
        <row r="1517">
          <cell r="B1517">
            <v>310518003</v>
          </cell>
          <cell r="C1517" t="str">
            <v>铸造可摘局部义齿</v>
          </cell>
          <cell r="D1517" t="str">
            <v>含牙体预备，制双重印模、模型，模型观测，蜡咬合关系记录，技工室制作铸造支架，试支架及再次蜡咬合关系记录，技工室制作义齿排牙蜡型，试排牙，技工室制作完成义齿，义齿试戴、修改，咬合检查；包括覆盖义齿</v>
          </cell>
        </row>
        <row r="1517">
          <cell r="F1517" t="str">
            <v>每牙</v>
          </cell>
          <cell r="G1517">
            <v>102</v>
          </cell>
        </row>
        <row r="1518">
          <cell r="B1518">
            <v>310518004</v>
          </cell>
          <cell r="C1518" t="str">
            <v>美容义齿</v>
          </cell>
          <cell r="D1518" t="str">
            <v>含各类义齿的基础上特殊造型、设计制作；包括双牙列义齿，化妆义齿</v>
          </cell>
        </row>
        <row r="1518">
          <cell r="F1518" t="str">
            <v>每牙</v>
          </cell>
          <cell r="G1518">
            <v>58.3</v>
          </cell>
        </row>
        <row r="1519">
          <cell r="B1519">
            <v>310518005</v>
          </cell>
          <cell r="C1519" t="str">
            <v>即刻义齿</v>
          </cell>
          <cell r="D1519" t="str">
            <v>含拔牙前制作印模，制作模型及特殊修整，各类义齿的常规制作及消毒；包括拔牙前制作，拔牙后即刻或数日内戴入的各类塑料义齿和暂时义齿</v>
          </cell>
        </row>
        <row r="1519">
          <cell r="F1519" t="str">
            <v>每牙</v>
          </cell>
          <cell r="G1519">
            <v>58.3</v>
          </cell>
        </row>
        <row r="1520">
          <cell r="B1520">
            <v>310518006</v>
          </cell>
          <cell r="C1520" t="str">
            <v>附着体义齿</v>
          </cell>
          <cell r="D1520" t="str">
            <v>含牙体预备制个别托盘 ，双重印模，模型，咬合关系记录，模型观测，固位体平行度测量，平行研磨，试排牙，试附着体，复诊三次调改义齿；包括可摘义齿，固定义齿，活动固定联合修复</v>
          </cell>
        </row>
        <row r="1520">
          <cell r="F1520" t="str">
            <v>每牙</v>
          </cell>
          <cell r="G1520">
            <v>109.3</v>
          </cell>
        </row>
        <row r="1521">
          <cell r="B1521">
            <v>310518007</v>
          </cell>
          <cell r="C1521" t="str">
            <v>总义齿</v>
          </cell>
          <cell r="D1521" t="str">
            <v>含义齿设计，制个别托盘 ，制作双重印模、模型、托，正中关系记录，面弓转移，试排牙，总义齿试戴、修改，咬检查，调整咬；包括覆盖义齿，无唇翼义齿</v>
          </cell>
          <cell r="E1521" t="str">
            <v>铸造金属基托、金属加强网</v>
          </cell>
          <cell r="F1521" t="str">
            <v>单颌</v>
          </cell>
          <cell r="G1521">
            <v>174.9</v>
          </cell>
        </row>
        <row r="1522">
          <cell r="B1522">
            <v>310519</v>
          </cell>
          <cell r="C1522" t="str">
            <v>修复体整理</v>
          </cell>
        </row>
        <row r="1523">
          <cell r="B1523">
            <v>310519001</v>
          </cell>
          <cell r="C1523" t="str">
            <v>拆冠、桥</v>
          </cell>
          <cell r="D1523" t="str">
            <v>包括锤造冠、铸造冠</v>
          </cell>
        </row>
        <row r="1523">
          <cell r="F1523" t="str">
            <v>每牙</v>
          </cell>
          <cell r="G1523">
            <v>9.1</v>
          </cell>
        </row>
        <row r="1524">
          <cell r="B1524">
            <v>310519002</v>
          </cell>
          <cell r="C1524" t="str">
            <v>拆桩</v>
          </cell>
          <cell r="D1524" t="str">
            <v>包括预成桩、各种材料的桩核</v>
          </cell>
        </row>
        <row r="1524">
          <cell r="F1524" t="str">
            <v>每牙</v>
          </cell>
          <cell r="G1524">
            <v>11</v>
          </cell>
        </row>
        <row r="1525">
          <cell r="B1525">
            <v>310519003</v>
          </cell>
          <cell r="C1525" t="str">
            <v>加焊（2mm以下）</v>
          </cell>
          <cell r="D1525" t="str">
            <v>包括锡焊、金焊、银焊、激光焊接</v>
          </cell>
          <cell r="E1525" t="str">
            <v>焊接材料</v>
          </cell>
          <cell r="F1525" t="str">
            <v>每2mm缺隙</v>
          </cell>
          <cell r="G1525">
            <v>9.9</v>
          </cell>
        </row>
        <row r="1526">
          <cell r="B1526">
            <v>3105190030</v>
          </cell>
          <cell r="C1526" t="str">
            <v>加焊（2mm以上）</v>
          </cell>
          <cell r="D1526" t="str">
            <v>包括锡焊、金焊、银焊、激光焊接</v>
          </cell>
          <cell r="E1526" t="str">
            <v>焊接材料</v>
          </cell>
          <cell r="F1526" t="str">
            <v>每2mm缺隙</v>
          </cell>
          <cell r="G1526">
            <v>17.7</v>
          </cell>
        </row>
        <row r="1527">
          <cell r="B1527">
            <v>310519004</v>
          </cell>
          <cell r="C1527" t="str">
            <v>加装饰面</v>
          </cell>
          <cell r="D1527" t="str">
            <v>包括桩冠、桥体</v>
          </cell>
          <cell r="E1527" t="str">
            <v>特殊材料</v>
          </cell>
          <cell r="F1527" t="str">
            <v>每牙</v>
          </cell>
          <cell r="G1527">
            <v>21</v>
          </cell>
        </row>
        <row r="1528">
          <cell r="B1528">
            <v>310519005</v>
          </cell>
          <cell r="C1528" t="str">
            <v>烤瓷冠崩瓷修理</v>
          </cell>
          <cell r="D1528" t="str">
            <v>包括粘结、树脂修补</v>
          </cell>
          <cell r="E1528" t="str">
            <v>特殊材料</v>
          </cell>
          <cell r="F1528" t="str">
            <v>每牙</v>
          </cell>
          <cell r="G1528">
            <v>31</v>
          </cell>
        </row>
        <row r="1529">
          <cell r="B1529">
            <v>310519006</v>
          </cell>
          <cell r="C1529" t="str">
            <v>调改义齿</v>
          </cell>
          <cell r="D1529" t="str">
            <v>含检查、调、调改外形、缓冲基托、调整卡环</v>
          </cell>
        </row>
        <row r="1529">
          <cell r="F1529" t="str">
            <v>次</v>
          </cell>
          <cell r="G1529">
            <v>27.4</v>
          </cell>
        </row>
        <row r="1530">
          <cell r="B1530">
            <v>310519007</v>
          </cell>
          <cell r="C1530" t="str">
            <v>取局部关系记录</v>
          </cell>
          <cell r="D1530" t="str">
            <v>指义齿组织面压痛衬印检查；含取印模、检查用衬印材料等</v>
          </cell>
          <cell r="E1530" t="str">
            <v>特殊衬印材料</v>
          </cell>
          <cell r="F1530" t="str">
            <v>次</v>
          </cell>
          <cell r="G1530">
            <v>12</v>
          </cell>
        </row>
        <row r="1531">
          <cell r="B1531">
            <v>310519008</v>
          </cell>
          <cell r="C1531" t="str">
            <v>取正中关系记录</v>
          </cell>
        </row>
        <row r="1531">
          <cell r="F1531" t="str">
            <v>次</v>
          </cell>
          <cell r="G1531">
            <v>30.6</v>
          </cell>
        </row>
        <row r="1532">
          <cell r="B1532">
            <v>310519009</v>
          </cell>
          <cell r="C1532" t="str">
            <v>加人工牙</v>
          </cell>
        </row>
        <row r="1532">
          <cell r="E1532" t="str">
            <v>各种人工牙材料</v>
          </cell>
          <cell r="F1532" t="str">
            <v>每牙</v>
          </cell>
          <cell r="G1532">
            <v>18.9</v>
          </cell>
        </row>
        <row r="1533">
          <cell r="B1533">
            <v>310519010</v>
          </cell>
          <cell r="C1533" t="str">
            <v>义齿接长基托</v>
          </cell>
          <cell r="D1533" t="str">
            <v>包括边缘、游离端、义齿鞍基</v>
          </cell>
          <cell r="E1533" t="str">
            <v>各种基托材料</v>
          </cell>
          <cell r="F1533" t="str">
            <v>次</v>
          </cell>
          <cell r="G1533">
            <v>15.5</v>
          </cell>
        </row>
        <row r="1534">
          <cell r="B1534">
            <v>310519011</v>
          </cell>
          <cell r="C1534" t="str">
            <v>义齿裂纹及折裂修理</v>
          </cell>
          <cell r="D1534" t="str">
            <v>含加固钢丝</v>
          </cell>
          <cell r="E1534" t="str">
            <v>各种材料</v>
          </cell>
          <cell r="F1534" t="str">
            <v>次</v>
          </cell>
          <cell r="G1534">
            <v>14.6</v>
          </cell>
        </row>
        <row r="1535">
          <cell r="B1535">
            <v>310519012</v>
          </cell>
          <cell r="C1535" t="str">
            <v>义齿组织面重衬</v>
          </cell>
          <cell r="D1535" t="str">
            <v>包括硬衬、软衬</v>
          </cell>
          <cell r="E1535" t="str">
            <v>各种材料费(自凝塑料、热凝塑料、光固化树脂、软塑料、橡胶)</v>
          </cell>
          <cell r="F1535" t="str">
            <v>每厘米</v>
          </cell>
          <cell r="G1535">
            <v>20</v>
          </cell>
        </row>
        <row r="1536">
          <cell r="B1536">
            <v>310519013</v>
          </cell>
          <cell r="C1536" t="str">
            <v>加卡环</v>
          </cell>
          <cell r="D1536" t="str">
            <v>包括加钢丝、铸造卡环；含单臂、双臂、三臂卡环</v>
          </cell>
          <cell r="E1536" t="str">
            <v>各种卡环材料(钢丝弯制卡环，铸造钴铬合金、贵金属合金卡环)</v>
          </cell>
          <cell r="F1536" t="str">
            <v>每卡环</v>
          </cell>
          <cell r="G1536">
            <v>16.6</v>
          </cell>
        </row>
        <row r="1537">
          <cell r="B1537">
            <v>310519014</v>
          </cell>
          <cell r="C1537" t="str">
            <v>增加铸造基托</v>
          </cell>
        </row>
        <row r="1537">
          <cell r="E1537" t="str">
            <v>各种基托材料(钢、金合金)</v>
          </cell>
          <cell r="F1537" t="str">
            <v>面积5＋5</v>
          </cell>
          <cell r="G1537">
            <v>16.6</v>
          </cell>
        </row>
        <row r="1538">
          <cell r="B1538">
            <v>310519015</v>
          </cell>
          <cell r="C1538" t="str">
            <v>加支托</v>
          </cell>
        </row>
        <row r="1538">
          <cell r="E1538" t="str">
            <v>各种支托材料(钢丝支托、扁钢丝支托、铸造钴铬合金支托、铸造金合金支托)</v>
          </cell>
          <cell r="F1538" t="str">
            <v>次</v>
          </cell>
          <cell r="G1538">
            <v>11.1</v>
          </cell>
        </row>
        <row r="1539">
          <cell r="B1539">
            <v>310519016</v>
          </cell>
          <cell r="C1539" t="str">
            <v>加铸面</v>
          </cell>
        </row>
        <row r="1539">
          <cell r="F1539" t="str">
            <v>次</v>
          </cell>
          <cell r="G1539">
            <v>27.7</v>
          </cell>
        </row>
        <row r="1540">
          <cell r="B1540">
            <v>310519017</v>
          </cell>
          <cell r="C1540" t="str">
            <v>增加加固装置</v>
          </cell>
          <cell r="D1540" t="str">
            <v>包括加固钢丝、网</v>
          </cell>
          <cell r="E1540" t="str">
            <v>各种加固装置材料(金属丝，扁钢丝，尼龙网、预成不锈钢网、铸造不锈钢网、金网)</v>
          </cell>
          <cell r="F1540" t="str">
            <v>次</v>
          </cell>
          <cell r="G1540">
            <v>61.2</v>
          </cell>
        </row>
        <row r="1541">
          <cell r="B1541">
            <v>310519018</v>
          </cell>
          <cell r="C1541" t="str">
            <v>加连接杆</v>
          </cell>
        </row>
        <row r="1541">
          <cell r="E1541" t="str">
            <v>各种材料(预成杆、铸造不锈钢杆、铸造金杆)</v>
          </cell>
          <cell r="F1541" t="str">
            <v>次</v>
          </cell>
          <cell r="G1541">
            <v>28.8</v>
          </cell>
        </row>
        <row r="1542">
          <cell r="B1542">
            <v>310519019</v>
          </cell>
          <cell r="C1542" t="str">
            <v>塑料面加高咬合</v>
          </cell>
        </row>
        <row r="1542">
          <cell r="E1542" t="str">
            <v>材料费(自凝塑料、热凝塑料)</v>
          </cell>
          <cell r="F1542" t="str">
            <v>次</v>
          </cell>
          <cell r="G1542">
            <v>26.1</v>
          </cell>
        </row>
        <row r="1543">
          <cell r="B1543">
            <v>310519020</v>
          </cell>
          <cell r="C1543" t="str">
            <v>弹性假牙龈</v>
          </cell>
        </row>
        <row r="1543">
          <cell r="F1543" t="str">
            <v>每牙</v>
          </cell>
          <cell r="G1543">
            <v>11.1</v>
          </cell>
        </row>
        <row r="1544">
          <cell r="B1544">
            <v>310519021</v>
          </cell>
          <cell r="C1544" t="str">
            <v>镀金加工</v>
          </cell>
        </row>
        <row r="1544">
          <cell r="F1544" t="str">
            <v>每牙</v>
          </cell>
          <cell r="G1544">
            <v>72</v>
          </cell>
        </row>
        <row r="1545">
          <cell r="B1545">
            <v>310519022</v>
          </cell>
          <cell r="C1545" t="str">
            <v>铸造加工</v>
          </cell>
          <cell r="D1545" t="str">
            <v>指患者自带材料加工；包括所有铸造修复体</v>
          </cell>
        </row>
        <row r="1545">
          <cell r="F1545" t="str">
            <v>每件</v>
          </cell>
          <cell r="G1545">
            <v>72</v>
          </cell>
        </row>
        <row r="1546">
          <cell r="B1546">
            <v>310519023</v>
          </cell>
          <cell r="C1546" t="str">
            <v>配金加工</v>
          </cell>
        </row>
        <row r="1546">
          <cell r="F1546" t="str">
            <v>每牙</v>
          </cell>
          <cell r="G1546">
            <v>39</v>
          </cell>
        </row>
        <row r="1547">
          <cell r="B1547">
            <v>310519024</v>
          </cell>
          <cell r="C1547" t="str">
            <v>黄金材料加工</v>
          </cell>
        </row>
        <row r="1547">
          <cell r="F1547" t="str">
            <v>每牙</v>
          </cell>
          <cell r="G1547">
            <v>45</v>
          </cell>
        </row>
        <row r="1548">
          <cell r="B1548">
            <v>310519025</v>
          </cell>
          <cell r="C1548" t="str">
            <v>加磁性固位体</v>
          </cell>
        </row>
        <row r="1548">
          <cell r="F1548" t="str">
            <v>每牙</v>
          </cell>
          <cell r="G1548">
            <v>54</v>
          </cell>
        </row>
        <row r="1549">
          <cell r="B1549">
            <v>310519026</v>
          </cell>
          <cell r="C1549" t="str">
            <v>附着体增换</v>
          </cell>
          <cell r="D1549" t="str">
            <v>包括附着体增加或更换</v>
          </cell>
          <cell r="E1549" t="str">
            <v>附着体材料</v>
          </cell>
          <cell r="F1549" t="str">
            <v>每附着体</v>
          </cell>
          <cell r="G1549">
            <v>54</v>
          </cell>
        </row>
        <row r="1550">
          <cell r="B1550">
            <v>310520</v>
          </cell>
          <cell r="C1550" t="str">
            <v>颞下颌关节病治疗</v>
          </cell>
        </row>
        <row r="1551">
          <cell r="B1551">
            <v>310520001</v>
          </cell>
          <cell r="C1551" t="str">
            <v>牙颌垫</v>
          </cell>
          <cell r="D1551" t="str">
            <v>含牙体预备，调，制印模、模型，蜡合记录，技工室制作；不含疗效分析专用设备检查</v>
          </cell>
          <cell r="E1551" t="str">
            <v>铸造支架、垫材料、咬合板材料(塑料，树脂，铸造不锈钢，铸造金合金，铸造不锈钢或铸造金合金网+塑料，铸造不锈钢或铸造金合金网+树脂)</v>
          </cell>
          <cell r="F1551" t="str">
            <v>每件</v>
          </cell>
          <cell r="G1551">
            <v>62</v>
          </cell>
        </row>
        <row r="1552">
          <cell r="B1552">
            <v>310520002</v>
          </cell>
          <cell r="C1552" t="str">
            <v>肌松弛治疗</v>
          </cell>
        </row>
        <row r="1552">
          <cell r="F1552" t="str">
            <v>次</v>
          </cell>
          <cell r="G1552">
            <v>6.6</v>
          </cell>
        </row>
        <row r="1553">
          <cell r="B1553">
            <v>310521</v>
          </cell>
          <cell r="C1553" t="str">
            <v>颌面缺损修复</v>
          </cell>
        </row>
        <row r="1554">
          <cell r="B1554">
            <v>310521001</v>
          </cell>
          <cell r="C1554" t="str">
            <v>腭护板导板矫治</v>
          </cell>
          <cell r="D1554" t="str">
            <v>含牙体预备；模型设计及手术预备； 技工制作；临床戴入</v>
          </cell>
          <cell r="E1554" t="str">
            <v>腭护板、导板材料、模型设备</v>
          </cell>
          <cell r="F1554" t="str">
            <v>单颌</v>
          </cell>
          <cell r="G1554">
            <v>81</v>
          </cell>
        </row>
        <row r="1555">
          <cell r="B1555">
            <v>310521002</v>
          </cell>
          <cell r="C1555" t="str">
            <v>义颌修复</v>
          </cell>
          <cell r="D1555" t="str">
            <v>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v>
          </cell>
          <cell r="E1555" t="str">
            <v>义颌、义齿、义耳、义鼻、义眼等材料</v>
          </cell>
          <cell r="F1555" t="str">
            <v>每区段</v>
          </cell>
          <cell r="G1555">
            <v>124.2</v>
          </cell>
        </row>
        <row r="1556">
          <cell r="B1556">
            <v>310521003</v>
          </cell>
          <cell r="C1556" t="str">
            <v>软腭抬高器治疗</v>
          </cell>
          <cell r="D1556" t="str">
            <v>含：1． 试戴上颌腭托、加制软腭部印模、灌制模型；2． 模型预备、制作抬高软腭部分；3． 临床戴入及调整抬高高度；包括制作上颌腭托；舌不良运动矫治器、咽阻塞器</v>
          </cell>
          <cell r="E1556" t="str">
            <v>各种材料(铁钛合金丝、软塑胶、光敏树脂)模型制备</v>
          </cell>
          <cell r="F1556" t="str">
            <v>次</v>
          </cell>
          <cell r="G1556">
            <v>91</v>
          </cell>
        </row>
        <row r="1557">
          <cell r="B1557">
            <v>310521004</v>
          </cell>
          <cell r="C1557" t="str">
            <v>骨折后义齿夹板固位及板治疗</v>
          </cell>
          <cell r="D1557" t="str">
            <v>包括上或下颌骨骨折</v>
          </cell>
          <cell r="E1557" t="str">
            <v>义齿夹板材料</v>
          </cell>
          <cell r="F1557" t="str">
            <v>单颌</v>
          </cell>
          <cell r="G1557">
            <v>62</v>
          </cell>
        </row>
        <row r="1558">
          <cell r="B1558">
            <v>310522</v>
          </cell>
          <cell r="C1558" t="str">
            <v>正畸治疗</v>
          </cell>
        </row>
        <row r="1558">
          <cell r="E1558" t="str">
            <v>特殊粘接材料</v>
          </cell>
        </row>
        <row r="1559">
          <cell r="B1559">
            <v>310522021</v>
          </cell>
          <cell r="C1559" t="str">
            <v>单侧唇腭裂序列正畸治疗</v>
          </cell>
          <cell r="D1559" t="str">
            <v>包括：单侧牙槽突裂、无骨骼畸形和面部畸形、腭托使用的正畸治疗；不含替牙期植骨前后的正畸治疗</v>
          </cell>
          <cell r="E1559" t="str">
            <v>乳牙期用于解除后牙反、前牙反的活动矫治器或固定矫治器、恒牙期用于解除后牙反、前牙反的活动矫治器或固定矫治器、颈牵引、低位头帽牵引等附加装置</v>
          </cell>
          <cell r="F1559" t="str">
            <v>次</v>
          </cell>
          <cell r="G1559">
            <v>621.6</v>
          </cell>
        </row>
        <row r="1560">
          <cell r="B1560">
            <v>3105220210</v>
          </cell>
          <cell r="C1560" t="str">
            <v>双侧唇腭裂序列正畸治疗</v>
          </cell>
          <cell r="D1560" t="str">
            <v>包括：单侧牙槽突裂、无骨骼畸形和面部畸形、腭托使用的正畸治疗；不含替牙期植骨前后的正畸治疗</v>
          </cell>
          <cell r="E1560" t="str">
            <v>乳牙期用于解除后牙反、前牙反的活动矫治器或固定矫治器、恒牙期用于解除后牙反、前牙反的活动矫治器或固定矫治器、颈牵引、低位头帽牵引等附加装置</v>
          </cell>
          <cell r="F1560" t="str">
            <v>次</v>
          </cell>
          <cell r="G1560">
            <v>870</v>
          </cell>
        </row>
        <row r="1561">
          <cell r="B1561">
            <v>310522025</v>
          </cell>
          <cell r="C1561" t="str">
            <v>颞下颌关节病正畸治疗</v>
          </cell>
          <cell r="D1561" t="str">
            <v>包括：1．颞下颌关节的弹响、疼痛、关节盘移位等的正畸治疗；2．用活动矫治器或固定矫治器治疗</v>
          </cell>
        </row>
        <row r="1561">
          <cell r="F1561" t="str">
            <v>次</v>
          </cell>
          <cell r="G1561">
            <v>248.6</v>
          </cell>
        </row>
        <row r="1562">
          <cell r="B1562">
            <v>310522027</v>
          </cell>
          <cell r="C1562" t="str">
            <v>睡眠呼吸暂停综合征(OsAs)正畸治疗</v>
          </cell>
          <cell r="D1562" t="str">
            <v>包括各种表现的睡眠呼吸暂停及相应错的正畸治疗</v>
          </cell>
          <cell r="E1562" t="str">
            <v>常规OsAs矫治器以外的附件</v>
          </cell>
          <cell r="F1562" t="str">
            <v>次</v>
          </cell>
          <cell r="G1562">
            <v>291.4</v>
          </cell>
        </row>
        <row r="1563">
          <cell r="B1563">
            <v>310523</v>
          </cell>
          <cell r="C1563" t="str">
            <v>口腔种植</v>
          </cell>
        </row>
        <row r="1563">
          <cell r="E1563" t="str">
            <v>模型制备</v>
          </cell>
        </row>
        <row r="1564">
          <cell r="B1564">
            <v>3106</v>
          </cell>
          <cell r="C1564" t="str">
            <v>6.呼吸系统</v>
          </cell>
        </row>
        <row r="1565">
          <cell r="B1565">
            <v>310601</v>
          </cell>
          <cell r="C1565" t="str">
            <v>肺功能检查</v>
          </cell>
          <cell r="D1565" t="str">
            <v>使用肺功能仪检查</v>
          </cell>
        </row>
        <row r="1566">
          <cell r="B1566">
            <v>310601001</v>
          </cell>
          <cell r="C1566" t="str">
            <v>肺通气功能检查</v>
          </cell>
          <cell r="D1566" t="str">
            <v>含潮气量、肺活量、每分通气量、补吸、呼气量、深吸气量、用力肺活量、一秒钟用力呼吸容积；不含最大通气量</v>
          </cell>
        </row>
        <row r="1566">
          <cell r="F1566" t="str">
            <v>次</v>
          </cell>
          <cell r="G1566">
            <v>49</v>
          </cell>
        </row>
        <row r="1567">
          <cell r="B1567">
            <v>3106010010</v>
          </cell>
          <cell r="C1567" t="str">
            <v>肺最大通气量检查</v>
          </cell>
        </row>
        <row r="1567">
          <cell r="F1567" t="str">
            <v>次</v>
          </cell>
          <cell r="G1567">
            <v>14</v>
          </cell>
        </row>
        <row r="1568">
          <cell r="B1568">
            <v>310601002</v>
          </cell>
          <cell r="C1568" t="str">
            <v>肺弥散功能检查</v>
          </cell>
          <cell r="D1568" t="str">
            <v>包括一口气法，重复呼吸法</v>
          </cell>
        </row>
        <row r="1568">
          <cell r="F1568" t="str">
            <v>项</v>
          </cell>
          <cell r="G1568">
            <v>56</v>
          </cell>
        </row>
        <row r="1569">
          <cell r="B1569">
            <v>310601003</v>
          </cell>
          <cell r="C1569" t="str">
            <v>运动心肺功能检查</v>
          </cell>
          <cell r="D1569" t="str">
            <v>不含心电监测</v>
          </cell>
        </row>
        <row r="1569">
          <cell r="F1569" t="str">
            <v>项</v>
          </cell>
          <cell r="G1569">
            <v>210</v>
          </cell>
        </row>
        <row r="1570">
          <cell r="B1570">
            <v>310601004</v>
          </cell>
          <cell r="C1570" t="str">
            <v>气道阻力测定</v>
          </cell>
          <cell r="D1570" t="str">
            <v>包括阻断法；不含残气容积测定</v>
          </cell>
        </row>
        <row r="1570">
          <cell r="F1570" t="str">
            <v>项</v>
          </cell>
          <cell r="G1570">
            <v>28</v>
          </cell>
        </row>
        <row r="1571">
          <cell r="B1571">
            <v>310601005</v>
          </cell>
          <cell r="C1571" t="str">
            <v>残气容积测定</v>
          </cell>
          <cell r="D1571" t="str">
            <v>包括体描法，氦气平衡法，氮气稀释法，重复呼吸法</v>
          </cell>
        </row>
        <row r="1571">
          <cell r="F1571" t="str">
            <v>项</v>
          </cell>
          <cell r="G1571">
            <v>45.5</v>
          </cell>
        </row>
        <row r="1572">
          <cell r="B1572">
            <v>310601006</v>
          </cell>
          <cell r="C1572" t="str">
            <v>强迫振荡肺功能检查</v>
          </cell>
        </row>
        <row r="1572">
          <cell r="F1572" t="str">
            <v>项</v>
          </cell>
          <cell r="G1572">
            <v>105</v>
          </cell>
        </row>
        <row r="1573">
          <cell r="B1573">
            <v>310601007</v>
          </cell>
          <cell r="C1573" t="str">
            <v>第一秒平静吸气口腔闭合压测定</v>
          </cell>
        </row>
        <row r="1573">
          <cell r="F1573" t="str">
            <v>项</v>
          </cell>
          <cell r="G1573">
            <v>14</v>
          </cell>
        </row>
        <row r="1574">
          <cell r="B1574">
            <v>310601008</v>
          </cell>
          <cell r="C1574" t="str">
            <v>流速容量曲线(V—V曲线)</v>
          </cell>
          <cell r="D1574" t="str">
            <v>含最大吸气和呼气流量曲线</v>
          </cell>
        </row>
        <row r="1574">
          <cell r="F1574" t="str">
            <v>项</v>
          </cell>
          <cell r="G1574">
            <v>35</v>
          </cell>
        </row>
        <row r="1575">
          <cell r="B1575">
            <v>310601009</v>
          </cell>
          <cell r="C1575" t="str">
            <v>二氧化碳反应曲线</v>
          </cell>
        </row>
        <row r="1575">
          <cell r="F1575" t="str">
            <v>项</v>
          </cell>
          <cell r="G1575">
            <v>14</v>
          </cell>
        </row>
        <row r="1576">
          <cell r="B1576">
            <v>310601010</v>
          </cell>
          <cell r="C1576" t="str">
            <v>支气管激发试验</v>
          </cell>
        </row>
        <row r="1576">
          <cell r="E1576" t="str">
            <v>药品</v>
          </cell>
          <cell r="F1576" t="str">
            <v>项</v>
          </cell>
          <cell r="G1576">
            <v>63.8</v>
          </cell>
        </row>
        <row r="1577">
          <cell r="B1577">
            <v>310601011</v>
          </cell>
          <cell r="C1577" t="str">
            <v>运动激发试验</v>
          </cell>
          <cell r="D1577" t="str">
            <v>含通气功能测定7次；不含心电监测</v>
          </cell>
        </row>
        <row r="1577">
          <cell r="F1577" t="str">
            <v>项</v>
          </cell>
          <cell r="G1577">
            <v>210</v>
          </cell>
        </row>
        <row r="1578">
          <cell r="B1578">
            <v>310601012</v>
          </cell>
          <cell r="C1578" t="str">
            <v>支气管舒张试验</v>
          </cell>
          <cell r="D1578" t="str">
            <v>含通气功能测定2次</v>
          </cell>
        </row>
        <row r="1578">
          <cell r="F1578" t="str">
            <v>项</v>
          </cell>
          <cell r="G1578">
            <v>58.8</v>
          </cell>
        </row>
        <row r="1579">
          <cell r="B1579">
            <v>310601013</v>
          </cell>
          <cell r="C1579" t="str">
            <v>一氧化氮吸入治疗</v>
          </cell>
          <cell r="D1579" t="str">
            <v>含监测</v>
          </cell>
          <cell r="E1579" t="str">
            <v>一氧化氮</v>
          </cell>
          <cell r="F1579" t="str">
            <v>小时</v>
          </cell>
          <cell r="G1579">
            <v>8</v>
          </cell>
        </row>
        <row r="1580">
          <cell r="B1580">
            <v>310601014</v>
          </cell>
          <cell r="C1580" t="str">
            <v>一氧化氮呼气测定</v>
          </cell>
          <cell r="D1580" t="str">
            <v>含六次测量值</v>
          </cell>
        </row>
        <row r="1580">
          <cell r="F1580" t="str">
            <v>次</v>
          </cell>
          <cell r="G1580">
            <v>252</v>
          </cell>
        </row>
        <row r="1581">
          <cell r="B1581">
            <v>310601015</v>
          </cell>
          <cell r="C1581" t="str">
            <v>呼出气二氧化碳监测
</v>
          </cell>
          <cell r="D1581" t="str">
            <v>连接并校正二氧化碳监测电极，将电极与人工气道或面罩相连，监测二氧化碳分压数值及波形。</v>
          </cell>
        </row>
        <row r="1581">
          <cell r="F1581" t="str">
            <v>小时</v>
          </cell>
          <cell r="G1581">
            <v>1.5</v>
          </cell>
        </row>
        <row r="1582">
          <cell r="B1582">
            <v>310602</v>
          </cell>
          <cell r="C1582" t="str">
            <v>其他呼吸功能检查</v>
          </cell>
        </row>
        <row r="1583">
          <cell r="B1583">
            <v>310602001</v>
          </cell>
          <cell r="C1583" t="str">
            <v>床边简易肺功能测定</v>
          </cell>
        </row>
        <row r="1583">
          <cell r="F1583" t="str">
            <v>次</v>
          </cell>
          <cell r="G1583">
            <v>24.8</v>
          </cell>
        </row>
        <row r="1584">
          <cell r="B1584">
            <v>310602002</v>
          </cell>
          <cell r="C1584" t="str">
            <v>肺阻抗血流图</v>
          </cell>
        </row>
        <row r="1584">
          <cell r="F1584" t="str">
            <v>次</v>
          </cell>
          <cell r="G1584">
            <v>14</v>
          </cell>
        </row>
        <row r="1585">
          <cell r="B1585">
            <v>310602003</v>
          </cell>
          <cell r="C1585" t="str">
            <v>呼吸肌功能测定</v>
          </cell>
          <cell r="D1585" t="str">
            <v>含最大吸气、呼气压、膈肌功能测定</v>
          </cell>
        </row>
        <row r="1585">
          <cell r="F1585" t="str">
            <v>次</v>
          </cell>
          <cell r="G1585">
            <v>42</v>
          </cell>
        </row>
        <row r="1586">
          <cell r="B1586">
            <v>310602004</v>
          </cell>
          <cell r="C1586" t="str">
            <v>动态呼吸监测(呼吸Holter)</v>
          </cell>
        </row>
        <row r="1586">
          <cell r="F1586" t="str">
            <v>次</v>
          </cell>
          <cell r="G1586">
            <v>109.3</v>
          </cell>
        </row>
        <row r="1587">
          <cell r="B1587">
            <v>310602005</v>
          </cell>
          <cell r="C1587" t="str">
            <v>持续呼吸功能检测</v>
          </cell>
          <cell r="D1587" t="str">
            <v>含潮气量、气道压力、顺应性、压力容积、Pol、最大吸气压</v>
          </cell>
        </row>
        <row r="1587">
          <cell r="F1587" t="str">
            <v>小时</v>
          </cell>
          <cell r="G1587">
            <v>4</v>
          </cell>
        </row>
        <row r="1588">
          <cell r="B1588">
            <v>310602006</v>
          </cell>
          <cell r="C1588" t="str">
            <v>血气分析</v>
          </cell>
          <cell r="D1588" t="str">
            <v>含血液PH、血氧和血二氧化碳测定以及酸碱平衡分析</v>
          </cell>
        </row>
        <row r="1588">
          <cell r="F1588" t="str">
            <v>次</v>
          </cell>
          <cell r="G1588">
            <v>47</v>
          </cell>
        </row>
        <row r="1589">
          <cell r="B1589">
            <v>310602007</v>
          </cell>
          <cell r="C1589" t="str">
            <v>肺循环血流动力学检查</v>
          </cell>
        </row>
        <row r="1589">
          <cell r="F1589" t="str">
            <v>次</v>
          </cell>
          <cell r="G1589">
            <v>104</v>
          </cell>
        </row>
        <row r="1590">
          <cell r="B1590">
            <v>310602008</v>
          </cell>
          <cell r="C1590" t="str">
            <v>气管内湿化</v>
          </cell>
          <cell r="D1590" t="str">
            <v>补偿丧失的上呼吸道功能</v>
          </cell>
          <cell r="E1590" t="str">
            <v>药品</v>
          </cell>
          <cell r="F1590" t="str">
            <v>次</v>
          </cell>
          <cell r="G1590">
            <v>3</v>
          </cell>
        </row>
        <row r="1591">
          <cell r="B1591">
            <v>310602009</v>
          </cell>
          <cell r="C1591" t="str">
            <v>基础代谢率测定</v>
          </cell>
          <cell r="D1591" t="str">
            <v>通过分析患者消耗氧气和呼出二氧化碳量计算患者的基础代谢量(BMR)及呼吸商，计算人体碳水化合物、脂肪、蛋白质的消耗量。对营养支持做出客观依据。</v>
          </cell>
        </row>
        <row r="1591">
          <cell r="F1591" t="str">
            <v>次</v>
          </cell>
          <cell r="G1591">
            <v>149</v>
          </cell>
        </row>
        <row r="1592">
          <cell r="B1592">
            <v>310603</v>
          </cell>
          <cell r="C1592" t="str">
            <v>辅助呼吸</v>
          </cell>
          <cell r="D1592" t="str">
            <v>不含氧气吸入</v>
          </cell>
        </row>
        <row r="1593">
          <cell r="B1593">
            <v>310603001</v>
          </cell>
          <cell r="C1593" t="str">
            <v>呼吸机辅助呼吸</v>
          </cell>
          <cell r="D1593" t="str">
            <v>含高频喷射通气呼吸机、麻醉呼吸机械通气</v>
          </cell>
          <cell r="E1593" t="str">
            <v>CO2监测、肺功能监测、复合式人工鼻/过滤器</v>
          </cell>
          <cell r="F1593" t="str">
            <v>小时</v>
          </cell>
          <cell r="G1593">
            <v>5.4</v>
          </cell>
        </row>
        <row r="1594">
          <cell r="B1594">
            <v>310603002</v>
          </cell>
          <cell r="C1594" t="str">
            <v>无创辅助通气</v>
          </cell>
          <cell r="D1594" t="str">
            <v>包括持续气道正压(CPAP)、双水平气道正压(BIPAP)</v>
          </cell>
        </row>
        <row r="1594">
          <cell r="F1594" t="str">
            <v>小时</v>
          </cell>
          <cell r="G1594">
            <v>4.1</v>
          </cell>
        </row>
        <row r="1595">
          <cell r="B1595">
            <v>310603004</v>
          </cell>
          <cell r="C1595" t="str">
            <v>俯卧位通气</v>
          </cell>
          <cell r="D1595" t="str">
            <v>指将危重症患者的体位更改为俯卧位以纠正严重低氧血症和改善临床预后。所定价格涵盖评估患者情况、翻转体位、调整各种管路连线、观察记录等操作步骤的人力资源和基本物质资源消耗。</v>
          </cell>
        </row>
        <row r="1595">
          <cell r="F1595" t="str">
            <v>次</v>
          </cell>
          <cell r="G1595">
            <v>142.5</v>
          </cell>
        </row>
        <row r="1596">
          <cell r="B1596">
            <v>310603003</v>
          </cell>
          <cell r="C1596" t="str">
            <v>体外膈肌起搏治疗</v>
          </cell>
        </row>
        <row r="1596">
          <cell r="F1596" t="str">
            <v>小时</v>
          </cell>
          <cell r="G1596">
            <v>3.5</v>
          </cell>
        </row>
        <row r="1597">
          <cell r="B1597">
            <v>310604</v>
          </cell>
          <cell r="C1597" t="str">
            <v>呼吸系统其他诊疗</v>
          </cell>
        </row>
        <row r="1598">
          <cell r="B1598">
            <v>310604001</v>
          </cell>
          <cell r="C1598" t="str">
            <v>睡眠呼吸监测</v>
          </cell>
          <cell r="D1598" t="str">
            <v>含心电、脑电、肌电、眼动、呼吸监测和血氧饱和度测定。包括小睡试验。</v>
          </cell>
        </row>
        <row r="1598">
          <cell r="F1598" t="str">
            <v>次</v>
          </cell>
          <cell r="G1598">
            <v>210</v>
          </cell>
        </row>
        <row r="1599">
          <cell r="B1599">
            <v>310604002</v>
          </cell>
          <cell r="C1599" t="str">
            <v>睡眠呼吸监测过筛试验</v>
          </cell>
          <cell r="D1599" t="str">
            <v>含口鼻呼吸、胸腹呼吸、血氧饱和度</v>
          </cell>
        </row>
        <row r="1599">
          <cell r="F1599" t="str">
            <v>次</v>
          </cell>
          <cell r="G1599">
            <v>105</v>
          </cell>
        </row>
        <row r="1600">
          <cell r="B1600">
            <v>310604003</v>
          </cell>
          <cell r="C1600" t="str">
            <v>人工气胸术</v>
          </cell>
        </row>
        <row r="1600">
          <cell r="F1600" t="str">
            <v>次</v>
          </cell>
          <cell r="G1600">
            <v>32</v>
          </cell>
        </row>
        <row r="1601">
          <cell r="B1601">
            <v>310604004</v>
          </cell>
          <cell r="C1601" t="str">
            <v>人工气腹术</v>
          </cell>
        </row>
        <row r="1601">
          <cell r="F1601" t="str">
            <v>次</v>
          </cell>
          <cell r="G1601">
            <v>31</v>
          </cell>
        </row>
        <row r="1602">
          <cell r="B1602">
            <v>310604005</v>
          </cell>
          <cell r="C1602" t="str">
            <v>胸腔穿刺术</v>
          </cell>
          <cell r="D1602" t="str">
            <v>含抽气、抽液、注药</v>
          </cell>
        </row>
        <row r="1602">
          <cell r="F1602" t="str">
            <v>次</v>
          </cell>
          <cell r="G1602">
            <v>77.7</v>
          </cell>
        </row>
        <row r="1603">
          <cell r="B1603">
            <v>310604006</v>
          </cell>
          <cell r="C1603" t="str">
            <v>经皮穿刺肺活检术</v>
          </cell>
          <cell r="D1603" t="str">
            <v>包括胸膜活检</v>
          </cell>
          <cell r="E1603" t="str">
            <v>CT、X线、B超引导</v>
          </cell>
          <cell r="F1603" t="str">
            <v>每处</v>
          </cell>
          <cell r="G1603">
            <v>153</v>
          </cell>
        </row>
        <row r="1604">
          <cell r="B1604">
            <v>310604008</v>
          </cell>
          <cell r="C1604" t="str">
            <v>无创通气手动压力滴定</v>
          </cell>
          <cell r="D1604" t="str">
            <v>睡眠监测时间指21：00至次日早晨6：00。用磨砂膏及酒精进行头面部皮肤清洁处理，依次粘贴固定脑电电极、眼电电极、肌电电极、参考电极和地线，放置鼾声探头、心电电极、胸部活动探头、腹部活动探头、体位探头、指端氧饱和度探头、腿动探 头，选择合适鼻罩，佩戴智能呼吸机，呼吸机自动调压。必要时人工干预，计算机辅 助记录数据，人工持续值守8小时(夜班)，可使用视频监控，观察各项记录信号及时处理电极脱落及紧急事件，如突发严重心律失常等，人工报告。</v>
          </cell>
        </row>
        <row r="1604">
          <cell r="F1604" t="str">
            <v>次</v>
          </cell>
          <cell r="G1604">
            <v>560</v>
          </cell>
        </row>
        <row r="1605">
          <cell r="B1605">
            <v>310604009</v>
          </cell>
          <cell r="C1605" t="str">
            <v>分段睡眠监测-手工压力滴定</v>
          </cell>
          <cell r="D1605" t="str">
            <v>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3—4小时后，选择合适鼻罩，佩戴呼吸机，根据患者呼吸气流、血氧饱和度及脑电图(睡眠觉醒情况)调节合适的治疗压力3—4小时。观察各项记录信号或使用视频监控器及时处理电极脱落及紧急事件，如突发严重心律失常等。人工报告。</v>
          </cell>
        </row>
        <row r="1605">
          <cell r="F1605" t="str">
            <v>次</v>
          </cell>
          <cell r="G1605">
            <v>560</v>
          </cell>
        </row>
        <row r="1606">
          <cell r="B1606">
            <v>310605</v>
          </cell>
          <cell r="C1606" t="str">
            <v>呼吸系统窥镜诊疗</v>
          </cell>
        </row>
        <row r="1606">
          <cell r="E1606" t="str">
            <v>一次性电子支气管内窥镜</v>
          </cell>
        </row>
        <row r="1607">
          <cell r="B1607">
            <v>310605001</v>
          </cell>
          <cell r="C1607" t="str">
            <v>硬性气管镜检查</v>
          </cell>
        </row>
        <row r="1607">
          <cell r="F1607" t="str">
            <v>次</v>
          </cell>
          <cell r="G1607">
            <v>70</v>
          </cell>
        </row>
        <row r="1608">
          <cell r="B1608">
            <v>310605002</v>
          </cell>
          <cell r="C1608" t="str">
            <v>纤维支气管镜检查</v>
          </cell>
          <cell r="D1608" t="str">
            <v>包括针吸活检、支气管刷片</v>
          </cell>
        </row>
        <row r="1608">
          <cell r="F1608" t="str">
            <v>次</v>
          </cell>
          <cell r="G1608">
            <v>56.4</v>
          </cell>
        </row>
        <row r="1609">
          <cell r="B1609">
            <v>310605003</v>
          </cell>
          <cell r="C1609" t="str">
            <v>经纤支镜治疗</v>
          </cell>
          <cell r="D1609" t="str">
            <v>指利用纤维支气管镜开展气道治疗。所定价格涵盖插入纤维支气管镜到达病变部位、完成治疗操作等人力资源和基本物质资源消耗。包括取异物、滴药、止血、化疗；包括经硬质气管镜取异物。</v>
          </cell>
        </row>
        <row r="1609">
          <cell r="F1609" t="str">
            <v>次</v>
          </cell>
          <cell r="G1609">
            <v>277</v>
          </cell>
        </row>
        <row r="1610">
          <cell r="B1610">
            <v>310605004</v>
          </cell>
          <cell r="C1610" t="str">
            <v>经纤支镜粘膜活检术</v>
          </cell>
        </row>
        <row r="1610">
          <cell r="F1610" t="str">
            <v>每个部位</v>
          </cell>
          <cell r="G1610">
            <v>19.9</v>
          </cell>
        </row>
        <row r="1611">
          <cell r="B1611">
            <v>310605005</v>
          </cell>
          <cell r="C1611" t="str">
            <v>经纤支镜透支气管壁肺活检术</v>
          </cell>
        </row>
        <row r="1611">
          <cell r="F1611" t="str">
            <v>每个部位</v>
          </cell>
          <cell r="G1611">
            <v>81</v>
          </cell>
        </row>
        <row r="1612">
          <cell r="B1612">
            <v>310605006</v>
          </cell>
          <cell r="C1612" t="str">
            <v>经纤支镜肺泡灌洗诊疗术</v>
          </cell>
          <cell r="D1612" t="str">
            <v>含生理盐水</v>
          </cell>
        </row>
        <row r="1612">
          <cell r="F1612" t="str">
            <v>次</v>
          </cell>
          <cell r="G1612">
            <v>155.4</v>
          </cell>
        </row>
        <row r="1613">
          <cell r="B1613">
            <v>310605007</v>
          </cell>
          <cell r="C1613" t="str">
            <v>经纤支镜防污染采样刷检查</v>
          </cell>
          <cell r="D1613" t="str">
            <v>包括经气管切开防污染采样刷检查；不含微生物学检查</v>
          </cell>
        </row>
        <row r="1613">
          <cell r="F1613" t="str">
            <v>次</v>
          </cell>
          <cell r="G1613">
            <v>56</v>
          </cell>
        </row>
        <row r="1614">
          <cell r="B1614">
            <v>310605008</v>
          </cell>
          <cell r="C1614" t="str">
            <v>经纤支镜特殊治疗（激光治疗）</v>
          </cell>
          <cell r="D1614" t="str">
            <v>指使用纤维支气管镜开展气道激光治疗。所定价格涵盖插入纤维支气管镜、治疗、止血等操作步骤的人力资源和基本物质资源消耗。</v>
          </cell>
          <cell r="E1614" t="str">
            <v>激光光纤</v>
          </cell>
          <cell r="F1614" t="str">
            <v>次</v>
          </cell>
          <cell r="G1614">
            <v>255</v>
          </cell>
        </row>
        <row r="1615">
          <cell r="B1615">
            <v>3106050080</v>
          </cell>
          <cell r="C1615" t="str">
            <v>经纤支镜特殊治疗（高频电治疗）</v>
          </cell>
        </row>
        <row r="1615">
          <cell r="F1615" t="str">
            <v>次</v>
          </cell>
          <cell r="G1615">
            <v>122</v>
          </cell>
        </row>
        <row r="1616">
          <cell r="B1616">
            <v>3106050081</v>
          </cell>
          <cell r="C1616" t="str">
            <v>经纤支镜特殊治疗（微波治疗）</v>
          </cell>
        </row>
        <row r="1616">
          <cell r="F1616" t="str">
            <v>次</v>
          </cell>
          <cell r="G1616">
            <v>144.3</v>
          </cell>
        </row>
        <row r="1617">
          <cell r="B1617">
            <v>3106050082</v>
          </cell>
          <cell r="C1617" t="str">
            <v>经纤支镜特殊治疗（氩气刀治疗）</v>
          </cell>
        </row>
        <row r="1617">
          <cell r="F1617" t="str">
            <v>次</v>
          </cell>
          <cell r="G1617">
            <v>216.5</v>
          </cell>
        </row>
        <row r="1618">
          <cell r="B1618">
            <v>3106050083</v>
          </cell>
          <cell r="C1618" t="str">
            <v>经电子支气管镜特殊治疗（光动力治疗）</v>
          </cell>
        </row>
        <row r="1618">
          <cell r="F1618" t="str">
            <v>次</v>
          </cell>
          <cell r="G1618">
            <v>438.8</v>
          </cell>
        </row>
        <row r="1619">
          <cell r="B1619">
            <v>310605009</v>
          </cell>
          <cell r="C1619" t="str">
            <v>经内镜气管扩张术</v>
          </cell>
        </row>
        <row r="1619">
          <cell r="F1619" t="str">
            <v>次</v>
          </cell>
          <cell r="G1619">
            <v>325.2</v>
          </cell>
        </row>
        <row r="1620">
          <cell r="B1620">
            <v>310605010</v>
          </cell>
          <cell r="C1620" t="str">
            <v>气管支架植入术</v>
          </cell>
          <cell r="D1620" t="str">
            <v>包括经镜或透视下气管或支气管支架的植入或取出</v>
          </cell>
          <cell r="E1620" t="str">
            <v>导丝、导管、鞘管、支架</v>
          </cell>
          <cell r="F1620" t="str">
            <v>次</v>
          </cell>
          <cell r="G1620">
            <v>974</v>
          </cell>
        </row>
        <row r="1621">
          <cell r="B1621">
            <v>310605011</v>
          </cell>
          <cell r="C1621" t="str">
            <v>经纤支镜引导支气管腔内放疗</v>
          </cell>
        </row>
        <row r="1621">
          <cell r="E1621" t="str">
            <v>药物</v>
          </cell>
          <cell r="F1621" t="str">
            <v>次</v>
          </cell>
          <cell r="G1621">
            <v>349.7</v>
          </cell>
        </row>
        <row r="1622">
          <cell r="B1622">
            <v>310605012</v>
          </cell>
          <cell r="C1622" t="str">
            <v>经内镜气管内肿瘤切除术</v>
          </cell>
        </row>
        <row r="1622">
          <cell r="F1622" t="str">
            <v>次</v>
          </cell>
          <cell r="G1622">
            <v>505</v>
          </cell>
        </row>
        <row r="1623">
          <cell r="B1623">
            <v>310605013</v>
          </cell>
          <cell r="C1623" t="str">
            <v>胸腔镜检查</v>
          </cell>
          <cell r="D1623" t="str">
            <v>含胸腔镜活检术；不含经胸腔镜的特殊治疗</v>
          </cell>
        </row>
        <row r="1623">
          <cell r="F1623" t="str">
            <v>次</v>
          </cell>
          <cell r="G1623">
            <v>612</v>
          </cell>
        </row>
        <row r="1624">
          <cell r="B1624">
            <v>310605014</v>
          </cell>
          <cell r="C1624" t="str">
            <v>纵隔镜检查</v>
          </cell>
          <cell r="D1624" t="str">
            <v>含纵隔淋巴结活检</v>
          </cell>
        </row>
        <row r="1624">
          <cell r="F1624" t="str">
            <v>次</v>
          </cell>
          <cell r="G1624">
            <v>490</v>
          </cell>
        </row>
        <row r="1625">
          <cell r="B1625">
            <v>310605015</v>
          </cell>
          <cell r="C1625" t="str">
            <v>经硬质气管镜冷冻治疗</v>
          </cell>
          <cell r="D1625" t="str">
            <v>指使用硬质气管镜开展气道冷冻治疗。所定价格涵盖置入硬质气管镜、治疗等手术步骤的人力资源和基本物质资源消耗。包括电子支气管镜冷冻治疗。</v>
          </cell>
          <cell r="E1625" t="str">
            <v>异物钳、网篮</v>
          </cell>
          <cell r="F1625" t="str">
            <v>次</v>
          </cell>
          <cell r="G1625">
            <v>354</v>
          </cell>
        </row>
        <row r="1626">
          <cell r="B1626">
            <v>310605016</v>
          </cell>
          <cell r="C1626" t="str">
            <v>超声支气管镜检查</v>
          </cell>
          <cell r="D1626" t="str">
            <v>应用超声支气管镜或者支气管镜联合超声小探头探测气道内肿块血流及其气道周围病变。含针吸活检、刷片。</v>
          </cell>
        </row>
        <row r="1626">
          <cell r="F1626" t="str">
            <v>次</v>
          </cell>
          <cell r="G1626">
            <v>504</v>
          </cell>
        </row>
        <row r="1627">
          <cell r="B1627">
            <v>310605019</v>
          </cell>
          <cell r="C1627" t="str">
            <v>全肺灌洗术</v>
          </cell>
          <cell r="D1627" t="str">
            <v>双腔气管插管(由纤维支气管镜引导或麻醉医师置入)，分侧肺机械通气。证实两肺完全分离后，让两肺同时吸入100%氧气10-15分钟以驱出肺内氮气，再夹住肺灌洗侧的导管5分钟以便氧气吸入，另一侧肺维持通气。灌洗侧的气管插管与一Y型管相连，接输液装置与吸引装置，对目标肺进行大量生理盐水全肺灌洗。记录出入量。不含支气管镜检查术。不含监护。</v>
          </cell>
        </row>
        <row r="1627">
          <cell r="F1627" t="str">
            <v>单侧</v>
          </cell>
          <cell r="G1627">
            <v>1998</v>
          </cell>
        </row>
        <row r="1628">
          <cell r="B1628">
            <v>310605020</v>
          </cell>
          <cell r="C1628" t="str">
            <v>支气管镜实时导航</v>
          </cell>
          <cell r="D1628" t="str">
            <v>通过高分辨CT设备的扫描成像后，气管镜下图像与导航动画、血管及路径引导同步显示，根据测量到达靶点、气道壁的距离及气道直径数据，提供肺部病变的诊断和治疗路径。含支气管镜、超声支气管镜检查。</v>
          </cell>
        </row>
        <row r="1628">
          <cell r="F1628" t="str">
            <v>次</v>
          </cell>
          <cell r="G1628">
            <v>1500</v>
          </cell>
        </row>
        <row r="1629">
          <cell r="B1629">
            <v>310605021</v>
          </cell>
          <cell r="C1629" t="str">
            <v>实时导航支气管镜引导下肺定位活检术</v>
          </cell>
          <cell r="D1629" t="str">
            <v>使用支气管镜实时导航，将支气管镜/导管（鞘）沿导航路径到达病灶附近，穿刺行病灶定位或活检。含支气管镜实时导航。</v>
          </cell>
          <cell r="E1629" t="str">
            <v>导管、活检器械、扩张球囊</v>
          </cell>
          <cell r="F1629" t="str">
            <v>次</v>
          </cell>
          <cell r="G1629">
            <v>3500</v>
          </cell>
        </row>
        <row r="1630">
          <cell r="B1630">
            <v>310605022</v>
          </cell>
          <cell r="C1630" t="str">
            <v>支气管热成形术</v>
          </cell>
          <cell r="D1630" t="str">
            <v>通过热消融支气管壁部分增厚的平滑肌，降低发生气道反应时的收缩幅度，从而治疗重症哮喘。所定价格涵盖分次分段消融气道，以及置入和取出导管、观察气道情况等手术步骤的人力资源和基本物质资源消耗。</v>
          </cell>
          <cell r="E1630" t="str">
            <v>支气管热成形导管</v>
          </cell>
          <cell r="F1630" t="str">
            <v>次</v>
          </cell>
          <cell r="G1630">
            <v>1700</v>
          </cell>
        </row>
        <row r="1631">
          <cell r="B1631">
            <v>310606</v>
          </cell>
          <cell r="C1631" t="str">
            <v>胸部肿瘤治疗</v>
          </cell>
        </row>
        <row r="1632">
          <cell r="B1632">
            <v>310606001</v>
          </cell>
          <cell r="C1632" t="str">
            <v>胸部肿瘤电化学治疗</v>
          </cell>
          <cell r="D1632" t="str">
            <v>含胸壁及胸内肿瘤</v>
          </cell>
        </row>
        <row r="1632">
          <cell r="F1632" t="str">
            <v>次</v>
          </cell>
          <cell r="G1632">
            <v>93</v>
          </cell>
        </row>
        <row r="1633">
          <cell r="B1633">
            <v>310606002</v>
          </cell>
          <cell r="C1633" t="str">
            <v>胸部肿瘤激光治疗</v>
          </cell>
          <cell r="D1633" t="str">
            <v>包括食管、气管、支气管、肺良性肿瘤或狭窄的治疗</v>
          </cell>
        </row>
        <row r="1633">
          <cell r="F1633" t="str">
            <v>次</v>
          </cell>
          <cell r="G1633">
            <v>194</v>
          </cell>
        </row>
        <row r="1634">
          <cell r="B1634">
            <v>310607</v>
          </cell>
          <cell r="C1634" t="str">
            <v>高压氧治疗</v>
          </cell>
          <cell r="D1634" t="str">
            <v>含氧气</v>
          </cell>
        </row>
        <row r="1635">
          <cell r="B1635">
            <v>310607001</v>
          </cell>
          <cell r="C1635" t="str">
            <v>高压氧舱治疗</v>
          </cell>
          <cell r="D1635" t="str">
            <v>含治疗压力为2个大气压以上、舱内吸氧用面罩、头罩和安全防护措施、舱内医护人员监护和指导；不含舱内心电、呼吸监护和药物雾化吸入等。</v>
          </cell>
        </row>
        <row r="1635">
          <cell r="F1635" t="str">
            <v>次</v>
          </cell>
          <cell r="G1635">
            <v>99</v>
          </cell>
        </row>
        <row r="1636">
          <cell r="B1636">
            <v>310607002</v>
          </cell>
          <cell r="C1636" t="str">
            <v>单人舱治疗</v>
          </cell>
          <cell r="D1636" t="str">
            <v>包括纯氧舱</v>
          </cell>
        </row>
        <row r="1636">
          <cell r="F1636" t="str">
            <v>次</v>
          </cell>
          <cell r="G1636">
            <v>99</v>
          </cell>
        </row>
        <row r="1637">
          <cell r="B1637">
            <v>310607003</v>
          </cell>
          <cell r="C1637" t="str">
            <v>婴儿氧舱</v>
          </cell>
          <cell r="D1637" t="str">
            <v>包括纯氧舱</v>
          </cell>
        </row>
        <row r="1637">
          <cell r="F1637" t="str">
            <v>次</v>
          </cell>
          <cell r="G1637">
            <v>99</v>
          </cell>
        </row>
        <row r="1638">
          <cell r="B1638">
            <v>3107</v>
          </cell>
          <cell r="C1638" t="str">
            <v>7.心脏及血管系统</v>
          </cell>
        </row>
        <row r="1639">
          <cell r="B1639">
            <v>310701</v>
          </cell>
          <cell r="C1639" t="str">
            <v>心电生理和心功能检查</v>
          </cell>
        </row>
        <row r="1640">
          <cell r="B1640">
            <v>310701001</v>
          </cell>
          <cell r="C1640" t="str">
            <v>常规心电图检查</v>
          </cell>
          <cell r="D1640" t="str">
            <v>单通道、常规导联</v>
          </cell>
        </row>
        <row r="1640">
          <cell r="F1640" t="str">
            <v>次</v>
          </cell>
          <cell r="G1640">
            <v>9.4</v>
          </cell>
        </row>
        <row r="1641">
          <cell r="B1641">
            <v>3107010010</v>
          </cell>
          <cell r="C1641" t="str">
            <v>常规心电图检查</v>
          </cell>
          <cell r="D1641" t="str">
            <v>单通道、常规导联、附加导联</v>
          </cell>
        </row>
        <row r="1641">
          <cell r="F1641" t="str">
            <v>次</v>
          </cell>
          <cell r="G1641">
            <v>10.8</v>
          </cell>
        </row>
        <row r="1642">
          <cell r="B1642">
            <v>3107010011</v>
          </cell>
          <cell r="C1642" t="str">
            <v>常规心电图检查</v>
          </cell>
          <cell r="D1642" t="str">
            <v>三通道</v>
          </cell>
        </row>
        <row r="1642">
          <cell r="F1642" t="str">
            <v>次</v>
          </cell>
          <cell r="G1642">
            <v>14.8</v>
          </cell>
        </row>
        <row r="1643">
          <cell r="B1643">
            <v>3107010012</v>
          </cell>
          <cell r="C1643" t="str">
            <v>常规心电图检查</v>
          </cell>
          <cell r="D1643" t="str">
            <v>十二通道</v>
          </cell>
        </row>
        <row r="1643">
          <cell r="F1643" t="str">
            <v>次</v>
          </cell>
          <cell r="G1643">
            <v>18.8</v>
          </cell>
        </row>
        <row r="1644">
          <cell r="B1644">
            <v>310701002</v>
          </cell>
          <cell r="C1644" t="str">
            <v>食管内心电图</v>
          </cell>
        </row>
        <row r="1644">
          <cell r="E1644" t="str">
            <v>一次性导管</v>
          </cell>
          <cell r="F1644" t="str">
            <v>次</v>
          </cell>
          <cell r="G1644">
            <v>91.8</v>
          </cell>
        </row>
        <row r="1645">
          <cell r="B1645">
            <v>310701003</v>
          </cell>
          <cell r="C1645" t="str">
            <v>动态心电图</v>
          </cell>
          <cell r="D1645" t="str">
            <v>含磁带、电池费用。</v>
          </cell>
          <cell r="E1645" t="str">
            <v> </v>
          </cell>
          <cell r="F1645" t="str">
            <v>次</v>
          </cell>
          <cell r="G1645">
            <v>112.9</v>
          </cell>
        </row>
        <row r="1646">
          <cell r="B1646">
            <v>310701004</v>
          </cell>
          <cell r="C1646" t="str">
            <v>频谱心电图</v>
          </cell>
          <cell r="D1646" t="str">
            <v>含电极费用</v>
          </cell>
        </row>
        <row r="1646">
          <cell r="F1646" t="str">
            <v>次</v>
          </cell>
          <cell r="G1646">
            <v>42</v>
          </cell>
        </row>
        <row r="1647">
          <cell r="B1647">
            <v>310701005</v>
          </cell>
          <cell r="C1647" t="str">
            <v>标测心电图</v>
          </cell>
          <cell r="D1647" t="str">
            <v>含电极费用</v>
          </cell>
        </row>
        <row r="1647">
          <cell r="F1647" t="str">
            <v>次</v>
          </cell>
          <cell r="G1647">
            <v>42</v>
          </cell>
        </row>
        <row r="1648">
          <cell r="B1648">
            <v>310701006</v>
          </cell>
          <cell r="C1648" t="str">
            <v>体表窦房结心电图</v>
          </cell>
        </row>
        <row r="1648">
          <cell r="F1648" t="str">
            <v>次</v>
          </cell>
          <cell r="G1648">
            <v>28</v>
          </cell>
        </row>
        <row r="1649">
          <cell r="B1649">
            <v>310701007</v>
          </cell>
          <cell r="C1649" t="str">
            <v>心电事件记录</v>
          </cell>
          <cell r="D1649" t="str">
            <v>含磁带、电池费用</v>
          </cell>
          <cell r="E1649" t="str">
            <v> </v>
          </cell>
          <cell r="F1649" t="str">
            <v>次</v>
          </cell>
          <cell r="G1649">
            <v>42</v>
          </cell>
        </row>
        <row r="1650">
          <cell r="B1650">
            <v>310701010</v>
          </cell>
          <cell r="C1650" t="str">
            <v>心电图踏车负荷试验</v>
          </cell>
          <cell r="D1650" t="str">
            <v>含电极费用、包括二阶梯、平板运动试验</v>
          </cell>
        </row>
        <row r="1650">
          <cell r="F1650" t="str">
            <v>次</v>
          </cell>
          <cell r="G1650">
            <v>56</v>
          </cell>
        </row>
        <row r="1651">
          <cell r="B1651">
            <v>310701011</v>
          </cell>
          <cell r="C1651" t="str">
            <v>心电图药物负荷试验</v>
          </cell>
          <cell r="D1651" t="str">
            <v>电极</v>
          </cell>
        </row>
        <row r="1651">
          <cell r="F1651" t="str">
            <v>次</v>
          </cell>
          <cell r="G1651">
            <v>56</v>
          </cell>
        </row>
        <row r="1652">
          <cell r="B1652">
            <v>310701012</v>
          </cell>
          <cell r="C1652" t="str">
            <v>心电向量图</v>
          </cell>
        </row>
        <row r="1652">
          <cell r="F1652" t="str">
            <v>次</v>
          </cell>
          <cell r="G1652">
            <v>35</v>
          </cell>
        </row>
        <row r="1653">
          <cell r="B1653">
            <v>310701013</v>
          </cell>
          <cell r="C1653" t="str">
            <v>心音图</v>
          </cell>
        </row>
        <row r="1653">
          <cell r="F1653" t="str">
            <v>次</v>
          </cell>
          <cell r="G1653">
            <v>7</v>
          </cell>
        </row>
        <row r="1654">
          <cell r="B1654">
            <v>310701014</v>
          </cell>
          <cell r="C1654" t="str">
            <v>心阻抗图</v>
          </cell>
        </row>
        <row r="1654">
          <cell r="F1654" t="str">
            <v>次</v>
          </cell>
          <cell r="G1654">
            <v>14</v>
          </cell>
        </row>
        <row r="1655">
          <cell r="B1655">
            <v>310701015</v>
          </cell>
          <cell r="C1655" t="str">
            <v>心室晚电位</v>
          </cell>
          <cell r="D1655" t="str">
            <v>含电极</v>
          </cell>
        </row>
        <row r="1655">
          <cell r="F1655" t="str">
            <v>次</v>
          </cell>
          <cell r="G1655">
            <v>42</v>
          </cell>
        </row>
        <row r="1656">
          <cell r="B1656">
            <v>310701016</v>
          </cell>
          <cell r="C1656" t="str">
            <v>心房晚电位</v>
          </cell>
        </row>
        <row r="1656">
          <cell r="F1656" t="str">
            <v>次</v>
          </cell>
          <cell r="G1656">
            <v>42</v>
          </cell>
        </row>
        <row r="1657">
          <cell r="B1657">
            <v>310701017</v>
          </cell>
          <cell r="C1657" t="str">
            <v>倾斜试验</v>
          </cell>
        </row>
        <row r="1657">
          <cell r="F1657" t="str">
            <v>次</v>
          </cell>
          <cell r="G1657">
            <v>126</v>
          </cell>
        </row>
        <row r="1658">
          <cell r="B1658">
            <v>310701018</v>
          </cell>
          <cell r="C1658" t="str">
            <v>心率变异性分析</v>
          </cell>
          <cell r="D1658" t="str">
            <v>包括短程或24小时</v>
          </cell>
        </row>
        <row r="1658">
          <cell r="F1658" t="str">
            <v>次</v>
          </cell>
          <cell r="G1658">
            <v>56</v>
          </cell>
        </row>
        <row r="1659">
          <cell r="B1659">
            <v>310701019</v>
          </cell>
          <cell r="C1659" t="str">
            <v>无创阻抗法心搏出量测定</v>
          </cell>
        </row>
        <row r="1659">
          <cell r="F1659" t="str">
            <v>次</v>
          </cell>
          <cell r="G1659">
            <v>21</v>
          </cell>
        </row>
        <row r="1660">
          <cell r="B1660">
            <v>310701020</v>
          </cell>
          <cell r="C1660" t="str">
            <v>无创心功能监测</v>
          </cell>
          <cell r="D1660" t="str">
            <v>包括心血流图、心尖搏动图</v>
          </cell>
        </row>
        <row r="1660">
          <cell r="F1660" t="str">
            <v>次</v>
          </cell>
          <cell r="G1660">
            <v>42</v>
          </cell>
        </row>
        <row r="1661">
          <cell r="B1661">
            <v>310701021</v>
          </cell>
          <cell r="C1661" t="str">
            <v>动态血压监测</v>
          </cell>
          <cell r="D1661" t="str">
            <v>含电池</v>
          </cell>
        </row>
        <row r="1661">
          <cell r="F1661" t="str">
            <v>次</v>
          </cell>
          <cell r="G1661">
            <v>108.2</v>
          </cell>
        </row>
        <row r="1662">
          <cell r="B1662">
            <v>310701022</v>
          </cell>
          <cell r="C1662" t="str">
            <v>心电监护</v>
          </cell>
          <cell r="D1662" t="str">
            <v>指使用仪器监测心电变化、血氧饱和度、呼吸频率监测等参数指标。所定价格涵盖皮肤清洁处理、安放电极、设定监测参数、实时监测记录等人力资源和基本物质资源消耗。</v>
          </cell>
          <cell r="E1662" t="str">
            <v>一次性电极</v>
          </cell>
          <cell r="F1662" t="str">
            <v>小时</v>
          </cell>
          <cell r="G1662">
            <v>1</v>
          </cell>
        </row>
        <row r="1663">
          <cell r="B1663">
            <v>310701023</v>
          </cell>
          <cell r="C1663" t="str">
            <v>心输出量测定</v>
          </cell>
        </row>
        <row r="1663">
          <cell r="E1663" t="str">
            <v>漂浮导管、温度传感器、漂浮导管置入套件</v>
          </cell>
          <cell r="F1663" t="str">
            <v>次</v>
          </cell>
          <cell r="G1663">
            <v>175</v>
          </cell>
        </row>
        <row r="1664">
          <cell r="B1664">
            <v>310701024</v>
          </cell>
          <cell r="C1664" t="str">
            <v>肺动脉压和右心房压力监测</v>
          </cell>
        </row>
        <row r="1664">
          <cell r="E1664" t="str">
            <v>漂浮导管、漂浮导管置入套件</v>
          </cell>
          <cell r="F1664" t="str">
            <v>小时</v>
          </cell>
          <cell r="G1664">
            <v>10.8</v>
          </cell>
        </row>
        <row r="1665">
          <cell r="B1665">
            <v>310701025</v>
          </cell>
          <cell r="C1665" t="str">
            <v>动脉内压力监测</v>
          </cell>
        </row>
        <row r="1665">
          <cell r="E1665" t="str">
            <v>套管针、测压套件</v>
          </cell>
          <cell r="F1665" t="str">
            <v>小时</v>
          </cell>
          <cell r="G1665">
            <v>10.8</v>
          </cell>
        </row>
        <row r="1666">
          <cell r="B1666">
            <v>310701026</v>
          </cell>
          <cell r="C1666" t="str">
            <v>周围静脉压测定</v>
          </cell>
          <cell r="D1666" t="str">
            <v> </v>
          </cell>
        </row>
        <row r="1666">
          <cell r="F1666" t="str">
            <v>次</v>
          </cell>
          <cell r="G1666">
            <v>14</v>
          </cell>
        </row>
        <row r="1667">
          <cell r="B1667">
            <v>310701028</v>
          </cell>
          <cell r="C1667" t="str">
            <v>经皮血氧、二氧化碳分压检测</v>
          </cell>
        </row>
        <row r="1667">
          <cell r="F1667" t="str">
            <v>部位</v>
          </cell>
          <cell r="G1667">
            <v>7</v>
          </cell>
        </row>
        <row r="1668">
          <cell r="B1668">
            <v>310701029</v>
          </cell>
          <cell r="C1668" t="str">
            <v>床边心电图加收</v>
          </cell>
        </row>
        <row r="1668">
          <cell r="F1668" t="str">
            <v>次</v>
          </cell>
          <cell r="G1668">
            <v>7</v>
          </cell>
        </row>
        <row r="1669">
          <cell r="B1669">
            <v>310701030</v>
          </cell>
          <cell r="C1669" t="str">
            <v>常规心电图检查</v>
          </cell>
          <cell r="D1669" t="str">
            <v>十五导联</v>
          </cell>
        </row>
        <row r="1669">
          <cell r="F1669" t="str">
            <v>次</v>
          </cell>
          <cell r="G1669">
            <v>33.5</v>
          </cell>
        </row>
        <row r="1670">
          <cell r="B1670">
            <v>310701031</v>
          </cell>
          <cell r="C1670" t="str">
            <v>常规心电图检查</v>
          </cell>
          <cell r="D1670" t="str">
            <v>十八导联</v>
          </cell>
        </row>
        <row r="1670">
          <cell r="F1670" t="str">
            <v>次</v>
          </cell>
          <cell r="G1670">
            <v>37.4</v>
          </cell>
        </row>
        <row r="1671">
          <cell r="B1671">
            <v>310701038</v>
          </cell>
          <cell r="C1671" t="str">
            <v>动脉硬化检测</v>
          </cell>
          <cell r="D1671" t="str">
            <v>指检测ABI、PWV等多参数</v>
          </cell>
        </row>
        <row r="1671">
          <cell r="F1671" t="str">
            <v>次</v>
          </cell>
          <cell r="G1671">
            <v>58.5</v>
          </cell>
        </row>
        <row r="1672">
          <cell r="B1672">
            <v>310701039</v>
          </cell>
          <cell r="C1672" t="str">
            <v>肢体动脉节段性测压</v>
          </cell>
          <cell r="D1672" t="str">
            <v>患者仰卧，连接测压仪于四肢不同部位，开启测压仪，分别检测上肢上臂、前臂、各手指、股、腘、足背、胫后和各足趾动脉的收缩压力。</v>
          </cell>
        </row>
        <row r="1672">
          <cell r="F1672" t="str">
            <v>次</v>
          </cell>
          <cell r="G1672">
            <v>119.3</v>
          </cell>
        </row>
        <row r="1673">
          <cell r="B1673">
            <v>310701040</v>
          </cell>
          <cell r="C1673" t="str">
            <v>窦性心率震荡分析</v>
          </cell>
          <cell r="D1673" t="str">
            <v>皮肤清洁处理，安放电极，使用动态心电图机连续记录24小时心电图，应用分析软件测量心率震荡初始和震荡斜率，人工报告。含电极。</v>
          </cell>
        </row>
        <row r="1673">
          <cell r="F1673" t="str">
            <v>次</v>
          </cell>
          <cell r="G1673">
            <v>39.8</v>
          </cell>
        </row>
        <row r="1674">
          <cell r="B1674" t="str">
            <v>s310701002</v>
          </cell>
          <cell r="C1674" t="str">
            <v>持续中心静脉压力监测</v>
          </cell>
        </row>
        <row r="1674">
          <cell r="F1674" t="str">
            <v>小时</v>
          </cell>
          <cell r="G1674">
            <v>7.8</v>
          </cell>
        </row>
        <row r="1675">
          <cell r="B1675" t="str">
            <v>s310701003</v>
          </cell>
          <cell r="C1675" t="str">
            <v>持续主动脉内球囊反博监测</v>
          </cell>
        </row>
        <row r="1675">
          <cell r="F1675" t="str">
            <v>小时</v>
          </cell>
          <cell r="G1675">
            <v>7</v>
          </cell>
        </row>
        <row r="1676">
          <cell r="B1676" t="str">
            <v>s310701004</v>
          </cell>
          <cell r="C1676" t="str">
            <v>运动血压检测</v>
          </cell>
          <cell r="D1676" t="str">
            <v>含一次性电极片</v>
          </cell>
        </row>
        <row r="1676">
          <cell r="F1676" t="str">
            <v>次</v>
          </cell>
          <cell r="G1676">
            <v>77.3</v>
          </cell>
        </row>
        <row r="1677">
          <cell r="B1677" t="str">
            <v>s310701005</v>
          </cell>
          <cell r="C1677" t="str">
            <v>动脉功能测定</v>
          </cell>
          <cell r="D1677" t="str">
            <v>含高敏探头</v>
          </cell>
        </row>
        <row r="1677">
          <cell r="F1677" t="str">
            <v>次</v>
          </cell>
          <cell r="G1677">
            <v>50</v>
          </cell>
        </row>
        <row r="1678">
          <cell r="B1678" t="str">
            <v>s310701006</v>
          </cell>
          <cell r="C1678" t="str">
            <v>体位血压测定</v>
          </cell>
          <cell r="D1678" t="str">
            <v>指在专用测压室，四肢血压、三种体位、单肢三次测定</v>
          </cell>
        </row>
        <row r="1678">
          <cell r="F1678" t="str">
            <v>次</v>
          </cell>
          <cell r="G1678">
            <v>29.8</v>
          </cell>
        </row>
        <row r="1679">
          <cell r="B1679">
            <v>310702</v>
          </cell>
          <cell r="C1679" t="str">
            <v>心脏电生理诊疗</v>
          </cell>
          <cell r="D1679" t="str">
            <v>含介入操作、影像学监视、心电监测</v>
          </cell>
        </row>
        <row r="1680">
          <cell r="B1680">
            <v>310702001</v>
          </cell>
          <cell r="C1680" t="str">
            <v>有创性血流动力学监测(床旁)</v>
          </cell>
          <cell r="D1680" t="str">
            <v>含各房室腔内压力监测、心排血量测定</v>
          </cell>
          <cell r="E1680" t="str">
            <v>漂浮导管</v>
          </cell>
          <cell r="F1680" t="str">
            <v>次</v>
          </cell>
          <cell r="G1680">
            <v>700</v>
          </cell>
        </row>
        <row r="1681">
          <cell r="B1681">
            <v>310702002</v>
          </cell>
          <cell r="C1681" t="str">
            <v>有创性心内电生理检查</v>
          </cell>
        </row>
        <row r="1681">
          <cell r="E1681" t="str">
            <v>心导管</v>
          </cell>
          <cell r="F1681" t="str">
            <v>次</v>
          </cell>
          <cell r="G1681">
            <v>432.8</v>
          </cell>
        </row>
        <row r="1682">
          <cell r="B1682">
            <v>310702004</v>
          </cell>
          <cell r="C1682" t="str">
            <v>临时起搏器安置术</v>
          </cell>
        </row>
        <row r="1682">
          <cell r="E1682" t="str">
            <v>心导管、电极</v>
          </cell>
          <cell r="F1682" t="str">
            <v>次</v>
          </cell>
          <cell r="G1682">
            <v>812</v>
          </cell>
        </row>
        <row r="1683">
          <cell r="B1683">
            <v>310702005</v>
          </cell>
          <cell r="C1683" t="str">
            <v>临时起搏器应用</v>
          </cell>
        </row>
        <row r="1683">
          <cell r="F1683" t="str">
            <v>小时</v>
          </cell>
          <cell r="G1683">
            <v>10.8</v>
          </cell>
        </row>
        <row r="1684">
          <cell r="B1684">
            <v>310702006</v>
          </cell>
          <cell r="C1684" t="str">
            <v>永久起搏器安置术</v>
          </cell>
          <cell r="D1684" t="str">
            <v>安装永久起搏器治疗心脏起搏和传导功能障碍性疾病。所定价格涵盖穿刺、置入并连接电极及起搏器、调节参数，以及止血、放置引流、缝合等手术步骤的人力资源和基本物质资源消耗。包括无导线起搏器安装。</v>
          </cell>
          <cell r="E1684" t="str">
            <v>起搏器、电极、无导线起搏器、传送鞘管</v>
          </cell>
          <cell r="F1684" t="str">
            <v>次</v>
          </cell>
          <cell r="G1684">
            <v>1550</v>
          </cell>
        </row>
        <row r="1685">
          <cell r="B1685">
            <v>310702007</v>
          </cell>
          <cell r="C1685" t="str">
            <v>永久起搏器更换术</v>
          </cell>
          <cell r="D1685" t="str">
            <v>包括取出术</v>
          </cell>
          <cell r="E1685" t="str">
            <v>起搏器、心导管、电极</v>
          </cell>
          <cell r="F1685" t="str">
            <v>次</v>
          </cell>
          <cell r="G1685">
            <v>1622.9</v>
          </cell>
        </row>
        <row r="1686">
          <cell r="B1686">
            <v>310702008</v>
          </cell>
          <cell r="C1686" t="str">
            <v>埋藏式心脏复律除颤器安置术</v>
          </cell>
          <cell r="D1686" t="str">
            <v>含心导管、电极</v>
          </cell>
          <cell r="E1686" t="str">
            <v>除颤器</v>
          </cell>
          <cell r="F1686" t="str">
            <v>次</v>
          </cell>
          <cell r="G1686">
            <v>2423.3</v>
          </cell>
        </row>
        <row r="1687">
          <cell r="B1687">
            <v>310702009</v>
          </cell>
          <cell r="C1687" t="str">
            <v>起搏器功能分析和随访</v>
          </cell>
        </row>
        <row r="1687">
          <cell r="F1687" t="str">
            <v>次</v>
          </cell>
          <cell r="G1687">
            <v>35</v>
          </cell>
        </row>
        <row r="1688">
          <cell r="B1688">
            <v>310702010</v>
          </cell>
          <cell r="C1688" t="str">
            <v>起搏器程控功能检查</v>
          </cell>
          <cell r="D1688" t="str">
            <v>含起博器功能分析与编程</v>
          </cell>
        </row>
        <row r="1688">
          <cell r="F1688" t="str">
            <v>次</v>
          </cell>
          <cell r="G1688">
            <v>48.7</v>
          </cell>
        </row>
        <row r="1689">
          <cell r="B1689">
            <v>310702011</v>
          </cell>
          <cell r="C1689" t="str">
            <v>起搏器胸壁刺激法检查</v>
          </cell>
        </row>
        <row r="1689">
          <cell r="F1689" t="str">
            <v>次</v>
          </cell>
          <cell r="G1689">
            <v>35</v>
          </cell>
        </row>
        <row r="1690">
          <cell r="B1690">
            <v>310702012</v>
          </cell>
          <cell r="C1690" t="str">
            <v>体外经胸型心脏临时起搏术</v>
          </cell>
        </row>
        <row r="1690">
          <cell r="F1690" t="str">
            <v>次</v>
          </cell>
          <cell r="G1690">
            <v>35</v>
          </cell>
        </row>
        <row r="1691">
          <cell r="B1691">
            <v>310702013</v>
          </cell>
          <cell r="C1691" t="str">
            <v>经食管心脏起搏术</v>
          </cell>
        </row>
        <row r="1691">
          <cell r="F1691" t="str">
            <v>次</v>
          </cell>
          <cell r="G1691">
            <v>81</v>
          </cell>
        </row>
        <row r="1692">
          <cell r="B1692">
            <v>310702014</v>
          </cell>
          <cell r="C1692" t="str">
            <v>经食管心脏调搏术</v>
          </cell>
          <cell r="D1692" t="str">
            <v>指超速抑制心动过速治疗</v>
          </cell>
        </row>
        <row r="1692">
          <cell r="F1692" t="str">
            <v>次</v>
          </cell>
          <cell r="G1692">
            <v>81</v>
          </cell>
        </row>
        <row r="1693">
          <cell r="B1693">
            <v>310702015</v>
          </cell>
          <cell r="C1693" t="str">
            <v>心脏电复律术</v>
          </cell>
        </row>
        <row r="1693">
          <cell r="F1693" t="str">
            <v>次</v>
          </cell>
          <cell r="G1693">
            <v>197.9</v>
          </cell>
        </row>
        <row r="1694">
          <cell r="B1694">
            <v>310702016</v>
          </cell>
          <cell r="C1694" t="str">
            <v>心脏电除颤术</v>
          </cell>
        </row>
        <row r="1694">
          <cell r="F1694" t="str">
            <v>次</v>
          </cell>
          <cell r="G1694">
            <v>38.8</v>
          </cell>
        </row>
        <row r="1695">
          <cell r="B1695">
            <v>310702017</v>
          </cell>
          <cell r="C1695" t="str">
            <v>体外自动心脏变律除颤术</v>
          </cell>
          <cell r="D1695" t="str">
            <v>包括半自动</v>
          </cell>
          <cell r="E1695" t="str">
            <v>一次性复律除颤电极</v>
          </cell>
          <cell r="F1695" t="str">
            <v>次</v>
          </cell>
          <cell r="G1695">
            <v>124.2</v>
          </cell>
        </row>
        <row r="1696">
          <cell r="B1696">
            <v>310702018</v>
          </cell>
          <cell r="C1696" t="str">
            <v>体外反搏治疗</v>
          </cell>
          <cell r="D1696" t="str">
            <v/>
          </cell>
        </row>
        <row r="1696">
          <cell r="F1696" t="str">
            <v>次</v>
          </cell>
          <cell r="G1696">
            <v>42</v>
          </cell>
        </row>
        <row r="1697">
          <cell r="B1697">
            <v>310702019</v>
          </cell>
          <cell r="C1697" t="str">
            <v>右心导管检查术</v>
          </cell>
        </row>
        <row r="1697">
          <cell r="F1697" t="str">
            <v>次</v>
          </cell>
          <cell r="G1697">
            <v>840</v>
          </cell>
        </row>
        <row r="1698">
          <cell r="B1698">
            <v>310702021</v>
          </cell>
          <cell r="C1698" t="str">
            <v>心包穿刺术</v>
          </cell>
          <cell r="D1698" t="str">
            <v>包括引流、注药，含一次性材料、监护等</v>
          </cell>
        </row>
        <row r="1698">
          <cell r="F1698" t="str">
            <v>次</v>
          </cell>
          <cell r="G1698">
            <v>162.3</v>
          </cell>
        </row>
        <row r="1699">
          <cell r="B1699">
            <v>310702022</v>
          </cell>
          <cell r="C1699" t="str">
            <v>持续有创性血压监测</v>
          </cell>
          <cell r="D1699" t="str">
            <v>含心电、压力连续示波</v>
          </cell>
          <cell r="E1699" t="str">
            <v>动脉穿刺套针</v>
          </cell>
          <cell r="F1699" t="str">
            <v>小时</v>
          </cell>
          <cell r="G1699">
            <v>13.9</v>
          </cell>
        </row>
        <row r="1700">
          <cell r="B1700">
            <v>310702023</v>
          </cell>
          <cell r="C1700" t="str">
            <v>心内药物试验</v>
          </cell>
        </row>
        <row r="1700">
          <cell r="E1700" t="str">
            <v>药物</v>
          </cell>
          <cell r="F1700" t="str">
            <v>次</v>
          </cell>
          <cell r="G1700">
            <v>196</v>
          </cell>
        </row>
        <row r="1701">
          <cell r="B1701">
            <v>310702024</v>
          </cell>
          <cell r="C1701" t="str">
            <v>起搏器安置术后优化试验</v>
          </cell>
          <cell r="D1701" t="str">
            <v>指起搏器植入术后每隔一段时间的起搏器适应功能调节试验，不含超声介导检查。</v>
          </cell>
        </row>
        <row r="1701">
          <cell r="F1701" t="str">
            <v>次</v>
          </cell>
          <cell r="G1701">
            <v>132.5</v>
          </cell>
        </row>
        <row r="1702">
          <cell r="B1702">
            <v>310702025</v>
          </cell>
          <cell r="C1702" t="str">
            <v>起搏器电极取出术</v>
          </cell>
          <cell r="D1702" t="str">
            <v>消毒铺巾，必要时先行临时起搏器安置术及应用保证安全，切开原伤口，分离皮下组织，暴露囊袋，监护仪监护及血管造影机X线引导下，在保障安全情况下取出原起搏器，分离起搏器和电极，利用电极拔除装置拔除电极，处理局部伤口，逐层缝合皮下组织和皮肤。不含监护、DSA引导。</v>
          </cell>
          <cell r="E1702" t="str">
            <v>锁定钢丝、扩张鞘、圈套器</v>
          </cell>
          <cell r="F1702" t="str">
            <v>次</v>
          </cell>
          <cell r="G1702">
            <v>1868</v>
          </cell>
        </row>
        <row r="1703">
          <cell r="B1703">
            <v>310702026</v>
          </cell>
          <cell r="C1703" t="str">
            <v>肺血管扩张试验</v>
          </cell>
          <cell r="D1703" t="str">
            <v>DSA引导下行右心导管检查。持续吸入肺血管扩张药物或氧气，通过反复测定吸入前后分部位压力、血氧饱和度等参数，观察患者的血流动力学变化，判断患者是否试验阳性。含DSA引导、右心导管检查。</v>
          </cell>
          <cell r="E1703" t="str">
            <v>导丝、导管、血管鞘</v>
          </cell>
          <cell r="F1703" t="str">
            <v>次</v>
          </cell>
          <cell r="G1703">
            <v>1760</v>
          </cell>
        </row>
        <row r="1704">
          <cell r="B1704">
            <v>310702020</v>
          </cell>
          <cell r="C1704" t="str">
            <v>左心导管检查术</v>
          </cell>
          <cell r="D1704" t="str">
            <v>包括左室造影术</v>
          </cell>
        </row>
        <row r="1704">
          <cell r="F1704" t="str">
            <v>次</v>
          </cell>
          <cell r="G1704">
            <v>1050</v>
          </cell>
        </row>
        <row r="1705">
          <cell r="B1705">
            <v>3108</v>
          </cell>
          <cell r="C1705" t="str">
            <v>8.血液及淋巴系统</v>
          </cell>
        </row>
        <row r="1706">
          <cell r="B1706">
            <v>310800001</v>
          </cell>
          <cell r="C1706" t="str">
            <v>骨髓穿刺术</v>
          </cell>
        </row>
        <row r="1706">
          <cell r="F1706" t="str">
            <v>次</v>
          </cell>
          <cell r="G1706">
            <v>40.2</v>
          </cell>
        </row>
        <row r="1707">
          <cell r="B1707">
            <v>310800002</v>
          </cell>
          <cell r="C1707" t="str">
            <v>骨髓活检术</v>
          </cell>
        </row>
        <row r="1707">
          <cell r="F1707" t="str">
            <v>次</v>
          </cell>
          <cell r="G1707">
            <v>51.1</v>
          </cell>
        </row>
        <row r="1708">
          <cell r="B1708">
            <v>310800003</v>
          </cell>
          <cell r="C1708" t="str">
            <v>混合淋巴细胞培养</v>
          </cell>
          <cell r="D1708" t="str">
            <v>指液闪技术体外细胞培养</v>
          </cell>
        </row>
        <row r="1708">
          <cell r="F1708" t="str">
            <v>每个人</v>
          </cell>
          <cell r="G1708">
            <v>130</v>
          </cell>
        </row>
        <row r="1709">
          <cell r="B1709">
            <v>310800025</v>
          </cell>
          <cell r="C1709" t="str">
            <v>淋巴造影术</v>
          </cell>
        </row>
        <row r="1709">
          <cell r="E1709" t="str">
            <v>导管</v>
          </cell>
          <cell r="F1709" t="str">
            <v>次</v>
          </cell>
          <cell r="G1709">
            <v>76.5</v>
          </cell>
        </row>
        <row r="1710">
          <cell r="B1710">
            <v>310800026</v>
          </cell>
          <cell r="C1710" t="str">
            <v>骨髓细胞彩色图象分析</v>
          </cell>
        </row>
        <row r="1710">
          <cell r="F1710" t="str">
            <v>次</v>
          </cell>
          <cell r="G1710">
            <v>30.1</v>
          </cell>
        </row>
        <row r="1711">
          <cell r="B1711">
            <v>310800027</v>
          </cell>
          <cell r="C1711" t="str">
            <v>融合基因检测</v>
          </cell>
          <cell r="D1711" t="str">
            <v>仪器法</v>
          </cell>
          <cell r="E1711" t="str">
            <v>引物</v>
          </cell>
          <cell r="F1711" t="str">
            <v>每个基因</v>
          </cell>
          <cell r="G1711">
            <v>80.2</v>
          </cell>
        </row>
        <row r="1712">
          <cell r="B1712" t="str">
            <v>s310801001</v>
          </cell>
          <cell r="C1712" t="str">
            <v>骨髓细胞染色体核型分析</v>
          </cell>
        </row>
        <row r="1712">
          <cell r="F1712" t="str">
            <v>次</v>
          </cell>
          <cell r="G1712">
            <v>330</v>
          </cell>
        </row>
        <row r="1713">
          <cell r="B1713" t="str">
            <v>s310801002</v>
          </cell>
          <cell r="C1713" t="str">
            <v>肢体自体干细胞移植术</v>
          </cell>
          <cell r="D1713" t="str">
            <v>含采集冷冻保存</v>
          </cell>
        </row>
        <row r="1713">
          <cell r="F1713" t="str">
            <v>单肢</v>
          </cell>
          <cell r="G1713">
            <v>1298.7</v>
          </cell>
        </row>
        <row r="1714">
          <cell r="B1714">
            <v>3109</v>
          </cell>
          <cell r="C1714" t="str">
            <v>9.消化系统诊疗</v>
          </cell>
        </row>
        <row r="1714">
          <cell r="E1714" t="str">
            <v>消化介入注射针、透明粘膜吸套</v>
          </cell>
        </row>
        <row r="1715">
          <cell r="B1715">
            <v>310901</v>
          </cell>
          <cell r="C1715" t="str">
            <v>食管诊疗</v>
          </cell>
        </row>
        <row r="1716">
          <cell r="B1716">
            <v>310901001</v>
          </cell>
          <cell r="C1716" t="str">
            <v>食管测压（全部测压）</v>
          </cell>
          <cell r="D1716" t="str">
            <v>含上、下食管括约肌压力测定、食管蠕动测定、食管及括约肌长度测定、药物激发试验、打印报告</v>
          </cell>
          <cell r="E1716" t="str">
            <v>动态压力监测</v>
          </cell>
          <cell r="F1716" t="str">
            <v>次</v>
          </cell>
          <cell r="G1716">
            <v>140</v>
          </cell>
        </row>
        <row r="1717">
          <cell r="B1717">
            <v>3109010010</v>
          </cell>
          <cell r="C1717" t="str">
            <v>食管测压（部分测压）</v>
          </cell>
          <cell r="D1717" t="str">
            <v>含上、下食管括约肌压力测定、食管蠕动测定、食管及括约肌长度测定、药物激发试验、打印报告</v>
          </cell>
          <cell r="E1717" t="str">
            <v>动态压力监测</v>
          </cell>
          <cell r="F1717" t="str">
            <v>次</v>
          </cell>
          <cell r="G1717">
            <v>105</v>
          </cell>
        </row>
        <row r="1718">
          <cell r="B1718">
            <v>310901002</v>
          </cell>
          <cell r="C1718" t="str">
            <v>食管拉网术</v>
          </cell>
        </row>
        <row r="1718">
          <cell r="F1718" t="str">
            <v>次</v>
          </cell>
          <cell r="G1718">
            <v>21</v>
          </cell>
        </row>
        <row r="1719">
          <cell r="B1719">
            <v>310901003</v>
          </cell>
          <cell r="C1719" t="str">
            <v>硬性食管镜检查</v>
          </cell>
        </row>
        <row r="1719">
          <cell r="F1719" t="str">
            <v>次</v>
          </cell>
          <cell r="G1719">
            <v>35</v>
          </cell>
        </row>
        <row r="1720">
          <cell r="B1720">
            <v>310901004</v>
          </cell>
          <cell r="C1720" t="str">
            <v>纤维食管镜检查</v>
          </cell>
        </row>
        <row r="1720">
          <cell r="F1720" t="str">
            <v>次</v>
          </cell>
          <cell r="G1720">
            <v>60.5</v>
          </cell>
        </row>
        <row r="1721">
          <cell r="B1721">
            <v>3109010040</v>
          </cell>
          <cell r="C1721" t="str">
            <v>电子纤维食管镜检查</v>
          </cell>
        </row>
        <row r="1721">
          <cell r="F1721" t="str">
            <v>次</v>
          </cell>
          <cell r="G1721">
            <v>108.2</v>
          </cell>
        </row>
        <row r="1722">
          <cell r="B1722">
            <v>310901005</v>
          </cell>
          <cell r="C1722" t="str">
            <v>经食管镜取异物</v>
          </cell>
          <cell r="D1722" t="str">
            <v>不含止血等治疗</v>
          </cell>
        </row>
        <row r="1722">
          <cell r="F1722" t="str">
            <v>次</v>
          </cell>
          <cell r="G1722">
            <v>107</v>
          </cell>
        </row>
        <row r="1723">
          <cell r="B1723">
            <v>3109010050</v>
          </cell>
          <cell r="C1723" t="str">
            <v>电子食管镜下取异物</v>
          </cell>
          <cell r="D1723" t="str">
            <v>含取异物所需器械；不含止血等治疗</v>
          </cell>
        </row>
        <row r="1723">
          <cell r="F1723" t="str">
            <v>次</v>
          </cell>
          <cell r="G1723">
            <v>151.5</v>
          </cell>
        </row>
        <row r="1724">
          <cell r="B1724">
            <v>310901006</v>
          </cell>
          <cell r="C1724" t="str">
            <v>食管腔内支架置入术</v>
          </cell>
          <cell r="D1724" t="str">
            <v>包括内镜下或透视下置入或取出支架</v>
          </cell>
          <cell r="E1724" t="str">
            <v>支架</v>
          </cell>
          <cell r="F1724" t="str">
            <v>次</v>
          </cell>
          <cell r="G1724">
            <v>466.2</v>
          </cell>
        </row>
        <row r="1725">
          <cell r="B1725">
            <v>310901007</v>
          </cell>
          <cell r="C1725" t="str">
            <v>经内镜食管胃底静脉曲张治疗</v>
          </cell>
          <cell r="D1725" t="str">
            <v>指内镜下通过注射、套扎、组织粘合等方法治疗食管胃底静脉曲张。所定价格涵盖内镜检查、治疗等步骤的人力资源和基本物质资源消耗。</v>
          </cell>
          <cell r="E1725" t="str">
            <v>套扎器</v>
          </cell>
          <cell r="F1725" t="str">
            <v>次</v>
          </cell>
          <cell r="G1725">
            <v>456</v>
          </cell>
        </row>
        <row r="1726">
          <cell r="B1726">
            <v>310901008</v>
          </cell>
          <cell r="C1726" t="str">
            <v>食管狭窄扩张术</v>
          </cell>
          <cell r="D1726" t="str">
            <v>包括经内镜扩张、器械扩张、透视下气囊或水囊扩张及逆行扩张、贲门、幽门、十二指肠狭窄扩张术</v>
          </cell>
          <cell r="E1726" t="str">
            <v>气囊或水囊扩张导管</v>
          </cell>
          <cell r="F1726" t="str">
            <v>次</v>
          </cell>
          <cell r="G1726">
            <v>541</v>
          </cell>
        </row>
        <row r="1727">
          <cell r="B1727">
            <v>310901009</v>
          </cell>
          <cell r="C1727" t="str">
            <v>三腔(四腔)两囊管安置术</v>
          </cell>
        </row>
        <row r="1727">
          <cell r="F1727" t="str">
            <v>次</v>
          </cell>
          <cell r="G1727">
            <v>140</v>
          </cell>
        </row>
        <row r="1728">
          <cell r="B1728" t="str">
            <v>s310901001</v>
          </cell>
          <cell r="C1728" t="str">
            <v>经内镜食管药物注射术</v>
          </cell>
        </row>
        <row r="1728">
          <cell r="E1728" t="str">
            <v>药品、注射针</v>
          </cell>
          <cell r="F1728" t="str">
            <v>次</v>
          </cell>
          <cell r="G1728">
            <v>144.3</v>
          </cell>
        </row>
        <row r="1729">
          <cell r="B1729" t="str">
            <v>s310901002</v>
          </cell>
          <cell r="C1729" t="str">
            <v>经内镜食管缝合术</v>
          </cell>
        </row>
        <row r="1729">
          <cell r="E1729" t="str">
            <v>缝合器</v>
          </cell>
          <cell r="F1729" t="str">
            <v>次</v>
          </cell>
          <cell r="G1729">
            <v>366.3</v>
          </cell>
        </row>
        <row r="1730">
          <cell r="B1730" t="str">
            <v>s310901003</v>
          </cell>
          <cell r="C1730" t="str">
            <v>经内镜染色检查</v>
          </cell>
        </row>
        <row r="1730">
          <cell r="F1730" t="str">
            <v>次</v>
          </cell>
          <cell r="G1730">
            <v>130</v>
          </cell>
        </row>
        <row r="1731">
          <cell r="B1731">
            <v>310902</v>
          </cell>
          <cell r="C1731" t="str">
            <v>胃肠道诊疗</v>
          </cell>
        </row>
        <row r="1732">
          <cell r="B1732">
            <v>310902001</v>
          </cell>
          <cell r="C1732" t="str">
            <v>胃肠电图</v>
          </cell>
        </row>
        <row r="1732">
          <cell r="F1732" t="str">
            <v>次</v>
          </cell>
          <cell r="G1732">
            <v>42.2</v>
          </cell>
        </row>
        <row r="1733">
          <cell r="B1733">
            <v>3109020010</v>
          </cell>
          <cell r="C1733" t="str">
            <v>胃肠电图（动态）</v>
          </cell>
        </row>
        <row r="1733">
          <cell r="F1733" t="str">
            <v>项</v>
          </cell>
          <cell r="G1733">
            <v>63.3</v>
          </cell>
        </row>
        <row r="1734">
          <cell r="B1734">
            <v>310902002</v>
          </cell>
          <cell r="C1734" t="str">
            <v>24小时动态胃酸监测</v>
          </cell>
          <cell r="D1734" t="str">
            <v>含酸监测和碱监测</v>
          </cell>
        </row>
        <row r="1734">
          <cell r="F1734" t="str">
            <v>次</v>
          </cell>
          <cell r="G1734">
            <v>211</v>
          </cell>
        </row>
        <row r="1735">
          <cell r="B1735">
            <v>310902003</v>
          </cell>
          <cell r="C1735" t="str">
            <v>胃幽门十二指肠压力测定</v>
          </cell>
        </row>
        <row r="1735">
          <cell r="F1735" t="str">
            <v>次</v>
          </cell>
          <cell r="G1735">
            <v>105</v>
          </cell>
        </row>
        <row r="1736">
          <cell r="B1736">
            <v>310902004</v>
          </cell>
          <cell r="C1736" t="str">
            <v>24小时胃肠压力测定</v>
          </cell>
        </row>
        <row r="1736">
          <cell r="F1736" t="str">
            <v>次</v>
          </cell>
          <cell r="G1736">
            <v>140</v>
          </cell>
        </row>
        <row r="1737">
          <cell r="B1737">
            <v>310902005</v>
          </cell>
          <cell r="C1737" t="str">
            <v>纤维胃十二指肠镜检查</v>
          </cell>
          <cell r="D1737" t="str">
            <v>含活检和刷检</v>
          </cell>
        </row>
        <row r="1737">
          <cell r="F1737" t="str">
            <v>次</v>
          </cell>
          <cell r="G1737">
            <v>106</v>
          </cell>
        </row>
        <row r="1738">
          <cell r="B1738">
            <v>3109020050</v>
          </cell>
          <cell r="C1738" t="str">
            <v>电子纤维胃、十二指肠镜检查</v>
          </cell>
          <cell r="D1738" t="str">
            <v>含食管、胃、十二指肠球部及降部黏膜检查，含活检和刷检。</v>
          </cell>
          <cell r="E1738" t="str">
            <v/>
          </cell>
          <cell r="F1738" t="str">
            <v>次</v>
          </cell>
          <cell r="G1738">
            <v>300</v>
          </cell>
        </row>
        <row r="1739">
          <cell r="B1739">
            <v>3109020051</v>
          </cell>
          <cell r="C1739" t="str">
            <v>无痛电子胃镜</v>
          </cell>
          <cell r="D1739" t="str">
            <v>含食管、胃及十二指肠检查，含麻醉、药品、吸氧、心电监护、静脉输液。</v>
          </cell>
        </row>
        <row r="1739">
          <cell r="F1739" t="str">
            <v>次</v>
          </cell>
          <cell r="G1739">
            <v>560</v>
          </cell>
        </row>
        <row r="1740">
          <cell r="B1740">
            <v>310902006</v>
          </cell>
          <cell r="C1740" t="str">
            <v>经胃镜特殊治疗</v>
          </cell>
          <cell r="D1740" t="str">
            <v>包括取异物、粘膜切除、粘膜血流量测定、止血、息肉肿物切除等病变及内镜下胃食道返流治疗、药疗、化疗、硬化剂治疗、粪菌移植治疗。</v>
          </cell>
          <cell r="E1740" t="str">
            <v>圈套器、夹子</v>
          </cell>
          <cell r="F1740" t="str">
            <v>次</v>
          </cell>
          <cell r="G1740">
            <v>360</v>
          </cell>
        </row>
        <row r="1741">
          <cell r="B1741">
            <v>310902007</v>
          </cell>
          <cell r="C1741" t="str">
            <v>经胃镜胃内支架置入术</v>
          </cell>
          <cell r="D1741" t="str">
            <v>包括食管、贲门、幽门、十二指肠支架置入术;包括内镜下或透视下置入或取出支架</v>
          </cell>
          <cell r="E1741" t="str">
            <v>导丝、导管、支架</v>
          </cell>
          <cell r="F1741" t="str">
            <v>次</v>
          </cell>
          <cell r="G1741">
            <v>579.6</v>
          </cell>
        </row>
        <row r="1742">
          <cell r="B1742">
            <v>310902008</v>
          </cell>
          <cell r="C1742" t="str">
            <v>经胃镜碎石术</v>
          </cell>
          <cell r="D1742" t="str">
            <v>包括机械碎石法、激光碎石法、爆破碎石法</v>
          </cell>
        </row>
        <row r="1742">
          <cell r="F1742" t="str">
            <v>次</v>
          </cell>
          <cell r="G1742">
            <v>388.5</v>
          </cell>
        </row>
        <row r="1743">
          <cell r="B1743">
            <v>310902009</v>
          </cell>
          <cell r="C1743" t="str">
            <v>超声胃镜检查术</v>
          </cell>
          <cell r="D1743" t="str">
            <v>指使用超声胃镜检查上消化道及周围邻近脏器病变。所定价格涵盖插入胃镜、检查、取活检等步骤的人力资源和基本物质资源消耗。包括超声肠镜检查。</v>
          </cell>
        </row>
        <row r="1743">
          <cell r="F1743" t="str">
            <v>次</v>
          </cell>
          <cell r="G1743">
            <v>505</v>
          </cell>
        </row>
        <row r="1744">
          <cell r="B1744">
            <v>3109020091</v>
          </cell>
          <cell r="C1744" t="str">
            <v>超声胃镜引导下穿刺术</v>
          </cell>
          <cell r="D1744" t="str">
            <v>含取活检</v>
          </cell>
        </row>
        <row r="1744">
          <cell r="F1744" t="str">
            <v>次</v>
          </cell>
          <cell r="G1744">
            <v>226</v>
          </cell>
        </row>
        <row r="1745">
          <cell r="B1745">
            <v>310903</v>
          </cell>
          <cell r="C1745" t="str">
            <v>十二指肠、小肠、结肠</v>
          </cell>
        </row>
        <row r="1746">
          <cell r="B1746">
            <v>310903001</v>
          </cell>
          <cell r="C1746" t="str">
            <v>经胃镜胃肠置管术</v>
          </cell>
        </row>
        <row r="1746">
          <cell r="F1746" t="str">
            <v>次</v>
          </cell>
          <cell r="G1746">
            <v>194</v>
          </cell>
        </row>
        <row r="1747">
          <cell r="B1747">
            <v>310903002</v>
          </cell>
          <cell r="C1747" t="str">
            <v>奥迪氏括约肌压力测定</v>
          </cell>
          <cell r="D1747" t="str">
            <v>含经十二指肠镜置管及括约肌压力胆总管压力测定</v>
          </cell>
        </row>
        <row r="1747">
          <cell r="F1747" t="str">
            <v>次</v>
          </cell>
          <cell r="G1747">
            <v>140</v>
          </cell>
        </row>
        <row r="1748">
          <cell r="B1748">
            <v>310903003</v>
          </cell>
          <cell r="C1748" t="str">
            <v>经十二指肠镜胆道结石取出术</v>
          </cell>
          <cell r="D1748" t="str">
            <v>包括取异物、取蛔虫</v>
          </cell>
        </row>
        <row r="1748">
          <cell r="F1748" t="str">
            <v>次</v>
          </cell>
          <cell r="G1748">
            <v>1165.5</v>
          </cell>
        </row>
        <row r="1749">
          <cell r="B1749">
            <v>310903004</v>
          </cell>
          <cell r="C1749" t="str">
            <v>小肠镜检查</v>
          </cell>
        </row>
        <row r="1749">
          <cell r="F1749" t="str">
            <v>次</v>
          </cell>
          <cell r="G1749">
            <v>105</v>
          </cell>
        </row>
        <row r="1750">
          <cell r="B1750">
            <v>3109030040</v>
          </cell>
          <cell r="C1750" t="str">
            <v>电子小肠镜检查</v>
          </cell>
          <cell r="D1750" t="str">
            <v>含取活检</v>
          </cell>
        </row>
        <row r="1750">
          <cell r="F1750" t="str">
            <v>次</v>
          </cell>
          <cell r="G1750">
            <v>140</v>
          </cell>
        </row>
        <row r="1751">
          <cell r="B1751">
            <v>310903005</v>
          </cell>
          <cell r="C1751" t="str">
            <v>纤维结肠镜检查</v>
          </cell>
          <cell r="D1751" t="str">
            <v>含取活检</v>
          </cell>
        </row>
        <row r="1751">
          <cell r="F1751" t="str">
            <v>次</v>
          </cell>
          <cell r="G1751">
            <v>56</v>
          </cell>
        </row>
        <row r="1752">
          <cell r="B1752">
            <v>3109030050</v>
          </cell>
          <cell r="C1752" t="str">
            <v>电子纤维结肠镜检查</v>
          </cell>
          <cell r="D1752" t="str">
            <v>含取活检</v>
          </cell>
        </row>
        <row r="1752">
          <cell r="F1752" t="str">
            <v>次</v>
          </cell>
          <cell r="G1752">
            <v>175</v>
          </cell>
        </row>
        <row r="1753">
          <cell r="B1753">
            <v>3109030051</v>
          </cell>
          <cell r="C1753" t="str">
            <v>无痛电子肠镜</v>
          </cell>
          <cell r="D1753" t="str">
            <v>含麻醉、药品、吸氧、心电监护、静脉输液。</v>
          </cell>
        </row>
        <row r="1753">
          <cell r="F1753" t="str">
            <v>次</v>
          </cell>
          <cell r="G1753">
            <v>747</v>
          </cell>
        </row>
        <row r="1754">
          <cell r="B1754">
            <v>3109030052</v>
          </cell>
          <cell r="C1754" t="str">
            <v>放大染色结肠镜检查</v>
          </cell>
        </row>
        <row r="1754">
          <cell r="F1754" t="str">
            <v>次</v>
          </cell>
          <cell r="G1754">
            <v>245</v>
          </cell>
        </row>
        <row r="1755">
          <cell r="B1755">
            <v>310903006</v>
          </cell>
          <cell r="C1755" t="str">
            <v>乙状结肠镜检查</v>
          </cell>
          <cell r="D1755" t="str">
            <v>含硬质、纤维光导，含取活检</v>
          </cell>
        </row>
        <row r="1755">
          <cell r="F1755" t="str">
            <v>次</v>
          </cell>
          <cell r="G1755">
            <v>35</v>
          </cell>
        </row>
        <row r="1756">
          <cell r="B1756">
            <v>3109030060</v>
          </cell>
          <cell r="C1756" t="str">
            <v>电子乙状结肠镜检查</v>
          </cell>
          <cell r="D1756" t="str">
            <v>含硬质、纤维光导，含取活检</v>
          </cell>
        </row>
        <row r="1756">
          <cell r="F1756" t="str">
            <v>次</v>
          </cell>
          <cell r="G1756">
            <v>70</v>
          </cell>
        </row>
        <row r="1757">
          <cell r="B1757">
            <v>310903007</v>
          </cell>
          <cell r="C1757" t="str">
            <v>肠道球囊扩张术</v>
          </cell>
          <cell r="D1757" t="str">
            <v>包括经内镜扩张或透视下气囊或水囊扩张</v>
          </cell>
          <cell r="E1757" t="str">
            <v>导丝、导管、球囊</v>
          </cell>
          <cell r="F1757" t="str">
            <v>次</v>
          </cell>
          <cell r="G1757">
            <v>355.5</v>
          </cell>
        </row>
        <row r="1758">
          <cell r="B1758">
            <v>310903008</v>
          </cell>
          <cell r="C1758" t="str">
            <v>肠道支架置入术</v>
          </cell>
          <cell r="D1758" t="str">
            <v>包括内镜下或透视下置入或取出支架</v>
          </cell>
          <cell r="E1758" t="str">
            <v>导丝、导管、支架</v>
          </cell>
          <cell r="F1758" t="str">
            <v>次</v>
          </cell>
          <cell r="G1758">
            <v>325</v>
          </cell>
        </row>
        <row r="1759">
          <cell r="B1759">
            <v>310903009</v>
          </cell>
          <cell r="C1759" t="str">
            <v>经内镜结肠治疗</v>
          </cell>
          <cell r="D1759" t="str">
            <v>包括液疗、药疗、取异物</v>
          </cell>
          <cell r="E1759" t="str">
            <v>药物</v>
          </cell>
          <cell r="F1759" t="str">
            <v>次</v>
          </cell>
          <cell r="G1759">
            <v>301.4</v>
          </cell>
        </row>
        <row r="1760">
          <cell r="B1760">
            <v>310903010</v>
          </cell>
          <cell r="C1760" t="str">
            <v>经肠镜特殊治疗</v>
          </cell>
          <cell r="D1760" t="str">
            <v>包括息肉肿物、粘膜切除、取异物、止血、粪菌移植治疗。</v>
          </cell>
          <cell r="E1760" t="str">
            <v>圈套器、夹子</v>
          </cell>
          <cell r="F1760" t="str">
            <v>次</v>
          </cell>
          <cell r="G1760">
            <v>378</v>
          </cell>
        </row>
        <row r="1761">
          <cell r="B1761">
            <v>310903011</v>
          </cell>
          <cell r="C1761" t="str">
            <v>先天性巨结肠清洁洗肠术</v>
          </cell>
          <cell r="D1761" t="str">
            <v>含乙状结肠镜置管，分次灌洗30-120分钟</v>
          </cell>
        </row>
        <row r="1761">
          <cell r="F1761" t="str">
            <v>次</v>
          </cell>
          <cell r="G1761">
            <v>116.6</v>
          </cell>
        </row>
        <row r="1762">
          <cell r="B1762">
            <v>310903012</v>
          </cell>
          <cell r="C1762" t="str">
            <v>肠套叠手法复位</v>
          </cell>
        </row>
        <row r="1762">
          <cell r="F1762" t="str">
            <v>次</v>
          </cell>
          <cell r="G1762">
            <v>77.7</v>
          </cell>
        </row>
        <row r="1763">
          <cell r="B1763">
            <v>310903013</v>
          </cell>
          <cell r="C1763" t="str">
            <v>肠套叠充气造影及整复</v>
          </cell>
          <cell r="D1763" t="str">
            <v>含临床操作及注气、注液设备使用。</v>
          </cell>
        </row>
        <row r="1763">
          <cell r="F1763" t="str">
            <v>次</v>
          </cell>
          <cell r="G1763">
            <v>275</v>
          </cell>
        </row>
        <row r="1764">
          <cell r="B1764">
            <v>310903014</v>
          </cell>
          <cell r="C1764" t="str">
            <v>胶囊内镜检查</v>
          </cell>
          <cell r="D1764" t="str">
            <v>含食管、胃及十二指肠、空肠、回肠，含检查留测、图像分析、图文报告</v>
          </cell>
          <cell r="E1764" t="str">
            <v>无线胶囊</v>
          </cell>
          <cell r="F1764" t="str">
            <v>次</v>
          </cell>
          <cell r="G1764">
            <v>1050</v>
          </cell>
        </row>
        <row r="1765">
          <cell r="B1765">
            <v>310903015</v>
          </cell>
          <cell r="C1765" t="str">
            <v>经内镜逆行阑尾炎治疗术 (ERAT)</v>
          </cell>
          <cell r="D1765" t="str">
            <v>指经内镜通道，通过抽吸、冲洗、取石等方式治疗阑尾炎。所定价格涵盖经内镜逆行进入盲肠、导管导丝进入阑尾腔治疗，以及必要时置入支架引流等手术步骤的人力资源和基本物质资源消耗。</v>
          </cell>
        </row>
        <row r="1765">
          <cell r="F1765" t="str">
            <v>次</v>
          </cell>
          <cell r="G1765">
            <v>1280</v>
          </cell>
        </row>
        <row r="1766">
          <cell r="B1766">
            <v>310903016</v>
          </cell>
          <cell r="C1766" t="str">
            <v>肠梗阻导管置入术</v>
          </cell>
          <cell r="D1766" t="str">
            <v>指经鼻腔置入导管治疗肠梗阻。所定价格涵盖导管导丝引导、置管、固定、治疗肠梗阻等步骤的人力资源和基本物质资源消耗。</v>
          </cell>
        </row>
        <row r="1766">
          <cell r="F1766" t="str">
            <v>次</v>
          </cell>
          <cell r="G1766">
            <v>600</v>
          </cell>
        </row>
        <row r="1767">
          <cell r="B1767">
            <v>310904</v>
          </cell>
          <cell r="C1767" t="str">
            <v>直肠肛门诊疗</v>
          </cell>
        </row>
        <row r="1768">
          <cell r="B1768">
            <v>310904001</v>
          </cell>
          <cell r="C1768" t="str">
            <v>直肠镜检查</v>
          </cell>
          <cell r="D1768" t="str">
            <v>含活检；包括直肠取活检术</v>
          </cell>
        </row>
        <row r="1768">
          <cell r="F1768" t="str">
            <v>次</v>
          </cell>
          <cell r="G1768">
            <v>28</v>
          </cell>
        </row>
        <row r="1769">
          <cell r="B1769">
            <v>310904002</v>
          </cell>
          <cell r="C1769" t="str">
            <v>肛门直肠测压</v>
          </cell>
          <cell r="D1769" t="str">
            <v>含直肠5-10cm置气囊、肛门内括约肌置气囊、直肠气囊充气加压、扫描计录曲线、内括约肌松驰反射、肛门内括约肌长度、最大缩窄压、最大耐宽量、最小感应阈</v>
          </cell>
        </row>
        <row r="1769">
          <cell r="F1769" t="str">
            <v>次</v>
          </cell>
          <cell r="G1769">
            <v>105</v>
          </cell>
        </row>
        <row r="1770">
          <cell r="B1770">
            <v>310904003</v>
          </cell>
          <cell r="C1770" t="str">
            <v>肛门镜检查</v>
          </cell>
        </row>
        <row r="1770">
          <cell r="F1770" t="str">
            <v>次</v>
          </cell>
          <cell r="G1770">
            <v>17</v>
          </cell>
        </row>
        <row r="1771">
          <cell r="B1771">
            <v>310904004</v>
          </cell>
          <cell r="C1771" t="str">
            <v>肛门指检</v>
          </cell>
          <cell r="D1771" t="str">
            <v>包括扩肛</v>
          </cell>
        </row>
        <row r="1771">
          <cell r="F1771" t="str">
            <v>次</v>
          </cell>
          <cell r="G1771">
            <v>11</v>
          </cell>
        </row>
        <row r="1772">
          <cell r="B1772">
            <v>310904005</v>
          </cell>
          <cell r="C1772" t="str">
            <v>肛直肠肌电测量</v>
          </cell>
        </row>
        <row r="1772">
          <cell r="F1772" t="str">
            <v>次</v>
          </cell>
          <cell r="G1772">
            <v>93</v>
          </cell>
        </row>
        <row r="1773">
          <cell r="B1773">
            <v>310904006</v>
          </cell>
          <cell r="C1773" t="str">
            <v>直肠肛门特殊治疗（冷冻治疗）</v>
          </cell>
        </row>
        <row r="1773">
          <cell r="F1773" t="str">
            <v>次</v>
          </cell>
          <cell r="G1773">
            <v>99.4</v>
          </cell>
        </row>
        <row r="1774">
          <cell r="B1774">
            <v>3109040060</v>
          </cell>
          <cell r="C1774" t="str">
            <v>直肠肛门特殊治疗（微波治疗）</v>
          </cell>
        </row>
        <row r="1774">
          <cell r="F1774" t="str">
            <v>次</v>
          </cell>
          <cell r="G1774">
            <v>91.8</v>
          </cell>
        </row>
        <row r="1775">
          <cell r="B1775">
            <v>3109040061</v>
          </cell>
          <cell r="C1775" t="str">
            <v>直肠肛门特殊治疗（激光治疗）</v>
          </cell>
        </row>
        <row r="1775">
          <cell r="F1775" t="str">
            <v>次</v>
          </cell>
          <cell r="G1775">
            <v>38.6</v>
          </cell>
        </row>
        <row r="1776">
          <cell r="B1776">
            <v>310904007</v>
          </cell>
          <cell r="C1776" t="str">
            <v>肛门皮下组织美兰注射神经阻滞术</v>
          </cell>
        </row>
        <row r="1776">
          <cell r="F1776" t="str">
            <v>次</v>
          </cell>
          <cell r="G1776">
            <v>53.8</v>
          </cell>
        </row>
        <row r="1777">
          <cell r="B1777">
            <v>310904008</v>
          </cell>
          <cell r="C1777" t="str">
            <v>便秘及腹泻的生物反馈治疗</v>
          </cell>
        </row>
        <row r="1777">
          <cell r="F1777" t="str">
            <v>次</v>
          </cell>
          <cell r="G1777">
            <v>41.4</v>
          </cell>
        </row>
        <row r="1778">
          <cell r="B1778" t="str">
            <v>s310904001</v>
          </cell>
          <cell r="C1778" t="str">
            <v>嵌顿疝手法复位</v>
          </cell>
        </row>
        <row r="1778">
          <cell r="F1778" t="str">
            <v>次</v>
          </cell>
          <cell r="G1778">
            <v>55.5</v>
          </cell>
        </row>
        <row r="1779">
          <cell r="B1779" t="str">
            <v>s310904002</v>
          </cell>
          <cell r="C1779" t="str">
            <v>肛周脓肿穿刺引流术</v>
          </cell>
        </row>
        <row r="1779">
          <cell r="F1779" t="str">
            <v>次</v>
          </cell>
          <cell r="G1779">
            <v>30.9</v>
          </cell>
        </row>
        <row r="1780">
          <cell r="B1780">
            <v>310905</v>
          </cell>
          <cell r="C1780" t="str">
            <v>消化系统其他诊疗</v>
          </cell>
        </row>
        <row r="1781">
          <cell r="B1781">
            <v>310905001</v>
          </cell>
          <cell r="C1781" t="str">
            <v>腹腔穿刺术</v>
          </cell>
          <cell r="D1781" t="str">
            <v>包括抽液、注药</v>
          </cell>
        </row>
        <row r="1781">
          <cell r="F1781" t="str">
            <v>次</v>
          </cell>
          <cell r="G1781">
            <v>47</v>
          </cell>
        </row>
        <row r="1782">
          <cell r="B1782">
            <v>3109050010</v>
          </cell>
          <cell r="C1782" t="str">
            <v>腹腔穿刺术（放腹水治疗）</v>
          </cell>
        </row>
        <row r="1782">
          <cell r="F1782" t="str">
            <v>次</v>
          </cell>
          <cell r="G1782">
            <v>65</v>
          </cell>
        </row>
        <row r="1783">
          <cell r="B1783">
            <v>3109050011</v>
          </cell>
          <cell r="C1783" t="str">
            <v>经阴道腹腔穿刺术（放腹水治疗）</v>
          </cell>
          <cell r="D1783" t="str">
            <v>不含临床操作的超声引导</v>
          </cell>
        </row>
        <row r="1783">
          <cell r="F1783" t="str">
            <v>次</v>
          </cell>
          <cell r="G1783">
            <v>160</v>
          </cell>
        </row>
        <row r="1784">
          <cell r="B1784">
            <v>310905002</v>
          </cell>
          <cell r="C1784" t="str">
            <v>腹水直接回输治疗</v>
          </cell>
          <cell r="D1784" t="str">
            <v>不再收护理费等其它费用</v>
          </cell>
        </row>
        <row r="1784">
          <cell r="F1784" t="str">
            <v>次</v>
          </cell>
          <cell r="G1784">
            <v>310.8</v>
          </cell>
        </row>
        <row r="1785">
          <cell r="B1785">
            <v>3109050020</v>
          </cell>
          <cell r="C1785" t="str">
            <v>腹水直接回输治疗（超滤回输）</v>
          </cell>
          <cell r="D1785" t="str">
            <v>不再收护理费等其它费用</v>
          </cell>
        </row>
        <row r="1785">
          <cell r="F1785" t="str">
            <v>次</v>
          </cell>
          <cell r="G1785">
            <v>388.5</v>
          </cell>
        </row>
        <row r="1786">
          <cell r="B1786">
            <v>310905003</v>
          </cell>
          <cell r="C1786" t="str">
            <v>肝穿刺术</v>
          </cell>
        </row>
        <row r="1786">
          <cell r="F1786" t="str">
            <v>次</v>
          </cell>
          <cell r="G1786">
            <v>99.9</v>
          </cell>
        </row>
        <row r="1787">
          <cell r="B1787">
            <v>310905004</v>
          </cell>
          <cell r="C1787" t="str">
            <v>经皮肝穿刺门静脉插管术</v>
          </cell>
          <cell r="D1787" t="str">
            <v>包括化疗、栓塞</v>
          </cell>
        </row>
        <row r="1787">
          <cell r="F1787" t="str">
            <v>次</v>
          </cell>
          <cell r="G1787">
            <v>542</v>
          </cell>
        </row>
        <row r="1788">
          <cell r="B1788">
            <v>310905005</v>
          </cell>
          <cell r="C1788" t="str">
            <v>经皮穿刺肝肿物特殊治疗</v>
          </cell>
        </row>
        <row r="1788">
          <cell r="F1788" t="str">
            <v>次</v>
          </cell>
          <cell r="G1788">
            <v>218</v>
          </cell>
        </row>
        <row r="1789">
          <cell r="B1789">
            <v>310905006</v>
          </cell>
          <cell r="C1789" t="str">
            <v>胆道镜检查</v>
          </cell>
        </row>
        <row r="1789">
          <cell r="F1789" t="str">
            <v>次</v>
          </cell>
          <cell r="G1789">
            <v>165</v>
          </cell>
        </row>
        <row r="1790">
          <cell r="B1790">
            <v>310905007</v>
          </cell>
          <cell r="C1790" t="str">
            <v>腹腔镜检查</v>
          </cell>
          <cell r="D1790" t="str">
            <v>含活检</v>
          </cell>
        </row>
        <row r="1790">
          <cell r="F1790" t="str">
            <v>次</v>
          </cell>
          <cell r="G1790">
            <v>324</v>
          </cell>
        </row>
        <row r="1791">
          <cell r="B1791">
            <v>310905008</v>
          </cell>
          <cell r="C1791" t="str">
            <v>膈下脓肿穿刺引流术</v>
          </cell>
          <cell r="D1791" t="str">
            <v>包括腹腔脓肿、胆汁穿刺引流；不含超声定位引导</v>
          </cell>
        </row>
        <row r="1791">
          <cell r="F1791" t="str">
            <v>次</v>
          </cell>
          <cell r="G1791">
            <v>155</v>
          </cell>
        </row>
        <row r="1792">
          <cell r="B1792">
            <v>310905009</v>
          </cell>
          <cell r="C1792" t="str">
            <v>肝囊肿硬化剂注射治疗</v>
          </cell>
          <cell r="D1792" t="str">
            <v>不含超声定位引导</v>
          </cell>
        </row>
        <row r="1792">
          <cell r="F1792" t="str">
            <v>次</v>
          </cell>
          <cell r="G1792">
            <v>130</v>
          </cell>
        </row>
        <row r="1793">
          <cell r="B1793">
            <v>310905010</v>
          </cell>
          <cell r="C1793" t="str">
            <v>经皮肝穿胆道引流术(PTCD)</v>
          </cell>
          <cell r="D1793" t="str">
            <v>指经皮经肝穿刺至胆道引流胆汁治疗胆道狭窄等疾病。所定价格涵盖经皮经肝穿刺肝内胆管、置管引出、固定等步骤的人力资源和基本物质资源消耗。</v>
          </cell>
        </row>
        <row r="1793">
          <cell r="F1793" t="str">
            <v>次</v>
          </cell>
          <cell r="G1793">
            <v>880</v>
          </cell>
        </row>
        <row r="1794">
          <cell r="B1794">
            <v>310905011</v>
          </cell>
          <cell r="C1794" t="str">
            <v>经内镜胆管内引流术＋支架置入术</v>
          </cell>
          <cell r="D1794" t="str">
            <v>不含X线监视</v>
          </cell>
          <cell r="E1794" t="str">
            <v>支架</v>
          </cell>
          <cell r="F1794" t="str">
            <v>次</v>
          </cell>
          <cell r="G1794">
            <v>621.6</v>
          </cell>
        </row>
        <row r="1795">
          <cell r="B1795">
            <v>310905012</v>
          </cell>
          <cell r="C1795" t="str">
            <v>经内镜鼻胆管引流术（ENBD）</v>
          </cell>
        </row>
        <row r="1795">
          <cell r="E1795" t="str">
            <v>引流管</v>
          </cell>
          <cell r="F1795" t="str">
            <v>次</v>
          </cell>
          <cell r="G1795">
            <v>440</v>
          </cell>
        </row>
        <row r="1796">
          <cell r="B1796">
            <v>310905013</v>
          </cell>
          <cell r="C1796" t="str">
            <v>经胆道镜瘘管取石术</v>
          </cell>
          <cell r="D1796" t="str">
            <v>包括肝内、外胆道结石取出</v>
          </cell>
        </row>
        <row r="1796">
          <cell r="F1796" t="str">
            <v>次</v>
          </cell>
          <cell r="G1796">
            <v>577.2</v>
          </cell>
        </row>
        <row r="1797">
          <cell r="B1797">
            <v>310905014</v>
          </cell>
          <cell r="C1797" t="str">
            <v>经胆道镜胆道结石取出术</v>
          </cell>
          <cell r="D1797" t="str">
            <v>含插管引流</v>
          </cell>
        </row>
        <row r="1797">
          <cell r="F1797" t="str">
            <v>次</v>
          </cell>
          <cell r="G1797">
            <v>621.6</v>
          </cell>
        </row>
        <row r="1798">
          <cell r="B1798">
            <v>3109050141</v>
          </cell>
          <cell r="C1798" t="str">
            <v>经胆道镜胆管结石液电碎石取石术</v>
          </cell>
        </row>
        <row r="1798">
          <cell r="F1798" t="str">
            <v>次</v>
          </cell>
          <cell r="G1798">
            <v>1656</v>
          </cell>
        </row>
        <row r="1799">
          <cell r="B1799">
            <v>310905015</v>
          </cell>
          <cell r="C1799" t="str">
            <v>经皮胆囊超声碎石取石术</v>
          </cell>
          <cell r="D1799" t="str">
            <v>含胆囊穿刺后超声碎石，取出结石；不含超声引导</v>
          </cell>
        </row>
        <row r="1799">
          <cell r="F1799" t="str">
            <v>次</v>
          </cell>
          <cell r="G1799">
            <v>663</v>
          </cell>
        </row>
        <row r="1800">
          <cell r="B1800">
            <v>310905016</v>
          </cell>
          <cell r="C1800" t="str">
            <v>经皮经肝胆道镜取石术</v>
          </cell>
        </row>
        <row r="1800">
          <cell r="F1800" t="str">
            <v>次</v>
          </cell>
          <cell r="G1800">
            <v>721.5</v>
          </cell>
        </row>
        <row r="1801">
          <cell r="B1801">
            <v>310905017</v>
          </cell>
          <cell r="C1801" t="str">
            <v>经皮经肝胆道镜胆管狭窄内瘘术</v>
          </cell>
        </row>
        <row r="1801">
          <cell r="F1801" t="str">
            <v>次</v>
          </cell>
          <cell r="G1801">
            <v>721.5</v>
          </cell>
        </row>
        <row r="1802">
          <cell r="B1802">
            <v>310905018</v>
          </cell>
          <cell r="C1802" t="str">
            <v>经内镜十二指肠狭窄支架置入术</v>
          </cell>
        </row>
        <row r="1802">
          <cell r="E1802" t="str">
            <v>支架</v>
          </cell>
          <cell r="F1802" t="str">
            <v>次</v>
          </cell>
          <cell r="G1802">
            <v>505</v>
          </cell>
        </row>
        <row r="1803">
          <cell r="B1803">
            <v>310905019</v>
          </cell>
          <cell r="C1803" t="str">
            <v>经内镜胰管内引流术</v>
          </cell>
          <cell r="D1803" t="str">
            <v>包括胰腺囊肿内引流</v>
          </cell>
        </row>
        <row r="1803">
          <cell r="F1803" t="str">
            <v>次</v>
          </cell>
          <cell r="G1803">
            <v>649.4</v>
          </cell>
        </row>
        <row r="1804">
          <cell r="B1804">
            <v>310905020</v>
          </cell>
          <cell r="C1804" t="str">
            <v>经内镜胰胆管扩张术＋支架置入术</v>
          </cell>
        </row>
        <row r="1804">
          <cell r="E1804" t="str">
            <v>支架</v>
          </cell>
          <cell r="F1804" t="str">
            <v>次</v>
          </cell>
          <cell r="G1804">
            <v>1010.1</v>
          </cell>
        </row>
        <row r="1805">
          <cell r="B1805">
            <v>310905021</v>
          </cell>
          <cell r="C1805" t="str">
            <v>胆道球囊扩张术</v>
          </cell>
        </row>
        <row r="1805">
          <cell r="E1805" t="str">
            <v>球囊</v>
          </cell>
          <cell r="F1805" t="str">
            <v>次</v>
          </cell>
          <cell r="G1805">
            <v>577.2</v>
          </cell>
        </row>
        <row r="1806">
          <cell r="B1806">
            <v>310905022</v>
          </cell>
          <cell r="C1806" t="str">
            <v>胆道支架置入术</v>
          </cell>
          <cell r="D1806" t="str">
            <v>包括取出术</v>
          </cell>
          <cell r="E1806" t="str">
            <v>支架</v>
          </cell>
          <cell r="F1806" t="str">
            <v>次</v>
          </cell>
          <cell r="G1806">
            <v>520</v>
          </cell>
        </row>
        <row r="1807">
          <cell r="B1807">
            <v>310905024</v>
          </cell>
          <cell r="C1807" t="str">
            <v>经内镜胆管内超声检查术</v>
          </cell>
        </row>
        <row r="1807">
          <cell r="F1807" t="str">
            <v>次</v>
          </cell>
          <cell r="G1807">
            <v>560</v>
          </cell>
        </row>
        <row r="1808">
          <cell r="B1808">
            <v>310905025</v>
          </cell>
          <cell r="C1808" t="str">
            <v>消化道造瘘管换管术</v>
          </cell>
          <cell r="D1808" t="str">
            <v>包括胃、胆道、空肠造瘘</v>
          </cell>
          <cell r="E1808" t="str">
            <v>造瘘管</v>
          </cell>
          <cell r="F1808" t="str">
            <v>次</v>
          </cell>
          <cell r="G1808">
            <v>260</v>
          </cell>
        </row>
        <row r="1809">
          <cell r="B1809">
            <v>310905028</v>
          </cell>
          <cell r="C1809" t="str">
            <v>经皮体腔热灌注化疗</v>
          </cell>
        </row>
        <row r="1809">
          <cell r="E1809" t="str">
            <v>一次性温度压力控制传感引流管路，导管</v>
          </cell>
          <cell r="F1809" t="str">
            <v>次</v>
          </cell>
          <cell r="G1809">
            <v>812</v>
          </cell>
        </row>
        <row r="1810">
          <cell r="B1810">
            <v>310905029</v>
          </cell>
          <cell r="C1810" t="str">
            <v>肝纤维化无创诊断</v>
          </cell>
          <cell r="D1810" t="str">
            <v>检测肝脏硬度、辅助肝硬化的诊断</v>
          </cell>
        </row>
        <row r="1810">
          <cell r="F1810" t="str">
            <v>次</v>
          </cell>
          <cell r="G1810">
            <v>156.5</v>
          </cell>
        </row>
        <row r="1811">
          <cell r="B1811">
            <v>310905030</v>
          </cell>
          <cell r="C1811" t="str">
            <v>腹腔内压监测</v>
          </cell>
          <cell r="D1811" t="str">
            <v>1：评估；2：物品准备（导尿包，生理盐水，注射器，输液器，三通等）3：病人平卧、会阴消毒导尿，连接三通（一头接导尿管，一头接输液器，一头接引流管）。4：排空膀胱尿液，以腋中线水平定零点5：尿管内注入25ML生理盐水，病人呼气末读数 6：连测三次取值，记录。耗时30分钟左右。</v>
          </cell>
        </row>
        <row r="1811">
          <cell r="F1811" t="str">
            <v>次</v>
          </cell>
          <cell r="G1811">
            <v>40</v>
          </cell>
        </row>
        <row r="1812">
          <cell r="B1812">
            <v>310905033</v>
          </cell>
          <cell r="C1812" t="str">
            <v>经口电子胰胆管镜检查</v>
          </cell>
          <cell r="D1812" t="str">
            <v>咽部麻醉，镇静，润滑，消泡，电子十二指肠镜经口插至十二指肠乳头部位，胰胆管造影，将成像导管自母镜活检通道插入胰管或者胆管，经乳头开口沿导管插入胰管、胆管进行检查。含电子十二指肠镜、造影、取活检、息肉切除、碎石取石、止血等治疗。</v>
          </cell>
          <cell r="E1812" t="str">
            <v>导丝、导管、胆胰管成像导管、活检钳、圈套器、 取石网篮、激光光纤、夹子</v>
          </cell>
          <cell r="F1812" t="str">
            <v>次</v>
          </cell>
          <cell r="G1812">
            <v>2240</v>
          </cell>
        </row>
        <row r="1813">
          <cell r="B1813" t="str">
            <v>s310905001</v>
          </cell>
          <cell r="C1813" t="str">
            <v>经内镜胰胆管刷检术</v>
          </cell>
        </row>
        <row r="1813">
          <cell r="E1813" t="str">
            <v>ERCP</v>
          </cell>
          <cell r="F1813" t="str">
            <v>次</v>
          </cell>
          <cell r="G1813">
            <v>288.6</v>
          </cell>
        </row>
        <row r="1814">
          <cell r="B1814" t="str">
            <v>s310905002</v>
          </cell>
          <cell r="C1814" t="str">
            <v>尿素酶试验</v>
          </cell>
        </row>
        <row r="1814">
          <cell r="F1814" t="str">
            <v>次</v>
          </cell>
          <cell r="G1814">
            <v>20</v>
          </cell>
        </row>
        <row r="1815">
          <cell r="B1815" t="str">
            <v>s310905010</v>
          </cell>
          <cell r="C1815" t="str">
            <v>经皮胆道活检经皮肝穿胆道造影术+引流术+扩张成形术+内支架(内涵管)置入术</v>
          </cell>
        </row>
        <row r="1815">
          <cell r="E1815" t="str">
            <v>穿刺套针、引流套盒、导丝、导管、球囊、内支架、 鞘管</v>
          </cell>
          <cell r="F1815" t="str">
            <v>次</v>
          </cell>
          <cell r="G1815">
            <v>3312</v>
          </cell>
        </row>
        <row r="1816">
          <cell r="B1816" t="str">
            <v>s310905011</v>
          </cell>
          <cell r="C1816" t="str">
            <v>经皮肝穿胆道造影+扩张成形术+引流术</v>
          </cell>
        </row>
        <row r="1816">
          <cell r="E1816" t="str">
            <v>穿刺套针、引流套盒、导丝、导管、球囊</v>
          </cell>
          <cell r="F1816" t="str">
            <v>次</v>
          </cell>
          <cell r="G1816">
            <v>1514.7</v>
          </cell>
        </row>
        <row r="1817">
          <cell r="B1817" t="str">
            <v>s310905012</v>
          </cell>
          <cell r="C1817" t="str">
            <v>经鼻腔食管瘘胃空肠营养管植入术</v>
          </cell>
          <cell r="D1817" t="str">
            <v>包括食管瘘胃管植入术</v>
          </cell>
          <cell r="E1817" t="str">
            <v>导管、导丝</v>
          </cell>
          <cell r="F1817" t="str">
            <v>次</v>
          </cell>
          <cell r="G1817">
            <v>288.6</v>
          </cell>
        </row>
        <row r="1818">
          <cell r="B1818">
            <v>3110</v>
          </cell>
          <cell r="C1818" t="str">
            <v>10.泌尿系统</v>
          </cell>
        </row>
        <row r="1819">
          <cell r="B1819">
            <v>311000014</v>
          </cell>
          <cell r="C1819" t="str">
            <v>肾盂测压</v>
          </cell>
        </row>
        <row r="1819">
          <cell r="F1819" t="str">
            <v>单侧</v>
          </cell>
          <cell r="G1819">
            <v>99.9</v>
          </cell>
        </row>
        <row r="1820">
          <cell r="B1820">
            <v>311000015</v>
          </cell>
          <cell r="C1820" t="str">
            <v>肾穿刺术</v>
          </cell>
          <cell r="D1820" t="str">
            <v>含活检；包括造瘘、囊肿硬化治疗等；不含影像学引导</v>
          </cell>
          <cell r="E1820" t="str">
            <v>穿刺针</v>
          </cell>
          <cell r="F1820" t="str">
            <v>单侧</v>
          </cell>
          <cell r="G1820">
            <v>221.9</v>
          </cell>
        </row>
        <row r="1821">
          <cell r="B1821">
            <v>311000016</v>
          </cell>
          <cell r="C1821" t="str">
            <v>肾封闭术</v>
          </cell>
        </row>
        <row r="1821">
          <cell r="F1821" t="str">
            <v>次</v>
          </cell>
          <cell r="G1821">
            <v>93.6</v>
          </cell>
        </row>
        <row r="1822">
          <cell r="B1822">
            <v>311000017</v>
          </cell>
          <cell r="C1822" t="str">
            <v>肾周脓肿引流术</v>
          </cell>
          <cell r="D1822" t="str">
            <v>包括积液引流术</v>
          </cell>
        </row>
        <row r="1822">
          <cell r="F1822" t="str">
            <v>次</v>
          </cell>
          <cell r="G1822">
            <v>325</v>
          </cell>
        </row>
        <row r="1823">
          <cell r="B1823">
            <v>311000018</v>
          </cell>
          <cell r="C1823" t="str">
            <v>经皮肾盂镜检查</v>
          </cell>
          <cell r="D1823" t="str">
            <v>含活检、肾上腺活检</v>
          </cell>
        </row>
        <row r="1823">
          <cell r="F1823" t="str">
            <v>单侧</v>
          </cell>
          <cell r="G1823">
            <v>350</v>
          </cell>
        </row>
        <row r="1824">
          <cell r="B1824">
            <v>311000019</v>
          </cell>
          <cell r="C1824" t="str">
            <v>经皮肾盂镜取石术</v>
          </cell>
          <cell r="D1824" t="str">
            <v>包括肾上腺肿瘤切除、取异物</v>
          </cell>
        </row>
        <row r="1824">
          <cell r="F1824" t="str">
            <v>单侧</v>
          </cell>
          <cell r="G1824">
            <v>707.9</v>
          </cell>
        </row>
        <row r="1825">
          <cell r="B1825">
            <v>311000020</v>
          </cell>
          <cell r="C1825" t="str">
            <v>经尿道输尿管镜检查</v>
          </cell>
          <cell r="D1825" t="str">
            <v>含取活检；包括取异物</v>
          </cell>
        </row>
        <row r="1825">
          <cell r="F1825" t="str">
            <v>单侧</v>
          </cell>
          <cell r="G1825">
            <v>378.7</v>
          </cell>
        </row>
        <row r="1826">
          <cell r="B1826">
            <v>311000021</v>
          </cell>
          <cell r="C1826" t="str">
            <v>经膀胱镜输尿管插管术</v>
          </cell>
        </row>
        <row r="1826">
          <cell r="F1826" t="str">
            <v>单侧</v>
          </cell>
          <cell r="G1826">
            <v>216.4</v>
          </cell>
        </row>
        <row r="1827">
          <cell r="B1827">
            <v>311000022</v>
          </cell>
          <cell r="C1827" t="str">
            <v>经皮输尿管内管置入术</v>
          </cell>
        </row>
        <row r="1827">
          <cell r="E1827" t="str">
            <v>置入管</v>
          </cell>
          <cell r="F1827" t="str">
            <v>次</v>
          </cell>
          <cell r="G1827">
            <v>360.8</v>
          </cell>
        </row>
        <row r="1828">
          <cell r="B1828">
            <v>311000023</v>
          </cell>
          <cell r="C1828" t="str">
            <v>经输尿管镜肿瘤切除术</v>
          </cell>
        </row>
        <row r="1828">
          <cell r="F1828" t="str">
            <v>次</v>
          </cell>
          <cell r="G1828">
            <v>721.5</v>
          </cell>
        </row>
        <row r="1829">
          <cell r="B1829">
            <v>311000024</v>
          </cell>
          <cell r="C1829" t="str">
            <v>经膀胱镜输尿管扩张术</v>
          </cell>
        </row>
        <row r="1829">
          <cell r="F1829" t="str">
            <v>次</v>
          </cell>
          <cell r="G1829">
            <v>253</v>
          </cell>
        </row>
        <row r="1830">
          <cell r="B1830">
            <v>311000025</v>
          </cell>
          <cell r="C1830" t="str">
            <v>经输尿管镜输尿管扩张术</v>
          </cell>
        </row>
        <row r="1830">
          <cell r="F1830" t="str">
            <v>次</v>
          </cell>
          <cell r="G1830">
            <v>360.8</v>
          </cell>
        </row>
        <row r="1831">
          <cell r="B1831">
            <v>311000026</v>
          </cell>
          <cell r="C1831" t="str">
            <v>经输尿管镜碎石取石术</v>
          </cell>
          <cell r="D1831" t="str">
            <v>指经输尿管镜治疗输尿管中下段结石。所定价格涵盖插入输尿管镜、到达结石部位、碎石、取石等手术步骤的人力资源和基本物质资源消耗。</v>
          </cell>
          <cell r="E1831" t="str">
            <v>输尿管鞘</v>
          </cell>
          <cell r="F1831" t="str">
            <v>次</v>
          </cell>
          <cell r="G1831">
            <v>817</v>
          </cell>
        </row>
        <row r="1832">
          <cell r="B1832">
            <v>311000027</v>
          </cell>
          <cell r="C1832" t="str">
            <v>经膀胱镜输尿管支架置入术</v>
          </cell>
          <cell r="D1832" t="str">
            <v>包括取出术</v>
          </cell>
          <cell r="E1832" t="str">
            <v>支架</v>
          </cell>
          <cell r="F1832" t="str">
            <v>次</v>
          </cell>
          <cell r="G1832">
            <v>216</v>
          </cell>
        </row>
        <row r="1833">
          <cell r="B1833">
            <v>311000028</v>
          </cell>
          <cell r="C1833" t="str">
            <v>经输尿管镜支架置入术</v>
          </cell>
          <cell r="D1833" t="str">
            <v>包括取出术</v>
          </cell>
          <cell r="E1833" t="str">
            <v>支架</v>
          </cell>
          <cell r="F1833" t="str">
            <v>次</v>
          </cell>
          <cell r="G1833">
            <v>288.6</v>
          </cell>
        </row>
        <row r="1834">
          <cell r="B1834">
            <v>311000029</v>
          </cell>
          <cell r="C1834" t="str">
            <v>输尿管支架管冲洗</v>
          </cell>
        </row>
        <row r="1834">
          <cell r="F1834" t="str">
            <v>次</v>
          </cell>
          <cell r="G1834">
            <v>15.5</v>
          </cell>
        </row>
        <row r="1835">
          <cell r="B1835">
            <v>311000030</v>
          </cell>
          <cell r="C1835" t="str">
            <v>膀胱注射</v>
          </cell>
        </row>
        <row r="1835">
          <cell r="F1835" t="str">
            <v>次</v>
          </cell>
          <cell r="G1835">
            <v>16</v>
          </cell>
        </row>
        <row r="1836">
          <cell r="B1836">
            <v>311000031</v>
          </cell>
          <cell r="C1836" t="str">
            <v>膀胱灌注</v>
          </cell>
        </row>
        <row r="1836">
          <cell r="F1836" t="str">
            <v>次</v>
          </cell>
          <cell r="G1836">
            <v>15.3</v>
          </cell>
        </row>
        <row r="1837">
          <cell r="B1837">
            <v>311000032</v>
          </cell>
          <cell r="C1837" t="str">
            <v>膀胱区封闭</v>
          </cell>
        </row>
        <row r="1837">
          <cell r="F1837" t="str">
            <v>次</v>
          </cell>
          <cell r="G1837">
            <v>31</v>
          </cell>
        </row>
        <row r="1838">
          <cell r="B1838">
            <v>311000033</v>
          </cell>
          <cell r="C1838" t="str">
            <v>膀胱穿刺造瘘术</v>
          </cell>
        </row>
        <row r="1838">
          <cell r="F1838" t="str">
            <v>次</v>
          </cell>
          <cell r="G1838">
            <v>155</v>
          </cell>
        </row>
        <row r="1839">
          <cell r="B1839">
            <v>311000034</v>
          </cell>
          <cell r="C1839" t="str">
            <v>膀胱镜尿道镜检查</v>
          </cell>
          <cell r="D1839" t="str">
            <v>包括取活检或异物</v>
          </cell>
        </row>
        <row r="1839">
          <cell r="F1839" t="str">
            <v>次</v>
          </cell>
          <cell r="G1839">
            <v>213</v>
          </cell>
        </row>
        <row r="1840">
          <cell r="B1840">
            <v>311000035</v>
          </cell>
          <cell r="C1840" t="str">
            <v>经膀胱镜尿道镜特殊治疗</v>
          </cell>
          <cell r="D1840" t="str">
            <v>包括激光、电灼</v>
          </cell>
        </row>
        <row r="1840">
          <cell r="F1840" t="str">
            <v>次</v>
          </cell>
          <cell r="G1840">
            <v>171</v>
          </cell>
        </row>
        <row r="1841">
          <cell r="B1841">
            <v>311000036</v>
          </cell>
          <cell r="C1841" t="str">
            <v>尿道狭窄扩张术</v>
          </cell>
        </row>
        <row r="1841">
          <cell r="F1841" t="str">
            <v>次</v>
          </cell>
          <cell r="G1841">
            <v>59.6</v>
          </cell>
        </row>
        <row r="1842">
          <cell r="B1842">
            <v>311000037</v>
          </cell>
          <cell r="C1842" t="str">
            <v>经尿道治疗尿失禁</v>
          </cell>
          <cell r="D1842" t="str">
            <v>含硬化剂局部注射</v>
          </cell>
        </row>
        <row r="1842">
          <cell r="F1842" t="str">
            <v>次</v>
          </cell>
          <cell r="G1842">
            <v>111</v>
          </cell>
        </row>
        <row r="1843">
          <cell r="B1843">
            <v>311000038</v>
          </cell>
          <cell r="C1843" t="str">
            <v>尿流率检测</v>
          </cell>
        </row>
        <row r="1843">
          <cell r="F1843" t="str">
            <v>次</v>
          </cell>
          <cell r="G1843">
            <v>70</v>
          </cell>
        </row>
        <row r="1844">
          <cell r="B1844">
            <v>311000039</v>
          </cell>
          <cell r="C1844" t="str">
            <v>尿流动力学检测</v>
          </cell>
          <cell r="D1844" t="str">
            <v>不含摄片</v>
          </cell>
        </row>
        <row r="1844">
          <cell r="F1844" t="str">
            <v>次</v>
          </cell>
          <cell r="G1844">
            <v>245</v>
          </cell>
        </row>
        <row r="1845">
          <cell r="B1845">
            <v>311000040</v>
          </cell>
          <cell r="C1845" t="str">
            <v>体外冲击波碎石</v>
          </cell>
          <cell r="D1845" t="str">
            <v>含影像学监测和摄片</v>
          </cell>
        </row>
        <row r="1845">
          <cell r="F1845" t="str">
            <v>次</v>
          </cell>
          <cell r="G1845">
            <v>496.8</v>
          </cell>
        </row>
        <row r="1846">
          <cell r="B1846">
            <v>311000041</v>
          </cell>
          <cell r="C1846" t="str">
            <v>长期透析管植入术</v>
          </cell>
        </row>
        <row r="1846">
          <cell r="E1846" t="str">
            <v>导管、扩张器、麻醉</v>
          </cell>
          <cell r="F1846" t="str">
            <v>次</v>
          </cell>
          <cell r="G1846">
            <v>438.8</v>
          </cell>
        </row>
        <row r="1847">
          <cell r="B1847">
            <v>311000042</v>
          </cell>
          <cell r="C1847" t="str">
            <v>体外物理振动排石治疗</v>
          </cell>
          <cell r="D1847" t="str">
            <v>摆适合体位，作用于床体振动器产生高能物理振动，通过人体介质传导至结石，将结石与组织分离成游离状态悬浮于液态空间，调节旋转的床体到利于结石排出的最佳角度，在振动作用下产生的直线振动推动力推动结石排出体外。治疗中用B超确定结石大小、形状、位置等，对结石排出效果进行检查。</v>
          </cell>
        </row>
        <row r="1847">
          <cell r="F1847" t="str">
            <v>次</v>
          </cell>
          <cell r="G1847">
            <v>1100</v>
          </cell>
        </row>
        <row r="1848">
          <cell r="B1848">
            <v>3111</v>
          </cell>
          <cell r="C1848" t="str">
            <v>11.男性生殖系统</v>
          </cell>
        </row>
        <row r="1849">
          <cell r="B1849">
            <v>311100001</v>
          </cell>
          <cell r="C1849" t="str">
            <v>小儿包茎气囊导管扩张术</v>
          </cell>
        </row>
        <row r="1849">
          <cell r="E1849" t="str">
            <v>气囊导管</v>
          </cell>
          <cell r="F1849" t="str">
            <v>次</v>
          </cell>
          <cell r="G1849">
            <v>41.8</v>
          </cell>
        </row>
        <row r="1850">
          <cell r="B1850">
            <v>311100002</v>
          </cell>
          <cell r="C1850" t="str">
            <v>嵌顿包茎手法复位术</v>
          </cell>
        </row>
        <row r="1850">
          <cell r="F1850" t="str">
            <v>次</v>
          </cell>
          <cell r="G1850">
            <v>77.7</v>
          </cell>
        </row>
        <row r="1851">
          <cell r="B1851">
            <v>311100003</v>
          </cell>
          <cell r="C1851" t="str">
            <v>夜间阴茎胀大试验</v>
          </cell>
          <cell r="D1851" t="str">
            <v>含硬度计法</v>
          </cell>
        </row>
        <row r="1851">
          <cell r="F1851" t="str">
            <v>次</v>
          </cell>
          <cell r="G1851">
            <v>46.8</v>
          </cell>
        </row>
        <row r="1852">
          <cell r="B1852">
            <v>311100004</v>
          </cell>
          <cell r="C1852" t="str">
            <v>阴茎超声血流图检查</v>
          </cell>
        </row>
        <row r="1852">
          <cell r="F1852" t="str">
            <v>次</v>
          </cell>
          <cell r="G1852">
            <v>91.8</v>
          </cell>
        </row>
        <row r="1853">
          <cell r="B1853">
            <v>311100005</v>
          </cell>
          <cell r="C1853" t="str">
            <v>阴茎勃起神经检查</v>
          </cell>
          <cell r="D1853" t="str">
            <v>含肌电图检查</v>
          </cell>
        </row>
        <row r="1853">
          <cell r="F1853" t="str">
            <v>次</v>
          </cell>
          <cell r="G1853">
            <v>105</v>
          </cell>
        </row>
        <row r="1854">
          <cell r="B1854">
            <v>311100006</v>
          </cell>
          <cell r="C1854" t="str">
            <v>睾丸阴茎海绵体活检术</v>
          </cell>
          <cell r="D1854" t="str">
            <v>包括穿刺、切开、取精</v>
          </cell>
        </row>
        <row r="1854">
          <cell r="F1854" t="str">
            <v>次</v>
          </cell>
          <cell r="G1854">
            <v>105</v>
          </cell>
        </row>
        <row r="1855">
          <cell r="B1855">
            <v>311100008</v>
          </cell>
          <cell r="C1855" t="str">
            <v>促射精电动按摩</v>
          </cell>
          <cell r="D1855" t="str">
            <v>不含精液检测</v>
          </cell>
          <cell r="E1855" t="str">
            <v> </v>
          </cell>
          <cell r="F1855" t="str">
            <v>次</v>
          </cell>
          <cell r="G1855">
            <v>23</v>
          </cell>
        </row>
        <row r="1856">
          <cell r="B1856">
            <v>311100009</v>
          </cell>
          <cell r="C1856" t="str">
            <v>阴茎海绵体内药物注射</v>
          </cell>
        </row>
        <row r="1856">
          <cell r="F1856" t="str">
            <v>次</v>
          </cell>
          <cell r="G1856">
            <v>23</v>
          </cell>
        </row>
        <row r="1857">
          <cell r="B1857">
            <v>311100010</v>
          </cell>
          <cell r="C1857" t="str">
            <v>阴茎赘生物电灼/冷冻术</v>
          </cell>
        </row>
        <row r="1857">
          <cell r="F1857" t="str">
            <v>次</v>
          </cell>
          <cell r="G1857">
            <v>77.7</v>
          </cell>
        </row>
        <row r="1858">
          <cell r="B1858">
            <v>311100011</v>
          </cell>
          <cell r="C1858" t="str">
            <v>阴茎动脉测压术</v>
          </cell>
        </row>
        <row r="1858">
          <cell r="F1858" t="str">
            <v>次</v>
          </cell>
          <cell r="G1858">
            <v>60</v>
          </cell>
        </row>
        <row r="1859">
          <cell r="B1859">
            <v>311100012</v>
          </cell>
          <cell r="C1859" t="str">
            <v>阴茎海绵体灌流治疗术</v>
          </cell>
        </row>
        <row r="1859">
          <cell r="F1859" t="str">
            <v>次</v>
          </cell>
          <cell r="G1859">
            <v>114</v>
          </cell>
        </row>
        <row r="1860">
          <cell r="B1860">
            <v>311100013</v>
          </cell>
          <cell r="C1860" t="str">
            <v>B超引导下前列腺活检术</v>
          </cell>
        </row>
        <row r="1860">
          <cell r="F1860" t="str">
            <v>次</v>
          </cell>
          <cell r="G1860">
            <v>103</v>
          </cell>
        </row>
        <row r="1861">
          <cell r="B1861">
            <v>3111000131</v>
          </cell>
          <cell r="C1861" t="str">
            <v>B超引导下前列腺穿刺活检术</v>
          </cell>
        </row>
        <row r="1861">
          <cell r="E1861" t="str">
            <v>穿刺针</v>
          </cell>
          <cell r="F1861" t="str">
            <v>部位</v>
          </cell>
          <cell r="G1861">
            <v>15.5</v>
          </cell>
        </row>
        <row r="1862">
          <cell r="B1862">
            <v>311100014</v>
          </cell>
          <cell r="C1862" t="str">
            <v>前列腺针吸细胞学活检术</v>
          </cell>
        </row>
        <row r="1862">
          <cell r="F1862" t="str">
            <v>次</v>
          </cell>
          <cell r="G1862">
            <v>38.9</v>
          </cell>
        </row>
        <row r="1863">
          <cell r="B1863">
            <v>311100015</v>
          </cell>
          <cell r="C1863" t="str">
            <v>前列腺按摩</v>
          </cell>
        </row>
        <row r="1863">
          <cell r="F1863" t="str">
            <v>次</v>
          </cell>
          <cell r="G1863">
            <v>15.5</v>
          </cell>
        </row>
        <row r="1864">
          <cell r="B1864">
            <v>311100016</v>
          </cell>
          <cell r="C1864" t="str">
            <v>前列腺注射</v>
          </cell>
        </row>
        <row r="1864">
          <cell r="F1864" t="str">
            <v>次</v>
          </cell>
          <cell r="G1864">
            <v>23.3</v>
          </cell>
        </row>
        <row r="1865">
          <cell r="B1865">
            <v>311100017</v>
          </cell>
          <cell r="C1865" t="str">
            <v>前列腺特殊治疗</v>
          </cell>
          <cell r="D1865" t="str">
            <v>包括激光、微波、射频等方法</v>
          </cell>
        </row>
        <row r="1865">
          <cell r="F1865" t="str">
            <v>次</v>
          </cell>
          <cell r="G1865">
            <v>93.6</v>
          </cell>
        </row>
        <row r="1866">
          <cell r="B1866">
            <v>311100018</v>
          </cell>
          <cell r="C1866" t="str">
            <v>鞘膜积液穿刺抽液术</v>
          </cell>
        </row>
        <row r="1866">
          <cell r="E1866" t="str">
            <v>硬化剂</v>
          </cell>
          <cell r="F1866" t="str">
            <v>次</v>
          </cell>
          <cell r="G1866">
            <v>62.2</v>
          </cell>
        </row>
        <row r="1867">
          <cell r="B1867">
            <v>311100019</v>
          </cell>
          <cell r="C1867" t="str">
            <v>曲细精管精子分离术</v>
          </cell>
          <cell r="D1867" t="str">
            <v>睾丸穿刺取精后对获得的曲细精管进行分离，培养、收集精子。</v>
          </cell>
          <cell r="E1867" t="str">
            <v>睾丸穿刺、梯度离心</v>
          </cell>
          <cell r="F1867" t="str">
            <v>次</v>
          </cell>
          <cell r="G1867">
            <v>268.2</v>
          </cell>
        </row>
        <row r="1868">
          <cell r="B1868">
            <v>311100020</v>
          </cell>
          <cell r="C1868" t="str">
            <v>夜间阴茎勃起监测</v>
          </cell>
          <cell r="D1868" t="str">
            <v>清洁阴茎，固定张力环，连接阴茎勃起测定记录盒并固定，使用硬度测试仪记录夜间阴茎周长变化、勃起硬度、次数、持续时间，计算机分析。图文报告。</v>
          </cell>
        </row>
        <row r="1868">
          <cell r="F1868" t="str">
            <v>次</v>
          </cell>
          <cell r="G1868">
            <v>81</v>
          </cell>
        </row>
        <row r="1869">
          <cell r="B1869" t="str">
            <v>s311101001</v>
          </cell>
          <cell r="C1869" t="str">
            <v>小儿包茎分离术</v>
          </cell>
        </row>
        <row r="1869">
          <cell r="F1869" t="str">
            <v>次</v>
          </cell>
          <cell r="G1869">
            <v>66.6</v>
          </cell>
        </row>
        <row r="1870">
          <cell r="B1870">
            <v>3112</v>
          </cell>
          <cell r="C1870" t="str">
            <v>12.女性生殖系统及孕产(含新生儿诊疗)</v>
          </cell>
        </row>
        <row r="1871">
          <cell r="B1871">
            <v>311201</v>
          </cell>
          <cell r="C1871" t="str">
            <v>女性生殖系统及孕产诊疗</v>
          </cell>
        </row>
        <row r="1872">
          <cell r="B1872">
            <v>311201002</v>
          </cell>
          <cell r="C1872" t="str">
            <v>外阴活检术</v>
          </cell>
        </row>
        <row r="1872">
          <cell r="F1872" t="str">
            <v>次</v>
          </cell>
          <cell r="G1872">
            <v>20.7</v>
          </cell>
        </row>
        <row r="1873">
          <cell r="B1873">
            <v>311201021</v>
          </cell>
          <cell r="C1873" t="str">
            <v>腹腔穿刺插管盆腔滴注术</v>
          </cell>
        </row>
        <row r="1873">
          <cell r="F1873" t="str">
            <v>次</v>
          </cell>
          <cell r="G1873">
            <v>91.8</v>
          </cell>
        </row>
        <row r="1874">
          <cell r="B1874">
            <v>311201022</v>
          </cell>
          <cell r="C1874" t="str">
            <v>妇科晚期恶性肿瘤减瘤术</v>
          </cell>
        </row>
        <row r="1874">
          <cell r="F1874" t="str">
            <v>次</v>
          </cell>
          <cell r="G1874">
            <v>928.2</v>
          </cell>
        </row>
        <row r="1875">
          <cell r="B1875">
            <v>311201025</v>
          </cell>
          <cell r="C1875" t="str">
            <v>胎儿心电图</v>
          </cell>
        </row>
        <row r="1875">
          <cell r="F1875" t="str">
            <v>次</v>
          </cell>
          <cell r="G1875">
            <v>12.4</v>
          </cell>
        </row>
        <row r="1876">
          <cell r="B1876">
            <v>3112010250</v>
          </cell>
          <cell r="C1876" t="str">
            <v>胎儿心电图</v>
          </cell>
          <cell r="D1876" t="str">
            <v>指四通道</v>
          </cell>
        </row>
        <row r="1876">
          <cell r="F1876" t="str">
            <v>次</v>
          </cell>
          <cell r="G1876">
            <v>20</v>
          </cell>
        </row>
        <row r="1877">
          <cell r="B1877">
            <v>311201026</v>
          </cell>
          <cell r="C1877" t="str">
            <v>胎心监测</v>
          </cell>
        </row>
        <row r="1877">
          <cell r="F1877" t="str">
            <v>次</v>
          </cell>
        </row>
        <row r="1878">
          <cell r="B1878">
            <v>311201028</v>
          </cell>
          <cell r="C1878" t="str">
            <v>胎儿脐血流监测</v>
          </cell>
          <cell r="D1878" t="str">
            <v>含脐动脉速度波形监测、搏动指数、阻力指数</v>
          </cell>
        </row>
        <row r="1878">
          <cell r="F1878" t="str">
            <v>次</v>
          </cell>
          <cell r="G1878">
            <v>20</v>
          </cell>
        </row>
        <row r="1879">
          <cell r="B1879">
            <v>311201032</v>
          </cell>
          <cell r="C1879" t="str">
            <v>羊水泡沫振荡试验</v>
          </cell>
        </row>
        <row r="1879">
          <cell r="F1879" t="str">
            <v>次</v>
          </cell>
          <cell r="G1879">
            <v>7</v>
          </cell>
        </row>
        <row r="1880">
          <cell r="B1880">
            <v>311201033</v>
          </cell>
          <cell r="C1880" t="str">
            <v>羊水中胎肺成熟度LB记数检测</v>
          </cell>
        </row>
        <row r="1880">
          <cell r="F1880" t="str">
            <v>次</v>
          </cell>
          <cell r="G1880">
            <v>26</v>
          </cell>
        </row>
        <row r="1881">
          <cell r="B1881">
            <v>311201035</v>
          </cell>
          <cell r="C1881" t="str">
            <v>性交试验</v>
          </cell>
          <cell r="D1881" t="str">
            <v>含取精液、显微镜下检查</v>
          </cell>
        </row>
        <row r="1881">
          <cell r="F1881" t="str">
            <v>次</v>
          </cell>
          <cell r="G1881">
            <v>20</v>
          </cell>
        </row>
        <row r="1882">
          <cell r="B1882">
            <v>311201036</v>
          </cell>
          <cell r="C1882" t="str">
            <v>脉冲自动注射促排卵检查</v>
          </cell>
        </row>
        <row r="1882">
          <cell r="E1882" t="str">
            <v>药物</v>
          </cell>
          <cell r="F1882" t="str">
            <v>次</v>
          </cell>
          <cell r="G1882">
            <v>52</v>
          </cell>
        </row>
        <row r="1883">
          <cell r="B1883">
            <v>311201039</v>
          </cell>
          <cell r="C1883" t="str">
            <v>胎盘成熟度检测</v>
          </cell>
        </row>
        <row r="1883">
          <cell r="F1883" t="str">
            <v>次</v>
          </cell>
          <cell r="G1883">
            <v>29.7</v>
          </cell>
        </row>
        <row r="1884">
          <cell r="B1884">
            <v>311201064</v>
          </cell>
          <cell r="C1884" t="str">
            <v>乳管镜检查</v>
          </cell>
          <cell r="D1884" t="str">
            <v>含活检；包括疏通、扩张、冲洗</v>
          </cell>
        </row>
        <row r="1884">
          <cell r="F1884" t="str">
            <v>次</v>
          </cell>
          <cell r="G1884">
            <v>243</v>
          </cell>
        </row>
        <row r="1885">
          <cell r="B1885">
            <v>311201067</v>
          </cell>
          <cell r="C1885" t="str">
            <v>宫颈癌筛查</v>
          </cell>
        </row>
        <row r="1885">
          <cell r="F1885" t="str">
            <v>次</v>
          </cell>
          <cell r="G1885">
            <v>160</v>
          </cell>
        </row>
        <row r="1886">
          <cell r="B1886">
            <v>311201070</v>
          </cell>
          <cell r="C1886" t="str">
            <v>淋巴细胞免疫治疗</v>
          </cell>
        </row>
        <row r="1886">
          <cell r="F1886" t="str">
            <v>人次</v>
          </cell>
          <cell r="G1886">
            <v>423</v>
          </cell>
        </row>
        <row r="1887">
          <cell r="B1887">
            <v>311201073</v>
          </cell>
          <cell r="C1887" t="str">
            <v>宫颈光学相干断层成像（OCT）</v>
          </cell>
          <cell r="D1887" t="str">
            <v>清洁探头，安装一次性保护套，采集图像，计算机处理数据，作出诊断报告，图文报告。</v>
          </cell>
        </row>
        <row r="1887">
          <cell r="F1887" t="str">
            <v>次</v>
          </cell>
          <cell r="G1887">
            <v>120</v>
          </cell>
        </row>
        <row r="1888">
          <cell r="B1888">
            <v>311202</v>
          </cell>
          <cell r="C1888" t="str">
            <v>新生儿特殊诊疗</v>
          </cell>
        </row>
        <row r="1889">
          <cell r="B1889">
            <v>311202001</v>
          </cell>
          <cell r="C1889" t="str">
            <v>新生儿测颅压</v>
          </cell>
        </row>
        <row r="1889">
          <cell r="F1889" t="str">
            <v>次</v>
          </cell>
          <cell r="G1889">
            <v>7</v>
          </cell>
        </row>
        <row r="1890">
          <cell r="B1890">
            <v>311202002</v>
          </cell>
          <cell r="C1890" t="str">
            <v>新生儿复苏</v>
          </cell>
        </row>
        <row r="1890">
          <cell r="F1890" t="str">
            <v>次</v>
          </cell>
          <cell r="G1890">
            <v>77.7</v>
          </cell>
        </row>
        <row r="1891">
          <cell r="B1891">
            <v>311202003</v>
          </cell>
          <cell r="C1891" t="str">
            <v>新生儿气管插管术</v>
          </cell>
        </row>
        <row r="1891">
          <cell r="F1891" t="str">
            <v>次</v>
          </cell>
          <cell r="G1891">
            <v>38.8</v>
          </cell>
        </row>
        <row r="1892">
          <cell r="B1892">
            <v>311202004</v>
          </cell>
          <cell r="C1892" t="str">
            <v>新生儿人工呼吸(正压通气)</v>
          </cell>
        </row>
        <row r="1892">
          <cell r="F1892" t="str">
            <v>次</v>
          </cell>
          <cell r="G1892">
            <v>15.5</v>
          </cell>
        </row>
        <row r="1893">
          <cell r="B1893">
            <v>311202005</v>
          </cell>
          <cell r="C1893" t="str">
            <v>新生儿洗胃</v>
          </cell>
          <cell r="D1893" t="str">
            <v>含胃管等用品</v>
          </cell>
        </row>
        <row r="1893">
          <cell r="F1893" t="str">
            <v>次</v>
          </cell>
          <cell r="G1893">
            <v>38.8</v>
          </cell>
        </row>
        <row r="1894">
          <cell r="B1894">
            <v>311202006</v>
          </cell>
          <cell r="C1894" t="str">
            <v>新生儿监护</v>
          </cell>
          <cell r="D1894" t="str">
            <v>包括单独心电监护；心电，呼吸、血压监护；心电、呼吸、血压、氧饱和度监护</v>
          </cell>
        </row>
        <row r="1894">
          <cell r="F1894" t="str">
            <v>小时</v>
          </cell>
          <cell r="G1894">
            <v>2.2</v>
          </cell>
        </row>
        <row r="1895">
          <cell r="B1895">
            <v>311202007</v>
          </cell>
          <cell r="C1895" t="str">
            <v>新生儿脐静脉穿刺和注射</v>
          </cell>
        </row>
        <row r="1895">
          <cell r="F1895" t="str">
            <v>次</v>
          </cell>
          <cell r="G1895">
            <v>16</v>
          </cell>
        </row>
        <row r="1896">
          <cell r="B1896">
            <v>311202008</v>
          </cell>
          <cell r="C1896" t="str">
            <v>新生儿兰光治疗</v>
          </cell>
          <cell r="D1896" t="str">
            <v>含兰光灯、眼罩</v>
          </cell>
        </row>
        <row r="1896">
          <cell r="F1896" t="str">
            <v>小时</v>
          </cell>
          <cell r="G1896">
            <v>1.1</v>
          </cell>
        </row>
        <row r="1897">
          <cell r="B1897">
            <v>311202010</v>
          </cell>
          <cell r="C1897" t="str">
            <v>新生儿经皮胆红素测定</v>
          </cell>
        </row>
        <row r="1897">
          <cell r="F1897" t="str">
            <v>次</v>
          </cell>
          <cell r="G1897">
            <v>5.4</v>
          </cell>
        </row>
        <row r="1898">
          <cell r="B1898">
            <v>311202012</v>
          </cell>
          <cell r="C1898" t="str">
            <v>新生儿辐射抢救治疗</v>
          </cell>
          <cell r="D1898" t="str">
            <v>不含监护</v>
          </cell>
          <cell r="E1898" t="str">
            <v> </v>
          </cell>
          <cell r="F1898" t="str">
            <v>小时</v>
          </cell>
          <cell r="G1898">
            <v>2.2</v>
          </cell>
        </row>
        <row r="1899">
          <cell r="B1899">
            <v>311202013</v>
          </cell>
          <cell r="C1899" t="str">
            <v>新生儿囟门穿刺术</v>
          </cell>
          <cell r="D1899" t="str">
            <v>包括前后囟门</v>
          </cell>
        </row>
        <row r="1899">
          <cell r="F1899" t="str">
            <v>次</v>
          </cell>
          <cell r="G1899">
            <v>7.7</v>
          </cell>
        </row>
        <row r="1900">
          <cell r="B1900">
            <v>311202015</v>
          </cell>
          <cell r="C1900" t="str">
            <v>新生儿行为测定</v>
          </cell>
          <cell r="D1900" t="str">
            <v>包括神经反应测评</v>
          </cell>
        </row>
        <row r="1900">
          <cell r="F1900" t="str">
            <v>次</v>
          </cell>
          <cell r="G1900">
            <v>9.2</v>
          </cell>
        </row>
        <row r="1901">
          <cell r="B1901" t="str">
            <v>311203</v>
          </cell>
          <cell r="C1901" t="str">
            <v>辅助生殖</v>
          </cell>
        </row>
        <row r="1902">
          <cell r="B1902" t="str">
            <v>使用说明：
1.本类别所指组织/体液/细胞，主要指卵巢组织、卵母细胞(极体)、胚胎、囊胚、精液、精子等与辅助生殖相关的内容。
2.本类别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耗材均作为除外内容，按照实际采购价格零差率销售。
3.本类别所列“组织/体液/细胞冷冻(或冷冻续存)”，项目内涵中“解冻复苏”指卵巢组织、卵母细胞(极体)、精液、精子等与辅助生殖相关的解冻复苏，不包含胚胎、囊胚的解冻操作，“管”指包括但不限于用于装载辅助生殖组织、体液或细胞所需的试管、载杆等载体。
4.本类别所列项目均不得收取高倍显微镜手术辅助操作费用。如使用宫腔镜、腹腔镜或其他设备辅助手术的，加收相应手术辅助操作费用。
5.本类别项目中涉及“包括……”“……等”的，属于开放型表述，所指对象不仅局限于表述中列明的事项，也包括未列明的同类事项。</v>
          </cell>
        </row>
        <row r="1903">
          <cell r="B1903">
            <v>311203001</v>
          </cell>
          <cell r="C1903" t="str">
            <v>取卵术</v>
          </cell>
          <cell r="D1903" t="str">
            <v>指通过临床技术操作获得卵母细胞。所定价格涵盖穿刺、取卵、卵泡冲洗、计数、评估过程中的人力资源和基本物质资源消耗。</v>
          </cell>
        </row>
        <row r="1903">
          <cell r="F1903" t="str">
            <v>次</v>
          </cell>
          <cell r="G1903">
            <v>800</v>
          </cell>
        </row>
        <row r="1904">
          <cell r="B1904">
            <v>311203002</v>
          </cell>
          <cell r="C1904" t="str">
            <v>胚胎培养</v>
          </cell>
          <cell r="D1904" t="str">
            <v>指在培养箱中将精卵采取体外结合形式进行培养。所定价格涵盖受精、培养、观察、评估等获得胚胎过程中的人力资源和基本物质资源消耗。</v>
          </cell>
        </row>
        <row r="1904">
          <cell r="F1904" t="str">
            <v>次</v>
          </cell>
          <cell r="G1904">
            <v>2400</v>
          </cell>
        </row>
        <row r="1905">
          <cell r="B1905">
            <v>311203003</v>
          </cell>
          <cell r="C1905" t="str">
            <v>组织/体液/细胞冷冻
(辅助生殖)</v>
          </cell>
          <cell r="D1905" t="str">
            <v>指将辅助生殖相关组织、体液、细胞进行冷冻。所定价格涵盖将辅助生殖相关组织、体液、细胞转移至冷冻载体，冷冻及解冻复苏过程中的人力资源和基本物质资源消耗。</v>
          </cell>
        </row>
        <row r="1905">
          <cell r="F1905" t="str">
            <v>管·次</v>
          </cell>
          <cell r="G1905">
            <v>960</v>
          </cell>
        </row>
        <row r="1906">
          <cell r="B1906">
            <v>311203004</v>
          </cell>
          <cell r="C1906" t="str">
            <v>组织/体液/细胞冷冻续存
(辅助生殖)</v>
          </cell>
          <cell r="D1906" t="str">
            <v>指将冷冻后的辅助生殖相关组织、体液、细胞持续冻存。所定价格涵盖将冷冻后的辅助生殖相关组织、体液、细胞持续冻存至解冻复苏前或约定截止保存时间，期间的人力资源和基本物质资源消耗。</v>
          </cell>
        </row>
        <row r="1906">
          <cell r="F1906" t="str">
            <v>管·月</v>
          </cell>
          <cell r="G1906">
            <v>90</v>
          </cell>
        </row>
        <row r="1907">
          <cell r="B1907">
            <v>311203005</v>
          </cell>
          <cell r="C1907" t="str">
            <v>胚胎移植</v>
          </cell>
          <cell r="D1907" t="str">
            <v>指将胚胎移送至患者宫腔内。所定价格涵盖胚胎评估、移送至患者宫腔内过程中所需的人力资源和基本物质资源消耗。</v>
          </cell>
        </row>
        <row r="1907">
          <cell r="F1907" t="str">
            <v>次</v>
          </cell>
          <cell r="G1907">
            <v>800</v>
          </cell>
        </row>
        <row r="1908">
          <cell r="B1908">
            <v>311203006</v>
          </cell>
          <cell r="C1908" t="str">
            <v>未成熟卵体外成熟培养</v>
          </cell>
          <cell r="D1908" t="str">
            <v>将通过临床操作获取的未成熟卵进行体外培养。所定价格涵盖未成熟卵处理、培养、观察、评估、激活过程中所需的人力资源和基本物质资源消耗。</v>
          </cell>
        </row>
        <row r="1908">
          <cell r="F1908" t="str">
            <v>次</v>
          </cell>
          <cell r="G1908">
            <v>1200</v>
          </cell>
        </row>
        <row r="1909">
          <cell r="B1909">
            <v>311203007</v>
          </cell>
          <cell r="C1909" t="str">
            <v>胚胎辅助孵化</v>
          </cell>
          <cell r="D1909" t="str">
            <v>将胚胎通过物理或化学的方法，将透明带制造一处缺损或裂隙，提高着床成功率。所定价格涵盖筛选、调试、透明带处理、记录过程中所需的人力资源和基本物质资源消耗。</v>
          </cell>
        </row>
        <row r="1909">
          <cell r="F1909" t="str">
            <v>次</v>
          </cell>
          <cell r="G1909">
            <v>900</v>
          </cell>
        </row>
        <row r="1910">
          <cell r="B1910">
            <v>311203008</v>
          </cell>
          <cell r="C1910" t="str">
            <v>组织、细胞活检
(辅助生殖)</v>
          </cell>
          <cell r="D1910" t="str">
            <v>在囊胚/卵裂期胚胎/卵母细胞等辅助生殖相关的组织、细胞上分离出检测标本。所定价格涵盖通过筛选、评估、透明带处理，吸取分离标本过程中所需的人力资源和基本物质资源消耗。</v>
          </cell>
        </row>
        <row r="1910">
          <cell r="F1910" t="str">
            <v>每个胚胎(卵)</v>
          </cell>
          <cell r="G1910">
            <v>1200</v>
          </cell>
        </row>
        <row r="1911">
          <cell r="B1911">
            <v>311203009</v>
          </cell>
          <cell r="C1911" t="str">
            <v>人工授精</v>
          </cell>
          <cell r="D1911" t="str">
            <v>通过临床操作将精液注入患者宫腔内。所定价格涵盖精液注入、观察等过程中所需的人力资源和基本物质资源消耗。</v>
          </cell>
        </row>
        <row r="1911">
          <cell r="F1911" t="str">
            <v>次</v>
          </cell>
          <cell r="G1911">
            <v>800</v>
          </cell>
        </row>
        <row r="1912">
          <cell r="B1912">
            <v>311203010</v>
          </cell>
          <cell r="C1912" t="str">
            <v>精子优选处理</v>
          </cell>
          <cell r="D1912" t="str">
            <v>通过实验室手段从精液中筛选优质精子。所定价格涵盖精液采集、分析、处理、筛选、评估过程中所需的人力资源和基本物质资源消耗。</v>
          </cell>
        </row>
        <row r="1912">
          <cell r="F1912" t="str">
            <v>次</v>
          </cell>
          <cell r="G1912">
            <v>400</v>
          </cell>
        </row>
        <row r="1913">
          <cell r="B1913">
            <v>311203011</v>
          </cell>
          <cell r="C1913" t="str">
            <v>取精术</v>
          </cell>
          <cell r="D1913" t="str">
            <v>通过手术方式获取精子。所定价格涵盖穿刺、分离、获取精子评估过程中的人力资源和基本物质资源消耗。</v>
          </cell>
        </row>
        <row r="1913">
          <cell r="F1913" t="str">
            <v>次</v>
          </cell>
          <cell r="G1913">
            <v>260</v>
          </cell>
        </row>
        <row r="1914">
          <cell r="B1914">
            <v>311203012</v>
          </cell>
          <cell r="C1914" t="str">
            <v>单精子注射</v>
          </cell>
          <cell r="D1914" t="str">
            <v>将优选处理后精子注射进卵母细胞，促进形成胚胎。所定价格涵盖将精子制动、吸入，注入卵母细胞胞浆等过程中的人力资源和基本物质资源消耗。</v>
          </cell>
        </row>
        <row r="1914">
          <cell r="F1914" t="str">
            <v>卵·次</v>
          </cell>
          <cell r="G1914">
            <v>1200</v>
          </cell>
        </row>
        <row r="1915">
          <cell r="B1915">
            <v>3113</v>
          </cell>
          <cell r="C1915" t="str">
            <v>13.肌肉骨骼系统</v>
          </cell>
        </row>
        <row r="1916">
          <cell r="B1916">
            <v>311300001</v>
          </cell>
          <cell r="C1916" t="str">
            <v>关节镜检查</v>
          </cell>
          <cell r="D1916" t="str">
            <v>含活检</v>
          </cell>
        </row>
        <row r="1916">
          <cell r="F1916" t="str">
            <v>次</v>
          </cell>
          <cell r="G1916">
            <v>151.2</v>
          </cell>
        </row>
        <row r="1917">
          <cell r="B1917">
            <v>311300002</v>
          </cell>
          <cell r="C1917" t="str">
            <v>关节穿刺术</v>
          </cell>
          <cell r="D1917" t="str">
            <v>含注射药物、加压包扎；包括关节腔减压术</v>
          </cell>
          <cell r="E1917" t="str">
            <v/>
          </cell>
          <cell r="F1917" t="str">
            <v>次</v>
          </cell>
          <cell r="G1917">
            <v>46</v>
          </cell>
        </row>
        <row r="1918">
          <cell r="B1918">
            <v>311300003</v>
          </cell>
          <cell r="C1918" t="str">
            <v>关节腔灌注治疗</v>
          </cell>
        </row>
        <row r="1918">
          <cell r="F1918" t="str">
            <v>次</v>
          </cell>
          <cell r="G1918">
            <v>43.3</v>
          </cell>
        </row>
        <row r="1919">
          <cell r="B1919">
            <v>311300004</v>
          </cell>
          <cell r="C1919" t="str">
            <v>持续关节腔冲洗</v>
          </cell>
        </row>
        <row r="1919">
          <cell r="F1919" t="str">
            <v>次</v>
          </cell>
          <cell r="G1919">
            <v>42.8</v>
          </cell>
        </row>
        <row r="1920">
          <cell r="B1920">
            <v>311300005</v>
          </cell>
          <cell r="C1920" t="str">
            <v>骨膜封闭术</v>
          </cell>
        </row>
        <row r="1920">
          <cell r="F1920" t="str">
            <v>次</v>
          </cell>
          <cell r="G1920">
            <v>16</v>
          </cell>
        </row>
        <row r="1921">
          <cell r="B1921">
            <v>311300006</v>
          </cell>
          <cell r="C1921" t="str">
            <v>各种软组织内封闭术</v>
          </cell>
        </row>
        <row r="1921">
          <cell r="F1921" t="str">
            <v>次</v>
          </cell>
          <cell r="G1921">
            <v>16</v>
          </cell>
        </row>
        <row r="1922">
          <cell r="B1922">
            <v>311300007</v>
          </cell>
          <cell r="C1922" t="str">
            <v>神经根封闭术</v>
          </cell>
        </row>
        <row r="1922">
          <cell r="F1922" t="str">
            <v>次</v>
          </cell>
          <cell r="G1922">
            <v>38.7</v>
          </cell>
        </row>
        <row r="1923">
          <cell r="B1923">
            <v>311300008</v>
          </cell>
          <cell r="C1923" t="str">
            <v>周围神经封闭术</v>
          </cell>
        </row>
        <row r="1923">
          <cell r="F1923" t="str">
            <v>次</v>
          </cell>
          <cell r="G1923">
            <v>32</v>
          </cell>
        </row>
        <row r="1924">
          <cell r="B1924">
            <v>311300009</v>
          </cell>
          <cell r="C1924" t="str">
            <v>神经丛封闭术</v>
          </cell>
          <cell r="D1924" t="str">
            <v>包括臂丛、腰骶丛</v>
          </cell>
        </row>
        <row r="1924">
          <cell r="F1924" t="str">
            <v>次</v>
          </cell>
          <cell r="G1924">
            <v>38.7</v>
          </cell>
        </row>
        <row r="1925">
          <cell r="B1925">
            <v>311300010</v>
          </cell>
          <cell r="C1925" t="str">
            <v>鞘内注射</v>
          </cell>
          <cell r="D1925" t="str">
            <v>包括鞘内封闭</v>
          </cell>
        </row>
        <row r="1925">
          <cell r="F1925" t="str">
            <v>次</v>
          </cell>
          <cell r="G1925">
            <v>31.8</v>
          </cell>
        </row>
        <row r="1926">
          <cell r="B1926">
            <v>311300011</v>
          </cell>
          <cell r="C1926" t="str">
            <v>骶管滴注</v>
          </cell>
        </row>
        <row r="1926">
          <cell r="F1926" t="str">
            <v>次</v>
          </cell>
          <cell r="G1926">
            <v>54.1</v>
          </cell>
        </row>
        <row r="1927">
          <cell r="B1927">
            <v>311300013</v>
          </cell>
          <cell r="C1927" t="str">
            <v>人体脂肪成分分析</v>
          </cell>
          <cell r="D1927" t="str">
            <v>采用多频生物电阻抗分析法（MFBIA），提供肌肉质量评估、体液指标评估、腹部脂肪评估和腹部肥胖预测、与身体成分匹配的年龄；体重、体脂含量、体脂百分比、去脂体重、肌肉含量、身体总水分、细胞外液、细胞内液、蛋白质、无机盐、体重、体脂肪量、去脂体重、肌肉量、体脂肪率、身体质量指数、体重控制目标、腹部肥胖分析、身体节段分析（脂肪、去脂肪含量）、蛋白质含量、无机盐含量、基础代谢率、总能量消耗、体型分析、营养评估、身体年龄。准备设备预热代谢检测仪10分钟，安装连接检测探头，完成检测。打印报告，做出临床分析。</v>
          </cell>
        </row>
        <row r="1927">
          <cell r="F1927" t="str">
            <v>次</v>
          </cell>
          <cell r="G1927">
            <v>30.6</v>
          </cell>
        </row>
        <row r="1928">
          <cell r="B1928" t="str">
            <v>s311300001</v>
          </cell>
          <cell r="C1928" t="str">
            <v>颈、腰椎间盘射频热凝术</v>
          </cell>
        </row>
        <row r="1928">
          <cell r="F1928" t="str">
            <v>间隙</v>
          </cell>
          <cell r="G1928">
            <v>1115</v>
          </cell>
        </row>
        <row r="1929">
          <cell r="B1929" t="str">
            <v>s311300002</v>
          </cell>
          <cell r="C1929" t="str">
            <v>颈、腰椎PLDD术</v>
          </cell>
        </row>
        <row r="1929">
          <cell r="E1929" t="str">
            <v>一次性光导纤维</v>
          </cell>
          <cell r="F1929" t="str">
            <v>间隙</v>
          </cell>
          <cell r="G1929">
            <v>721.5</v>
          </cell>
        </row>
        <row r="1930">
          <cell r="B1930" t="str">
            <v>s311300003</v>
          </cell>
          <cell r="C1930" t="str">
            <v>颈、腰椎胶原酶溶盘术</v>
          </cell>
        </row>
        <row r="1930">
          <cell r="F1930" t="str">
            <v>次</v>
          </cell>
          <cell r="G1930">
            <v>534</v>
          </cell>
        </row>
        <row r="1931">
          <cell r="B1931" t="str">
            <v>s311300004</v>
          </cell>
          <cell r="C1931" t="str">
            <v>足底压力及步态诊疗</v>
          </cell>
        </row>
        <row r="1931">
          <cell r="F1931" t="str">
            <v>次</v>
          </cell>
          <cell r="G1931">
            <v>91.1</v>
          </cell>
        </row>
        <row r="1932">
          <cell r="B1932">
            <v>3114</v>
          </cell>
          <cell r="C1932" t="str">
            <v>14.体被系统</v>
          </cell>
        </row>
        <row r="1933">
          <cell r="B1933">
            <v>311400003</v>
          </cell>
          <cell r="C1933" t="str">
            <v>皮肤活检术</v>
          </cell>
          <cell r="D1933" t="str">
            <v>含钻孔法；不含切口法</v>
          </cell>
        </row>
        <row r="1933">
          <cell r="F1933" t="str">
            <v>每个取材部位</v>
          </cell>
          <cell r="G1933">
            <v>31</v>
          </cell>
        </row>
        <row r="1934">
          <cell r="B1934">
            <v>311400015</v>
          </cell>
          <cell r="C1934" t="str">
            <v>黑光治疗(PUVA治疗)</v>
          </cell>
        </row>
        <row r="1934">
          <cell r="E1934" t="str">
            <v>药品</v>
          </cell>
          <cell r="F1934" t="str">
            <v>每个部位</v>
          </cell>
          <cell r="G1934">
            <v>21</v>
          </cell>
        </row>
        <row r="1935">
          <cell r="B1935">
            <v>311400016</v>
          </cell>
          <cell r="C1935" t="str">
            <v>红光治疗</v>
          </cell>
        </row>
        <row r="1935">
          <cell r="E1935" t="str">
            <v>药品</v>
          </cell>
          <cell r="F1935" t="str">
            <v>每个部位</v>
          </cell>
          <cell r="G1935">
            <v>13.5</v>
          </cell>
        </row>
        <row r="1936">
          <cell r="B1936">
            <v>3114000191</v>
          </cell>
          <cell r="C1936" t="str">
            <v>埋疣治疗</v>
          </cell>
          <cell r="D1936" t="str">
            <v>含取疣、麻醉、包埋。</v>
          </cell>
        </row>
        <row r="1936">
          <cell r="F1936" t="str">
            <v>次</v>
          </cell>
          <cell r="G1936">
            <v>139.9</v>
          </cell>
        </row>
        <row r="1937">
          <cell r="B1937">
            <v>311400052</v>
          </cell>
          <cell r="C1937" t="str">
            <v>护架烤灯</v>
          </cell>
        </row>
        <row r="1937">
          <cell r="F1937" t="str">
            <v>千瓦时</v>
          </cell>
          <cell r="G1937">
            <v>0.9</v>
          </cell>
        </row>
        <row r="1938">
          <cell r="B1938">
            <v>311400053</v>
          </cell>
          <cell r="C1938" t="str">
            <v>烧伤大型远红外线治疗机治疗</v>
          </cell>
        </row>
        <row r="1938">
          <cell r="F1938" t="str">
            <v>次</v>
          </cell>
          <cell r="G1938">
            <v>23.3</v>
          </cell>
        </row>
        <row r="1939">
          <cell r="B1939">
            <v>311400061</v>
          </cell>
          <cell r="C1939" t="str">
            <v>烧伤换药</v>
          </cell>
        </row>
        <row r="1939">
          <cell r="F1939" t="str">
            <v>1%体表单位</v>
          </cell>
          <cell r="G1939">
            <v>36</v>
          </cell>
        </row>
        <row r="1940">
          <cell r="B1940">
            <v>311400062</v>
          </cell>
          <cell r="C1940" t="str">
            <v>高能波谱辐射烧伤治疗</v>
          </cell>
        </row>
        <row r="1940">
          <cell r="F1940" t="str">
            <v>次</v>
          </cell>
          <cell r="G1940">
            <v>33.3</v>
          </cell>
        </row>
        <row r="1941">
          <cell r="B1941">
            <v>311400063</v>
          </cell>
          <cell r="C1941" t="str">
            <v>痤疮治疗</v>
          </cell>
          <cell r="D1941" t="str">
            <v>包括蓝光、红光。面部、前胸及后背均为一个部位。</v>
          </cell>
          <cell r="E1941" t="str">
            <v>光敏剂</v>
          </cell>
          <cell r="F1941" t="str">
            <v>次</v>
          </cell>
          <cell r="G1941">
            <v>18</v>
          </cell>
        </row>
        <row r="1942">
          <cell r="B1942">
            <v>311400064</v>
          </cell>
          <cell r="C1942" t="str">
            <v>ALA-光动力疗法</v>
          </cell>
          <cell r="D1942" t="str">
            <v>光敏剂配置、光纤、30min光辐照</v>
          </cell>
          <cell r="E1942" t="str">
            <v>光敏剂</v>
          </cell>
          <cell r="F1942" t="str">
            <v>疗程</v>
          </cell>
          <cell r="G1942">
            <v>240</v>
          </cell>
        </row>
        <row r="1943">
          <cell r="B1943">
            <v>311400065</v>
          </cell>
          <cell r="C1943" t="str">
            <v>窄谱紫外线治疗</v>
          </cell>
          <cell r="D1943" t="str">
            <v>含UVA、UVB</v>
          </cell>
        </row>
        <row r="1943">
          <cell r="F1943" t="str">
            <v>次</v>
          </cell>
          <cell r="G1943">
            <v>24.3</v>
          </cell>
        </row>
        <row r="1944">
          <cell r="B1944">
            <v>311400068</v>
          </cell>
          <cell r="C1944" t="str">
            <v>手法淋巴引流</v>
          </cell>
          <cell r="D1944" t="str">
            <v>通过对浅表淋巴管的手法引流，达到促进淋巴液回流、减轻肿胀的目的。所定价格涵盖评估、按摩、结束后必要时使用压力绷带包扎等操作步骤的人力资源和基本物质资源消耗。</v>
          </cell>
          <cell r="E1944" t="str">
            <v>压力绷带</v>
          </cell>
          <cell r="F1944" t="str">
            <v>次</v>
          </cell>
          <cell r="G1944">
            <v>120</v>
          </cell>
        </row>
        <row r="1945">
          <cell r="B1945">
            <v>3115</v>
          </cell>
          <cell r="C1945" t="str">
            <v>15.精神心理卫生</v>
          </cell>
        </row>
        <row r="1946">
          <cell r="B1946">
            <v>311502003</v>
          </cell>
          <cell r="C1946" t="str">
            <v>尿MHPG测定</v>
          </cell>
        </row>
        <row r="1946">
          <cell r="F1946" t="str">
            <v>次</v>
          </cell>
          <cell r="G1946">
            <v>31</v>
          </cell>
        </row>
        <row r="1947">
          <cell r="B1947">
            <v>311502006</v>
          </cell>
          <cell r="C1947" t="str">
            <v>精神病司法鉴定</v>
          </cell>
        </row>
        <row r="1947">
          <cell r="E1947" t="str">
            <v>行为疗法，麻醉分析</v>
          </cell>
          <cell r="F1947" t="str">
            <v>次</v>
          </cell>
          <cell r="G1947">
            <v>420</v>
          </cell>
        </row>
        <row r="1948">
          <cell r="B1948">
            <v>311502007</v>
          </cell>
          <cell r="C1948" t="str">
            <v>脑功能检查</v>
          </cell>
          <cell r="D1948" t="str">
            <v>30分钟</v>
          </cell>
        </row>
        <row r="1948">
          <cell r="F1948" t="str">
            <v>次</v>
          </cell>
          <cell r="G1948">
            <v>21</v>
          </cell>
        </row>
        <row r="1949">
          <cell r="B1949">
            <v>311502008</v>
          </cell>
          <cell r="C1949" t="str">
            <v>脑电治疗(A620)</v>
          </cell>
          <cell r="D1949" t="str">
            <v>2小时</v>
          </cell>
        </row>
        <row r="1949">
          <cell r="F1949" t="str">
            <v>次</v>
          </cell>
          <cell r="G1949">
            <v>35</v>
          </cell>
        </row>
        <row r="1950">
          <cell r="B1950">
            <v>311503</v>
          </cell>
          <cell r="C1950" t="str">
            <v>精神科治疗</v>
          </cell>
        </row>
        <row r="1951">
          <cell r="B1951">
            <v>311503001</v>
          </cell>
          <cell r="C1951" t="str">
            <v>抗精神病药物治疗监测</v>
          </cell>
        </row>
        <row r="1951">
          <cell r="F1951" t="str">
            <v>日</v>
          </cell>
          <cell r="G1951">
            <v>4</v>
          </cell>
        </row>
        <row r="1952">
          <cell r="B1952">
            <v>311503010</v>
          </cell>
          <cell r="C1952" t="str">
            <v>脑电生物反馈治疗</v>
          </cell>
          <cell r="D1952" t="str">
            <v>1小时 </v>
          </cell>
        </row>
        <row r="1952">
          <cell r="F1952" t="str">
            <v>次</v>
          </cell>
          <cell r="G1952">
            <v>8</v>
          </cell>
        </row>
        <row r="1953">
          <cell r="B1953">
            <v>311503011</v>
          </cell>
          <cell r="C1953" t="str">
            <v>脑反射治疗</v>
          </cell>
        </row>
        <row r="1953">
          <cell r="F1953" t="str">
            <v>次</v>
          </cell>
          <cell r="G1953">
            <v>7</v>
          </cell>
        </row>
        <row r="1954">
          <cell r="B1954">
            <v>311503012</v>
          </cell>
          <cell r="C1954" t="str">
            <v>智能电针治疗</v>
          </cell>
          <cell r="D1954" t="str">
            <v>45分钟</v>
          </cell>
        </row>
        <row r="1954">
          <cell r="F1954" t="str">
            <v>次</v>
          </cell>
          <cell r="G1954">
            <v>7</v>
          </cell>
        </row>
        <row r="1955">
          <cell r="B1955">
            <v>311503013</v>
          </cell>
          <cell r="C1955" t="str">
            <v>经络氧疗法</v>
          </cell>
          <cell r="D1955" t="str">
            <v>30分钟</v>
          </cell>
        </row>
        <row r="1955">
          <cell r="F1955" t="str">
            <v>次</v>
          </cell>
          <cell r="G1955">
            <v>7</v>
          </cell>
        </row>
        <row r="1956">
          <cell r="B1956">
            <v>311503014</v>
          </cell>
          <cell r="C1956" t="str">
            <v>感觉统合治疗</v>
          </cell>
          <cell r="D1956" t="str">
            <v>训练15个项目，120-140分钟</v>
          </cell>
        </row>
        <row r="1956">
          <cell r="F1956" t="str">
            <v>次</v>
          </cell>
          <cell r="G1956">
            <v>70.2</v>
          </cell>
        </row>
        <row r="1957">
          <cell r="B1957">
            <v>32</v>
          </cell>
          <cell r="C1957" t="str">
            <v>（二）经血管介入治疗</v>
          </cell>
          <cell r="D1957" t="str">
            <v>1.本类包括静脉、动脉、门脉、心脏、冠脉、脑血管介入6项第三级分类。
2.以诊断为目的的第一次介入检查完成之后立即进行介入治疗时，分别计算检查与治疗的费用，(指患者从未进行过与本疾患相关的介入检查时)；
3.曾进行过介入检查已明确诊断，仅是做为介入治疗前进行的常规介入检查(第二次)及治疗后的复查(立即进行)时，检查按50%收费。
4.介入治疗原则上以经一根血管的介入治疗为起点，每增加一根血管的治疗增加20%收费。
5.“经血管介入诊疗”类项目价格已含局麻、穿刺、数字减影DsA、X线电视录像、拍片及胶片费用，不得另行收费。
6.除外内容包括造影剂、导丝、导管、球囊、滤网、压力泵、支架、鞘管、栓塞材料、房间隔穿刺针、三连三通、环柄三环注射器、Y阀、穿刺针及套件、压力延长管、压力传感器、腔静脉滤器、弹簧圈、弹簧圈解脱装置、高压注射器、等离子电极（刀头、针）。</v>
          </cell>
        </row>
        <row r="1958">
          <cell r="B1958">
            <v>3201</v>
          </cell>
          <cell r="C1958" t="str">
            <v>1.静脉介入诊疗</v>
          </cell>
        </row>
        <row r="1959">
          <cell r="B1959">
            <v>320100001</v>
          </cell>
          <cell r="C1959" t="str">
            <v>经皮选择性静脉造影术</v>
          </cell>
          <cell r="D1959" t="str">
            <v>包括腔静脉、肢体静脉等</v>
          </cell>
          <cell r="E1959" t="str">
            <v>导丝、导管</v>
          </cell>
          <cell r="F1959" t="str">
            <v>次</v>
          </cell>
          <cell r="G1959">
            <v>722</v>
          </cell>
        </row>
        <row r="1960">
          <cell r="B1960">
            <v>320100002</v>
          </cell>
          <cell r="C1960" t="str">
            <v>经皮静脉腔内热消融术</v>
          </cell>
          <cell r="D1960" t="str">
            <v>包括激光、射频、微波等。</v>
          </cell>
          <cell r="E1960" t="str">
            <v>消融导管</v>
          </cell>
          <cell r="F1960" t="str">
            <v>次</v>
          </cell>
          <cell r="G1960">
            <v>2809</v>
          </cell>
        </row>
        <row r="1961">
          <cell r="B1961">
            <v>320100003</v>
          </cell>
          <cell r="C1961" t="str">
            <v>经皮静脉内滤器置入术</v>
          </cell>
          <cell r="D1961" t="str">
            <v>通过穿刺置入腔静脉滤器阻隔静脉内血栓。所定价格涵盖输送并释放滤器，以及静脉穿刺、置入鞘管、退出输送器、加压包扎等手术步骤的人力资源和基本物质资源消耗。</v>
          </cell>
        </row>
        <row r="1961">
          <cell r="F1961" t="str">
            <v>次</v>
          </cell>
          <cell r="G1961">
            <v>2261</v>
          </cell>
        </row>
        <row r="1962">
          <cell r="B1962">
            <v>320100004</v>
          </cell>
          <cell r="C1962" t="str">
            <v>经皮静脉球囊扩张术</v>
          </cell>
        </row>
        <row r="1962">
          <cell r="E1962" t="str">
            <v>球囊、导管</v>
          </cell>
          <cell r="F1962" t="str">
            <v>次</v>
          </cell>
          <cell r="G1962">
            <v>2261</v>
          </cell>
        </row>
        <row r="1963">
          <cell r="B1963">
            <v>320100005</v>
          </cell>
          <cell r="C1963" t="str">
            <v>经皮静脉内支架置入术</v>
          </cell>
        </row>
        <row r="1963">
          <cell r="E1963" t="str">
            <v>支架</v>
          </cell>
          <cell r="F1963" t="str">
            <v>次</v>
          </cell>
          <cell r="G1963">
            <v>2809</v>
          </cell>
        </row>
        <row r="1964">
          <cell r="B1964">
            <v>320100006</v>
          </cell>
          <cell r="C1964" t="str">
            <v>经皮静脉内球囊扩张＋支架置入术</v>
          </cell>
        </row>
        <row r="1964">
          <cell r="E1964" t="str">
            <v>支架、球囊管</v>
          </cell>
          <cell r="F1964" t="str">
            <v>次</v>
          </cell>
          <cell r="G1964">
            <v>2809</v>
          </cell>
        </row>
        <row r="1965">
          <cell r="B1965">
            <v>320100007</v>
          </cell>
          <cell r="C1965" t="str">
            <v>经皮静脉内旋切术</v>
          </cell>
        </row>
        <row r="1965">
          <cell r="E1965" t="str">
            <v>导管</v>
          </cell>
          <cell r="F1965" t="str">
            <v>次</v>
          </cell>
          <cell r="G1965">
            <v>2809</v>
          </cell>
        </row>
        <row r="1966">
          <cell r="B1966">
            <v>320100008</v>
          </cell>
          <cell r="C1966" t="str">
            <v>经皮静脉插管药物灌注术</v>
          </cell>
          <cell r="D1966" t="str">
            <v>包括化疗、止血和溶栓等</v>
          </cell>
          <cell r="E1966" t="str">
            <v>导丝、导管、溶栓导管</v>
          </cell>
          <cell r="F1966" t="str">
            <v>次</v>
          </cell>
          <cell r="G1966">
            <v>1109</v>
          </cell>
        </row>
        <row r="1967">
          <cell r="B1967">
            <v>320100009</v>
          </cell>
          <cell r="C1967" t="str">
            <v>经皮静脉内超声血栓消融术</v>
          </cell>
        </row>
        <row r="1967">
          <cell r="E1967" t="str">
            <v>导丝、导管</v>
          </cell>
          <cell r="F1967" t="str">
            <v>次</v>
          </cell>
          <cell r="G1967">
            <v>2153</v>
          </cell>
        </row>
        <row r="1968">
          <cell r="B1968">
            <v>320100013</v>
          </cell>
          <cell r="C1968" t="str">
            <v>经皮深静脉温控球囊置入术</v>
          </cell>
        </row>
        <row r="1968">
          <cell r="E1968" t="str">
            <v>球囊导管、导丝、启动套件</v>
          </cell>
          <cell r="F1968" t="str">
            <v>次</v>
          </cell>
          <cell r="G1968">
            <v>1568</v>
          </cell>
        </row>
        <row r="1969">
          <cell r="B1969">
            <v>320100014</v>
          </cell>
          <cell r="C1969" t="str">
            <v>经皮穿刺双肾静脉取血术</v>
          </cell>
          <cell r="D1969" t="str">
            <v>患者仰卧于造影台，局麻下穿刺肘正中静脉（或股静脉等），置入血管鞘管，分别插入导管到左、右肾静脉、下腔静脉远端造影，定位后取血标本。含造影及DSA引导。</v>
          </cell>
          <cell r="E1969" t="str">
            <v>导管、导丝、鞘管</v>
          </cell>
          <cell r="F1969" t="str">
            <v>次</v>
          </cell>
          <cell r="G1969">
            <v>940</v>
          </cell>
        </row>
        <row r="1970">
          <cell r="B1970">
            <v>320100015</v>
          </cell>
          <cell r="C1970" t="str">
            <v>经皮穿刺选择性双侧肾上腺静脉取血术</v>
          </cell>
          <cell r="D1970" t="str">
            <v>患者仰卧于造影台，局麻下穿刺肘正中静脉（或股静脉等），置入血管鞘管，分别插入导管到左、右肾上腺静脉、右心房及下腔静脉远端造影，定位后取血标本。含造影及DSA引导。</v>
          </cell>
          <cell r="E1970" t="str">
            <v>导管、导丝、鞘管</v>
          </cell>
          <cell r="F1970" t="str">
            <v>次</v>
          </cell>
          <cell r="G1970">
            <v>1958</v>
          </cell>
        </row>
        <row r="1971">
          <cell r="B1971" t="str">
            <v>s320000001</v>
          </cell>
          <cell r="C1971" t="str">
            <v>主动脉腔内修复术</v>
          </cell>
          <cell r="D1971" t="str">
            <v/>
          </cell>
          <cell r="E1971" t="str">
            <v>导管、导丝、鞘管、支架、覆膜支架</v>
          </cell>
          <cell r="F1971" t="str">
            <v>次</v>
          </cell>
          <cell r="G1971">
            <v>2401</v>
          </cell>
        </row>
        <row r="1972">
          <cell r="B1972" t="str">
            <v>s320000002</v>
          </cell>
          <cell r="C1972" t="str">
            <v>经皮血管取标本术</v>
          </cell>
          <cell r="D1972" t="str">
            <v>包括胆道、心肌</v>
          </cell>
          <cell r="E1972" t="str">
            <v>导管、导丝、鞘管、连接管、推送器</v>
          </cell>
          <cell r="F1972" t="str">
            <v>次</v>
          </cell>
          <cell r="G1972">
            <v>440</v>
          </cell>
        </row>
        <row r="1973">
          <cell r="B1973" t="str">
            <v>s320000003</v>
          </cell>
          <cell r="C1973" t="str">
            <v>经皮静脉栓塞（硬化）术</v>
          </cell>
          <cell r="D1973" t="str">
            <v>包括静脉瘘</v>
          </cell>
          <cell r="E1973" t="str">
            <v>鞘管、导管　导丝、栓塞剂（材料）、　连接管</v>
          </cell>
          <cell r="F1973" t="str">
            <v>次</v>
          </cell>
          <cell r="G1973">
            <v>1392</v>
          </cell>
        </row>
        <row r="1974">
          <cell r="B1974" t="str">
            <v>s320000004</v>
          </cell>
          <cell r="C1974" t="str">
            <v>经皮经血管干细胞移植术</v>
          </cell>
        </row>
        <row r="1974">
          <cell r="E1974" t="str">
            <v>导丝、导管、鞘管</v>
          </cell>
          <cell r="F1974" t="str">
            <v>次</v>
          </cell>
          <cell r="G1974">
            <v>670</v>
          </cell>
        </row>
        <row r="1975">
          <cell r="B1975">
            <v>3202</v>
          </cell>
          <cell r="C1975" t="str">
            <v>2.动脉介入诊疗</v>
          </cell>
        </row>
        <row r="1975">
          <cell r="E1975" t="str">
            <v>血管止血装置</v>
          </cell>
        </row>
        <row r="1976">
          <cell r="B1976">
            <v>320200001</v>
          </cell>
          <cell r="C1976" t="str">
            <v>经股动脉置管腹主动脉带簿网支架置入术</v>
          </cell>
          <cell r="D1976" t="str">
            <v>包括腹主动脉瘤、假性动脉瘤</v>
          </cell>
          <cell r="E1976" t="str">
            <v>支架</v>
          </cell>
          <cell r="F1976" t="str">
            <v>次</v>
          </cell>
          <cell r="G1976">
            <v>2846</v>
          </cell>
        </row>
        <row r="1977">
          <cell r="B1977">
            <v>320200002</v>
          </cell>
          <cell r="C1977" t="str">
            <v>经皮选择性动脉造影术</v>
          </cell>
          <cell r="D1977" t="str">
            <v>不含脑血管及冠状动脉</v>
          </cell>
        </row>
        <row r="1977">
          <cell r="F1977" t="str">
            <v>次</v>
          </cell>
          <cell r="G1977">
            <v>1114</v>
          </cell>
        </row>
        <row r="1978">
          <cell r="B1978">
            <v>320200003</v>
          </cell>
          <cell r="C1978" t="str">
            <v>经皮超选择性动脉造影术</v>
          </cell>
          <cell r="D1978" t="str">
            <v>不含脑血管及冠状动脉</v>
          </cell>
        </row>
        <row r="1978">
          <cell r="F1978" t="str">
            <v>次</v>
          </cell>
          <cell r="G1978">
            <v>2261</v>
          </cell>
        </row>
        <row r="1979">
          <cell r="B1979">
            <v>320200004</v>
          </cell>
          <cell r="C1979" t="str">
            <v>经皮选择性动脉置管术</v>
          </cell>
          <cell r="D1979" t="str">
            <v>包括各种药物治疗、栓塞、热灌注、动脉留置鞘管拔出术</v>
          </cell>
          <cell r="E1979" t="str">
            <v>栓塞剂、泵</v>
          </cell>
          <cell r="F1979" t="str">
            <v>次</v>
          </cell>
          <cell r="G1979">
            <v>1713</v>
          </cell>
        </row>
        <row r="1980">
          <cell r="B1980">
            <v>320200005</v>
          </cell>
          <cell r="C1980" t="str">
            <v>经皮动脉血栓旋切术</v>
          </cell>
          <cell r="D1980" t="str">
            <v>指机化血栓。不含心、脑血管。包括斑块旋切术。</v>
          </cell>
          <cell r="E1980" t="str">
            <v>切除系统</v>
          </cell>
          <cell r="F1980" t="str">
            <v>次</v>
          </cell>
          <cell r="G1980">
            <v>2678</v>
          </cell>
        </row>
        <row r="1981">
          <cell r="B1981">
            <v>320200006</v>
          </cell>
          <cell r="C1981" t="str">
            <v>经皮动脉闭塞激光再通术</v>
          </cell>
          <cell r="D1981" t="str">
            <v>不含脑血管及冠状动脉</v>
          </cell>
        </row>
        <row r="1981">
          <cell r="F1981" t="str">
            <v>次</v>
          </cell>
          <cell r="G1981">
            <v>2678</v>
          </cell>
        </row>
        <row r="1982">
          <cell r="B1982">
            <v>320200007</v>
          </cell>
          <cell r="C1982" t="str">
            <v>经皮动脉栓塞术</v>
          </cell>
          <cell r="D1982" t="str">
            <v>包括血管瘤、肿瘤等，不含脑血管及冠状动脉</v>
          </cell>
          <cell r="E1982" t="str">
            <v>栓塞剂</v>
          </cell>
          <cell r="F1982" t="str">
            <v>次</v>
          </cell>
          <cell r="G1982">
            <v>2352</v>
          </cell>
        </row>
        <row r="1983">
          <cell r="B1983">
            <v>320200008</v>
          </cell>
          <cell r="C1983" t="str">
            <v>经皮动脉内超声血栓消融术</v>
          </cell>
        </row>
        <row r="1983">
          <cell r="E1983" t="str">
            <v>导丝、导管</v>
          </cell>
          <cell r="F1983" t="str">
            <v>次</v>
          </cell>
          <cell r="G1983">
            <v>2289</v>
          </cell>
        </row>
        <row r="1984">
          <cell r="B1984">
            <v>320200009</v>
          </cell>
          <cell r="C1984" t="str">
            <v>经皮动脉内球囊扩张术</v>
          </cell>
          <cell r="D1984" t="str">
            <v>不含脑血管及冠状动脉</v>
          </cell>
          <cell r="E1984" t="str">
            <v>导管</v>
          </cell>
          <cell r="F1984" t="str">
            <v>次</v>
          </cell>
          <cell r="G1984">
            <v>2261</v>
          </cell>
        </row>
        <row r="1985">
          <cell r="B1985">
            <v>320200010</v>
          </cell>
          <cell r="C1985" t="str">
            <v>经皮动脉支架置入术</v>
          </cell>
          <cell r="D1985" t="str">
            <v>包括肢体动脉、颈动脉、肾动脉</v>
          </cell>
          <cell r="E1985" t="str">
            <v>支架</v>
          </cell>
          <cell r="F1985" t="str">
            <v>次</v>
          </cell>
          <cell r="G1985">
            <v>2809</v>
          </cell>
        </row>
        <row r="1986">
          <cell r="B1986">
            <v>320200011</v>
          </cell>
          <cell r="C1986" t="str">
            <v>经皮动脉激光成形+球囊扩张术</v>
          </cell>
        </row>
        <row r="1986">
          <cell r="E1986" t="str">
            <v>球囊管</v>
          </cell>
          <cell r="F1986" t="str">
            <v>次</v>
          </cell>
          <cell r="G1986">
            <v>2678</v>
          </cell>
        </row>
        <row r="1987">
          <cell r="B1987">
            <v>320200012</v>
          </cell>
          <cell r="C1987" t="str">
            <v>经皮肢体动脉旋切＋球囊扩张术</v>
          </cell>
          <cell r="D1987" t="str">
            <v>包括旋磨</v>
          </cell>
          <cell r="E1987" t="str">
            <v>球囊管</v>
          </cell>
          <cell r="F1987" t="str">
            <v>次</v>
          </cell>
          <cell r="G1987">
            <v>2678</v>
          </cell>
        </row>
        <row r="1988">
          <cell r="B1988">
            <v>320200013</v>
          </cell>
          <cell r="C1988" t="str">
            <v>经皮动脉插管药物灌注术</v>
          </cell>
          <cell r="D1988" t="str">
            <v>包括化疗、止血和溶栓等</v>
          </cell>
          <cell r="E1988" t="str">
            <v>导丝、导管、溶栓导管</v>
          </cell>
          <cell r="F1988" t="str">
            <v>次</v>
          </cell>
          <cell r="G1988">
            <v>1387</v>
          </cell>
        </row>
        <row r="1989">
          <cell r="B1989">
            <v>320200014</v>
          </cell>
          <cell r="C1989" t="str">
            <v>下肢动脉步进血管造影术</v>
          </cell>
        </row>
        <row r="1989">
          <cell r="E1989" t="str">
            <v>导管、导丝、鞘管连接管</v>
          </cell>
          <cell r="F1989" t="str">
            <v>次</v>
          </cell>
          <cell r="G1989">
            <v>1585</v>
          </cell>
        </row>
        <row r="1990">
          <cell r="B1990">
            <v>320200015</v>
          </cell>
          <cell r="C1990" t="str">
            <v>保护伞下血管内支架置入术</v>
          </cell>
        </row>
        <row r="1990">
          <cell r="E1990" t="str">
            <v>指引导管、指引钢丝连接管、导丝、鞘管保护伞、支架、Y阀</v>
          </cell>
          <cell r="F1990" t="str">
            <v>次</v>
          </cell>
          <cell r="G1990">
            <v>2404</v>
          </cell>
        </row>
        <row r="1991">
          <cell r="B1991">
            <v>320200016</v>
          </cell>
          <cell r="C1991" t="str">
            <v>经皮血管腔内血栓抽吸术</v>
          </cell>
          <cell r="D1991" t="str">
            <v>指经皮穿刺抽吸动脉或静脉腔内的血栓。所定价格涵盖穿刺置管、抽吸血栓等手术步骤的人力资源和基本物质资源消耗。不包括脑血管、冠状动脉。包括经皮穿刺动脉/静脉腔内取异物。</v>
          </cell>
          <cell r="E1991" t="str">
            <v>血栓抽吸导管、回收装置</v>
          </cell>
          <cell r="F1991" t="str">
            <v>次</v>
          </cell>
          <cell r="G1991">
            <v>2477.6</v>
          </cell>
        </row>
        <row r="1992">
          <cell r="B1992">
            <v>3203</v>
          </cell>
          <cell r="C1992" t="str">
            <v>3.门脉系统介入治疗</v>
          </cell>
        </row>
        <row r="1993">
          <cell r="B1993">
            <v>320300001</v>
          </cell>
          <cell r="C1993" t="str">
            <v>经皮肝穿刺肝静脉扩张术</v>
          </cell>
        </row>
        <row r="1993">
          <cell r="E1993" t="str">
            <v>球囊、导管</v>
          </cell>
          <cell r="F1993" t="str">
            <v>次</v>
          </cell>
          <cell r="G1993">
            <v>2156</v>
          </cell>
        </row>
        <row r="1994">
          <cell r="B1994">
            <v>320300003</v>
          </cell>
          <cell r="C1994" t="str">
            <v>经颈内静脉、肝内门腔静脉分流术(TIPs)</v>
          </cell>
          <cell r="D1994" t="str">
            <v>不含X线监控及摄片</v>
          </cell>
          <cell r="E1994" t="str">
            <v>导管、导丝、支架</v>
          </cell>
          <cell r="F1994" t="str">
            <v>次</v>
          </cell>
          <cell r="G1994">
            <v>2809</v>
          </cell>
        </row>
        <row r="1995">
          <cell r="B1995">
            <v>3204</v>
          </cell>
          <cell r="C1995" t="str">
            <v>4.心脏介入诊疗</v>
          </cell>
        </row>
        <row r="1995">
          <cell r="E1995" t="str">
            <v>血管止血装置</v>
          </cell>
        </row>
        <row r="1996">
          <cell r="B1996">
            <v>320400001</v>
          </cell>
          <cell r="C1996" t="str">
            <v>经皮瓣膜球囊成形术</v>
          </cell>
          <cell r="D1996" t="str">
            <v>经血管或经心尖行心脏瓣膜成形或夹合手术治疗相关瓣膜疾病。所定价格涵盖瓣膜成形或夹合，以及输送球囊导管、必要时房间隔穿刺、退出等手术步骤的人力资源和基本物质资源消耗。包括二尖瓣、三尖瓣、主动脉瓣、肺动脉瓣。</v>
          </cell>
          <cell r="E1996" t="str">
            <v>夹合装置</v>
          </cell>
          <cell r="F1996" t="str">
            <v>每个瓣膜</v>
          </cell>
          <cell r="G1996">
            <v>2261</v>
          </cell>
        </row>
        <row r="1997">
          <cell r="B1997">
            <v>320400002</v>
          </cell>
          <cell r="C1997" t="str">
            <v>经皮心内膜心肌活检术</v>
          </cell>
          <cell r="D1997" t="str">
            <v>指经皮穿刺至心内取心肌组织活检。所定价格涵盖穿刺置管、取心肌组织等操作步骤的人力资源和基本物质资源消耗。</v>
          </cell>
          <cell r="E1997" t="str">
            <v>活检钳</v>
          </cell>
          <cell r="F1997" t="str">
            <v>次</v>
          </cell>
          <cell r="G1997">
            <v>686</v>
          </cell>
        </row>
        <row r="1998">
          <cell r="B1998">
            <v>320400003</v>
          </cell>
          <cell r="C1998" t="str">
            <v>先心病介入治疗</v>
          </cell>
          <cell r="D1998" t="str">
            <v>包括动脉导管未闭、房室间隔缺等</v>
          </cell>
          <cell r="E1998" t="str">
            <v>导管、关闭器</v>
          </cell>
          <cell r="F1998" t="str">
            <v>次</v>
          </cell>
          <cell r="G1998">
            <v>3641</v>
          </cell>
        </row>
        <row r="1999">
          <cell r="B1999">
            <v>320400004</v>
          </cell>
          <cell r="C1999" t="str">
            <v>经导管主动脉瓣置换术(TAVR)</v>
          </cell>
          <cell r="D1999" t="str">
            <v>在DSA引导下，经动脉或心尖将扩张球囊送至主动脉瓣膜处进行扩张，行主动脉根部造影。根据测量数据及球囊扩张情况，选择主动脉瓣型号，经瓣膜输送系统，将主动脉瓣膜调整至合适位置后，释放瓣膜。最后进行主动脉根部造影及食道心脏彩超，以明确瓣膜位置稳定及工作状态良好、不影响周围结构后，撤出输送系统封闭血管。</v>
          </cell>
          <cell r="E1999" t="str">
            <v>导丝、导管、血管鞘、球囊、瓣膜、瓣膜预置装置、输送系统、球囊充压装置</v>
          </cell>
          <cell r="F1999" t="str">
            <v>次</v>
          </cell>
          <cell r="G1999">
            <v>4800</v>
          </cell>
        </row>
        <row r="2000">
          <cell r="B2000">
            <v>320400005</v>
          </cell>
          <cell r="C2000" t="str">
            <v>左心耳封堵术</v>
          </cell>
          <cell r="D2000" t="str">
            <v>穿刺股静脉，行房间隔穿刺，进入左房。左房内完成封堵器的导引系统交换。在影像引导下沿导引系统递送并释放封堵器。</v>
          </cell>
          <cell r="E2000" t="str">
            <v>导丝、导引系统、封堵器、房间隔穿刺针</v>
          </cell>
          <cell r="F2000" t="str">
            <v>次</v>
          </cell>
          <cell r="G2000">
            <v>2560</v>
          </cell>
        </row>
        <row r="2001">
          <cell r="B2001">
            <v>320400006</v>
          </cell>
          <cell r="C2001" t="str">
            <v>心脏射频消融术</v>
          </cell>
          <cell r="D2001" t="str">
            <v>指各类心律失常的射频消融术。所定价格涵盖穿刺静脉，放置鞘管及标测电极，行房间隔穿刺，肺静脉造影，消融以及拔除导管及鞘管，止血等手术步骤的人力资源和基本物质资源消耗。包括冷冻消融术。</v>
          </cell>
          <cell r="E2001" t="str">
            <v>消融导管</v>
          </cell>
          <cell r="F2001" t="str">
            <v>次</v>
          </cell>
          <cell r="G2001">
            <v>4224</v>
          </cell>
        </row>
        <row r="2002">
          <cell r="B2002" t="str">
            <v>s320400001</v>
          </cell>
          <cell r="C2002" t="str">
            <v>自体骨髓心肌干细胞移植术</v>
          </cell>
        </row>
        <row r="2002">
          <cell r="E2002" t="str">
            <v>导管、导丝、鞘管、    穿刺针 </v>
          </cell>
          <cell r="F2002" t="str">
            <v>次</v>
          </cell>
          <cell r="G2002">
            <v>2071</v>
          </cell>
        </row>
        <row r="2003">
          <cell r="B2003" t="str">
            <v>s320400003</v>
          </cell>
          <cell r="C2003" t="str">
            <v>经皮穿刺心室造影术</v>
          </cell>
          <cell r="D2003" t="str">
            <v>指单心室</v>
          </cell>
          <cell r="E2003" t="str">
            <v>鞘管、导管　导丝、连接管、穿刺针</v>
          </cell>
          <cell r="F2003" t="str">
            <v>次</v>
          </cell>
          <cell r="G2003">
            <v>1253</v>
          </cell>
        </row>
        <row r="2004">
          <cell r="B2004">
            <v>3205</v>
          </cell>
          <cell r="C2004" t="str">
            <v>5.冠脉介入诊疗</v>
          </cell>
        </row>
        <row r="2005">
          <cell r="B2005">
            <v>320500001</v>
          </cell>
          <cell r="C2005" t="str">
            <v>冠状动脉造影术</v>
          </cell>
        </row>
        <row r="2005">
          <cell r="E2005" t="str">
            <v>导管</v>
          </cell>
          <cell r="F2005" t="str">
            <v>次</v>
          </cell>
          <cell r="G2005">
            <v>1941</v>
          </cell>
        </row>
        <row r="2006">
          <cell r="B2006">
            <v>320500002</v>
          </cell>
          <cell r="C2006" t="str">
            <v>经皮冠状动脉腔内成形术(PTCA)</v>
          </cell>
          <cell r="D2006" t="str">
            <v>含PTCA前的靶血管造影</v>
          </cell>
          <cell r="E2006" t="str">
            <v>指引导管、指引导丝、球囊导管、支架</v>
          </cell>
          <cell r="F2006" t="str">
            <v>支</v>
          </cell>
          <cell r="G2006">
            <v>3641</v>
          </cell>
        </row>
        <row r="2007">
          <cell r="B2007">
            <v>320500003</v>
          </cell>
          <cell r="C2007" t="str">
            <v>经皮冠状动脉内支架置入术(sTENT)</v>
          </cell>
          <cell r="D2007" t="str">
            <v>含为放置冠脉内支架而进行的球囊预扩张和支架打开后的支架内球囊高压扩张及术前的靶血管造影</v>
          </cell>
          <cell r="E2007" t="str">
            <v>指引导管、指引导丝、球囊导管、支架</v>
          </cell>
          <cell r="F2007" t="str">
            <v>支</v>
          </cell>
          <cell r="G2007">
            <v>4935</v>
          </cell>
        </row>
        <row r="2008">
          <cell r="B2008">
            <v>320500004</v>
          </cell>
          <cell r="C2008" t="str">
            <v>经皮冠状动脉腔内激光成形术(ELCA)</v>
          </cell>
          <cell r="D2008" t="str">
            <v>含激光消融后球囊扩张或支架植入及术前的靶血管造影</v>
          </cell>
          <cell r="E2008" t="str">
            <v>指引导管、指引导丝、球囊导管、支架</v>
          </cell>
          <cell r="F2008" t="str">
            <v>支</v>
          </cell>
          <cell r="G2008">
            <v>3346</v>
          </cell>
        </row>
        <row r="2009">
          <cell r="B2009">
            <v>3205000040</v>
          </cell>
          <cell r="C2009" t="str">
            <v>经皮冠状动脉腔内激光成形术(ELCA)</v>
          </cell>
          <cell r="D2009" t="str">
            <v>含激光消融后球囊扩张和支架植入及术前的靶血管造影</v>
          </cell>
          <cell r="E2009" t="str">
            <v>指引导管、指引导丝、球囊导管、支架</v>
          </cell>
          <cell r="F2009" t="str">
            <v>支</v>
          </cell>
          <cell r="G2009">
            <v>3746</v>
          </cell>
        </row>
        <row r="2010">
          <cell r="B2010">
            <v>320500005</v>
          </cell>
          <cell r="C2010" t="str">
            <v>高速冠状动脉内膜旋磨术</v>
          </cell>
          <cell r="D2010" t="str">
            <v>含旋磨后球囊扩张或支架植入及术前的靶血管造影</v>
          </cell>
          <cell r="E2010" t="str">
            <v>旋磨术专用导丝和旋磨导管、支架</v>
          </cell>
          <cell r="F2010" t="str">
            <v>支</v>
          </cell>
          <cell r="G2010">
            <v>3083</v>
          </cell>
        </row>
        <row r="2011">
          <cell r="B2011">
            <v>3205000050</v>
          </cell>
          <cell r="C2011" t="str">
            <v>高速冠状动脉内膜旋磨术</v>
          </cell>
          <cell r="D2011" t="str">
            <v>含旋磨后球囊扩张和支架植入及术前的靶血管造影</v>
          </cell>
          <cell r="E2011" t="str">
            <v>旋磨术专用导丝和旋磨导管、支架</v>
          </cell>
          <cell r="F2011" t="str">
            <v>支</v>
          </cell>
          <cell r="G2011">
            <v>3768</v>
          </cell>
        </row>
        <row r="2012">
          <cell r="B2012">
            <v>320500006</v>
          </cell>
          <cell r="C2012" t="str">
            <v>定向冠脉内膜旋切术</v>
          </cell>
          <cell r="D2012" t="str">
            <v>含术前的靶血管造影</v>
          </cell>
          <cell r="E2012" t="str">
            <v>旋切导管</v>
          </cell>
          <cell r="F2012" t="str">
            <v>次</v>
          </cell>
          <cell r="G2012">
            <v>2905</v>
          </cell>
        </row>
        <row r="2013">
          <cell r="B2013">
            <v>320500007</v>
          </cell>
          <cell r="C2013" t="str">
            <v>冠脉血管内超声检查术(IVUs)</v>
          </cell>
          <cell r="D2013" t="str">
            <v>含术前的靶血管造影</v>
          </cell>
          <cell r="E2013" t="str">
            <v>血管内超声导管</v>
          </cell>
          <cell r="F2013" t="str">
            <v>次</v>
          </cell>
          <cell r="G2013">
            <v>2261</v>
          </cell>
        </row>
        <row r="2014">
          <cell r="B2014">
            <v>320500008</v>
          </cell>
          <cell r="C2014" t="str">
            <v>冠状血管内多普勒血流测量术</v>
          </cell>
          <cell r="D2014" t="str">
            <v>含术前的靶血管造影，
包括冠脉血管内压力导丝测定术。</v>
          </cell>
          <cell r="E2014" t="str">
            <v>Doppler导丝</v>
          </cell>
          <cell r="F2014" t="str">
            <v>次</v>
          </cell>
          <cell r="G2014">
            <v>2261</v>
          </cell>
        </row>
        <row r="2015">
          <cell r="B2015">
            <v>320500009</v>
          </cell>
          <cell r="C2015" t="str">
            <v>经皮主动脉气囊反搏动术(IABP)</v>
          </cell>
          <cell r="D2015" t="str">
            <v>含主动脉气囊植入、反搏动治疗、气囊取出；不含心电、压力连续示波监护</v>
          </cell>
          <cell r="E2015" t="str">
            <v>主动脉内反搏动球囊导管</v>
          </cell>
          <cell r="F2015" t="str">
            <v>次</v>
          </cell>
          <cell r="G2015">
            <v>2261</v>
          </cell>
        </row>
        <row r="2016">
          <cell r="B2016">
            <v>320500010</v>
          </cell>
          <cell r="C2016" t="str">
            <v>冠脉血管内窥镜检查术</v>
          </cell>
        </row>
        <row r="2016">
          <cell r="E2016" t="str">
            <v>血管内窥镜导管</v>
          </cell>
          <cell r="F2016" t="str">
            <v>次</v>
          </cell>
          <cell r="G2016">
            <v>2261</v>
          </cell>
        </row>
        <row r="2017">
          <cell r="B2017">
            <v>320500011</v>
          </cell>
          <cell r="C2017" t="str">
            <v>经皮冠状动脉内溶栓术</v>
          </cell>
          <cell r="D2017" t="str">
            <v>含冠脉造影</v>
          </cell>
        </row>
        <row r="2017">
          <cell r="F2017" t="str">
            <v>次</v>
          </cell>
          <cell r="G2017">
            <v>2042</v>
          </cell>
        </row>
        <row r="2018">
          <cell r="B2018">
            <v>320500012</v>
          </cell>
          <cell r="C2018" t="str">
            <v>经皮激光心肌血管重建术(PMR)</v>
          </cell>
          <cell r="D2018" t="str">
            <v>含冠脉造影</v>
          </cell>
          <cell r="E2018" t="str">
            <v>激光导管</v>
          </cell>
          <cell r="F2018" t="str">
            <v>次</v>
          </cell>
          <cell r="G2018">
            <v>3083</v>
          </cell>
        </row>
        <row r="2019">
          <cell r="B2019">
            <v>320500013</v>
          </cell>
          <cell r="C2019" t="str">
            <v>冠状动脉内超声溶栓术</v>
          </cell>
          <cell r="D2019" t="str">
            <v>含冠脉造影，包括冠状动脉内血栓抽吸术。</v>
          </cell>
          <cell r="E2019" t="str">
            <v>超声溶栓导管</v>
          </cell>
          <cell r="F2019" t="str">
            <v>次</v>
          </cell>
          <cell r="G2019">
            <v>2261</v>
          </cell>
        </row>
        <row r="2020">
          <cell r="B2020">
            <v>320500014</v>
          </cell>
          <cell r="C2020" t="str">
            <v>冠脉内局部放射治疗术</v>
          </cell>
          <cell r="D2020" t="str">
            <v>含冠脉造影、同位素放射源及放疗装置的使用</v>
          </cell>
        </row>
        <row r="2020">
          <cell r="F2020" t="str">
            <v>次</v>
          </cell>
          <cell r="G2020">
            <v>2261</v>
          </cell>
        </row>
        <row r="2021">
          <cell r="B2021">
            <v>320500015</v>
          </cell>
          <cell r="C2021" t="str">
            <v>冠脉内局部药物释放治疗术</v>
          </cell>
          <cell r="D2021" t="str">
            <v>含冠脉造影</v>
          </cell>
          <cell r="E2021" t="str">
            <v>局部药物释放导管</v>
          </cell>
          <cell r="F2021" t="str">
            <v>次</v>
          </cell>
          <cell r="G2021">
            <v>2056</v>
          </cell>
        </row>
        <row r="2022">
          <cell r="B2022">
            <v>320500016</v>
          </cell>
          <cell r="C2022" t="str">
            <v>肥厚型心肌病化学消融术</v>
          </cell>
        </row>
        <row r="2022">
          <cell r="E2022" t="str">
            <v>导丝、导管</v>
          </cell>
          <cell r="F2022" t="str">
            <v>次</v>
          </cell>
          <cell r="G2022">
            <v>2587</v>
          </cell>
        </row>
        <row r="2023">
          <cell r="B2023">
            <v>320500017</v>
          </cell>
          <cell r="C2023" t="str">
            <v>超选择性心脏冠状静脉造影术</v>
          </cell>
        </row>
        <row r="2023">
          <cell r="E2023" t="str">
            <v>造影球囊导管及传送装置</v>
          </cell>
          <cell r="F2023" t="str">
            <v>次</v>
          </cell>
          <cell r="G2023">
            <v>1837</v>
          </cell>
        </row>
        <row r="2024">
          <cell r="B2024">
            <v>320500018</v>
          </cell>
          <cell r="C2024" t="str">
            <v>冠脉光学相干断层扫描(OCT)检查
</v>
          </cell>
          <cell r="D2024" t="str">
            <v>在备有除颤仪及除颤电极的条件下，消毒铺巾，局部麻醉，穿刺动脉，放置鞘管，冠状动脉造影后经鞘管在监护仪监护及DSA引导 下，沿引导钢丝将指引导管送至冠状动脉开口，根据冠状动脉造影 结果决定需要检查的病变，沿指引钢丝将OCT导管送至病变以远1-2厘米处，经灌注腔注入硝酸甘油后充盈球囊阻断血流，持续生理 盐水灌注，打开光学相干断层扫描仪回撤导管、观察病变并记录分 析影像。不含监护、DSA引导。</v>
          </cell>
        </row>
        <row r="2024">
          <cell r="F2024" t="str">
            <v>次</v>
          </cell>
          <cell r="G2024">
            <v>2192</v>
          </cell>
        </row>
        <row r="2025">
          <cell r="B2025">
            <v>3206</v>
          </cell>
          <cell r="C2025" t="str">
            <v>6.脑和脊髓血管介入诊疗</v>
          </cell>
        </row>
        <row r="2026">
          <cell r="B2026">
            <v>320600001</v>
          </cell>
          <cell r="C2026" t="str">
            <v>经皮穿刺动脉置管全脑血管造影</v>
          </cell>
          <cell r="D2026" t="str">
            <v>指经动脉置管进行全脑血管造影。所定价格涵盖穿刺、置鞘、导管分别插入双侧颈动脉和椎动脉、注入对比剂、分析诊断造影结果等检查步骤的人力资源和基本物质消耗。含颈动脉、椎动脉。</v>
          </cell>
        </row>
        <row r="2026">
          <cell r="F2026" t="str">
            <v>次</v>
          </cell>
          <cell r="G2026">
            <v>1934</v>
          </cell>
        </row>
        <row r="2027">
          <cell r="B2027">
            <v>320600002</v>
          </cell>
          <cell r="C2027" t="str">
            <v>单纯脑动静脉瘘栓塞术</v>
          </cell>
        </row>
        <row r="2027">
          <cell r="F2027" t="str">
            <v>次</v>
          </cell>
          <cell r="G2027">
            <v>2289</v>
          </cell>
        </row>
        <row r="2028">
          <cell r="B2028">
            <v>320600003</v>
          </cell>
          <cell r="C2028" t="str">
            <v>经皮穿刺脑血管腔内球囊成形术</v>
          </cell>
        </row>
        <row r="2028">
          <cell r="E2028" t="str">
            <v>指引导管、指引导丝、球囊导管</v>
          </cell>
          <cell r="F2028" t="str">
            <v>次</v>
          </cell>
          <cell r="G2028">
            <v>1773</v>
          </cell>
        </row>
        <row r="2029">
          <cell r="B2029">
            <v>320600004</v>
          </cell>
          <cell r="C2029" t="str">
            <v>经皮穿刺脑血管腔内支架植入术</v>
          </cell>
        </row>
        <row r="2029">
          <cell r="E2029" t="str">
            <v>指引导管、指引导丝、球囊导管、支架</v>
          </cell>
          <cell r="F2029" t="str">
            <v>次</v>
          </cell>
          <cell r="G2029">
            <v>2809</v>
          </cell>
        </row>
        <row r="2030">
          <cell r="B2030">
            <v>320600005</v>
          </cell>
          <cell r="C2030" t="str">
            <v>经皮穿刺脑血管腔内溶栓术</v>
          </cell>
        </row>
        <row r="2030">
          <cell r="E2030" t="str">
            <v>指引导管、指引导丝</v>
          </cell>
          <cell r="F2030" t="str">
            <v>次</v>
          </cell>
          <cell r="G2030">
            <v>2056</v>
          </cell>
        </row>
        <row r="2031">
          <cell r="B2031">
            <v>320600006</v>
          </cell>
          <cell r="C2031" t="str">
            <v>经皮穿刺脑血管腔内化疗术</v>
          </cell>
        </row>
        <row r="2031">
          <cell r="E2031" t="str">
            <v>导管</v>
          </cell>
          <cell r="F2031" t="str">
            <v>次</v>
          </cell>
          <cell r="G2031">
            <v>1478</v>
          </cell>
        </row>
        <row r="2032">
          <cell r="B2032">
            <v>320600007</v>
          </cell>
          <cell r="C2032" t="str">
            <v>颈内动脉海绵窦瘘栓塞术</v>
          </cell>
        </row>
        <row r="2032">
          <cell r="E2032" t="str">
            <v>栓塞材料</v>
          </cell>
          <cell r="F2032" t="str">
            <v>次</v>
          </cell>
          <cell r="G2032">
            <v>2794</v>
          </cell>
        </row>
        <row r="2033">
          <cell r="B2033">
            <v>320600008</v>
          </cell>
          <cell r="C2033" t="str">
            <v>颅内动脉瘤栓塞术</v>
          </cell>
        </row>
        <row r="2033">
          <cell r="E2033" t="str">
            <v>栓塞材料</v>
          </cell>
          <cell r="F2033" t="str">
            <v>次</v>
          </cell>
          <cell r="G2033">
            <v>2809</v>
          </cell>
        </row>
        <row r="2034">
          <cell r="B2034">
            <v>320600009</v>
          </cell>
          <cell r="C2034" t="str">
            <v>脑及颅面血管畸形栓塞术</v>
          </cell>
        </row>
        <row r="2034">
          <cell r="E2034" t="str">
            <v>栓塞材料</v>
          </cell>
          <cell r="F2034" t="str">
            <v>次</v>
          </cell>
          <cell r="G2034">
            <v>2437</v>
          </cell>
        </row>
        <row r="2035">
          <cell r="B2035">
            <v>320600010</v>
          </cell>
          <cell r="C2035" t="str">
            <v>脊髓动脉造影术</v>
          </cell>
        </row>
        <row r="2035">
          <cell r="F2035" t="str">
            <v>次</v>
          </cell>
          <cell r="G2035">
            <v>1773</v>
          </cell>
        </row>
        <row r="2036">
          <cell r="B2036">
            <v>320600011</v>
          </cell>
          <cell r="C2036" t="str">
            <v>脊髓血管畸形栓塞术</v>
          </cell>
        </row>
        <row r="2036">
          <cell r="E2036" t="str">
            <v>栓塞材料</v>
          </cell>
          <cell r="F2036" t="str">
            <v>次</v>
          </cell>
          <cell r="G2036">
            <v>2794</v>
          </cell>
        </row>
        <row r="2037">
          <cell r="B2037">
            <v>320600012</v>
          </cell>
          <cell r="C2037" t="str">
            <v>经皮穿刺脑血管腔内血栓取出术</v>
          </cell>
          <cell r="D2037" t="str">
            <v>DSA引导下，穿刺造影确定阻塞部位，导丝导管等配合到达确定靶血管、置入取栓器械，取栓，造影复查，穿刺点压迫包扎。</v>
          </cell>
          <cell r="E2037" t="str">
            <v>导管，导丝，血管鞘，取栓器械</v>
          </cell>
          <cell r="F2037" t="str">
            <v>次</v>
          </cell>
          <cell r="G2037">
            <v>2741</v>
          </cell>
        </row>
        <row r="2038">
          <cell r="B2038">
            <v>320600013</v>
          </cell>
          <cell r="C2038" t="str">
            <v>颅内动脉瘤血流导向治疗术</v>
          </cell>
          <cell r="D2038" t="str">
            <v>穿刺置管，导丝导管等配合到达靶血管建立轨道，沿轨道上引输送导管，将血流导向植入物沿输送导管植入靶血管，确定位置，释放植入物，必要时通过预置微导管，填放弹簧圈，撤出所有输送器械，穿刺点压迫包扎。</v>
          </cell>
          <cell r="E2038" t="str">
            <v>导丝、导管、血管鞘、弹簧圈、血流导向栓塞器械</v>
          </cell>
          <cell r="F2038" t="str">
            <v>次</v>
          </cell>
          <cell r="G2038">
            <v>3360</v>
          </cell>
        </row>
        <row r="2039">
          <cell r="B2039">
            <v>3207</v>
          </cell>
          <cell r="C2039" t="str">
            <v>呼吸系统介入</v>
          </cell>
        </row>
        <row r="2040">
          <cell r="B2040" t="str">
            <v>s320700001</v>
          </cell>
          <cell r="C2040" t="str">
            <v>肺动脉血栓旋切术</v>
          </cell>
        </row>
        <row r="2040">
          <cell r="E2040" t="str">
            <v>鞘管、导管　导丝、连接管、旋切器</v>
          </cell>
          <cell r="F2040" t="str">
            <v>次</v>
          </cell>
          <cell r="G2040">
            <v>2034</v>
          </cell>
        </row>
        <row r="2041">
          <cell r="B2041" t="str">
            <v>s320700002</v>
          </cell>
          <cell r="C2041" t="str">
            <v>经皮肺（纵隔）穿刺活检术</v>
          </cell>
        </row>
        <row r="2041">
          <cell r="E2041" t="str">
            <v>活检针　</v>
          </cell>
          <cell r="F2041" t="str">
            <v>次</v>
          </cell>
          <cell r="G2041">
            <v>181</v>
          </cell>
        </row>
        <row r="2042">
          <cell r="B2042" t="str">
            <v>s320700003</v>
          </cell>
          <cell r="C2042" t="str">
            <v>经皮穿刺肺癌（肺大泡硬化）治疗术</v>
          </cell>
        </row>
        <row r="2042">
          <cell r="E2042" t="str">
            <v>穿刺针、硬化剂</v>
          </cell>
          <cell r="F2042" t="str">
            <v>次</v>
          </cell>
          <cell r="G2042">
            <v>348</v>
          </cell>
        </row>
        <row r="2043">
          <cell r="B2043" t="str">
            <v>s320700004</v>
          </cell>
          <cell r="C2043" t="str">
            <v>经皮穿刺置管引流术</v>
          </cell>
        </row>
        <row r="2043">
          <cell r="E2043" t="str">
            <v>穿刺套针、引流管</v>
          </cell>
          <cell r="F2043" t="str">
            <v>次</v>
          </cell>
          <cell r="G2043">
            <v>555</v>
          </cell>
        </row>
        <row r="2044">
          <cell r="B2044" t="str">
            <v>s320700005</v>
          </cell>
          <cell r="C2044" t="str">
            <v>经皮穿刺置管注药（硬化）术</v>
          </cell>
        </row>
        <row r="2044">
          <cell r="E2044" t="str">
            <v>穿刺套针、置入管、硬化剂</v>
          </cell>
          <cell r="F2044" t="str">
            <v>次</v>
          </cell>
          <cell r="G2044">
            <v>555</v>
          </cell>
        </row>
        <row r="2045">
          <cell r="B2045" t="str">
            <v>s320700006</v>
          </cell>
          <cell r="C2045" t="str">
            <v>气管（支气管）造影术</v>
          </cell>
        </row>
        <row r="2045">
          <cell r="E2045" t="str">
            <v>导管、导丝</v>
          </cell>
          <cell r="F2045" t="str">
            <v>次</v>
          </cell>
          <cell r="G2045">
            <v>370</v>
          </cell>
        </row>
        <row r="2046">
          <cell r="B2046" t="str">
            <v>s320700007</v>
          </cell>
          <cell r="C2046" t="str">
            <v>经导管气管狭窄扩张术</v>
          </cell>
        </row>
        <row r="2046">
          <cell r="E2046" t="str">
            <v>导管、导丝　球囊</v>
          </cell>
          <cell r="F2046" t="str">
            <v>次</v>
          </cell>
          <cell r="G2046">
            <v>522</v>
          </cell>
        </row>
        <row r="2047">
          <cell r="B2047" t="str">
            <v>s320700008</v>
          </cell>
          <cell r="C2047" t="str">
            <v>经皮肺空洞注药介入治疗</v>
          </cell>
        </row>
        <row r="2047">
          <cell r="E2047" t="str">
            <v>穿刺针、药物  </v>
          </cell>
          <cell r="F2047" t="str">
            <v>次</v>
          </cell>
          <cell r="G2047">
            <v>200</v>
          </cell>
        </row>
        <row r="2048">
          <cell r="B2048">
            <v>3208</v>
          </cell>
          <cell r="C2048" t="str">
            <v>消化系统介入治疗</v>
          </cell>
        </row>
        <row r="2049">
          <cell r="B2049" t="str">
            <v>s320800001</v>
          </cell>
          <cell r="C2049" t="str">
            <v>经腔插管消化道造影术</v>
          </cell>
        </row>
        <row r="2049">
          <cell r="E2049" t="str">
            <v>导管、导丝　</v>
          </cell>
          <cell r="F2049" t="str">
            <v>次</v>
          </cell>
          <cell r="G2049">
            <v>370</v>
          </cell>
        </row>
        <row r="2050">
          <cell r="B2050" t="str">
            <v>s320800002</v>
          </cell>
          <cell r="C2050" t="str">
            <v>经皮胃造瘘术</v>
          </cell>
        </row>
        <row r="2050">
          <cell r="E2050" t="str">
            <v>导管、导丝、　造瘘套盒</v>
          </cell>
          <cell r="F2050" t="str">
            <v>次</v>
          </cell>
          <cell r="G2050">
            <v>870</v>
          </cell>
        </row>
        <row r="2051">
          <cell r="B2051" t="str">
            <v>s320800003</v>
          </cell>
          <cell r="C2051" t="str">
            <v>经皮肝（脾）穿刺门脉造影术</v>
          </cell>
        </row>
        <row r="2051">
          <cell r="E2051" t="str">
            <v>导管、导丝、　鞘管、　穿刺套针</v>
          </cell>
          <cell r="F2051" t="str">
            <v>次</v>
          </cell>
          <cell r="G2051">
            <v>1022</v>
          </cell>
        </row>
        <row r="2052">
          <cell r="B2052" t="str">
            <v>s320800004</v>
          </cell>
          <cell r="C2052" t="str">
            <v>经皮经肝（静脉）肝活检术</v>
          </cell>
          <cell r="D2052" t="str">
            <v>包括脾脏活检术</v>
          </cell>
          <cell r="E2052" t="str">
            <v>导管、导丝、　穿刺套针　、活检器</v>
          </cell>
          <cell r="F2052" t="str">
            <v>次</v>
          </cell>
          <cell r="G2052">
            <v>838</v>
          </cell>
        </row>
        <row r="2053">
          <cell r="B2053" t="str">
            <v>s320800005</v>
          </cell>
          <cell r="C2053" t="str">
            <v>经皮穿刺肿物硬化治疗</v>
          </cell>
        </row>
        <row r="2053">
          <cell r="E2053" t="str">
            <v>穿刺针、硬化剂</v>
          </cell>
          <cell r="F2053" t="str">
            <v>次</v>
          </cell>
          <cell r="G2053">
            <v>370</v>
          </cell>
        </row>
        <row r="2054">
          <cell r="B2054" t="str">
            <v>s320800006</v>
          </cell>
          <cell r="C2054" t="str">
            <v>经皮肝穿胆道造影术</v>
          </cell>
          <cell r="D2054" t="str">
            <v>包括复查拔管</v>
          </cell>
          <cell r="E2054" t="str">
            <v>导丝、导管、　穿刺套针</v>
          </cell>
          <cell r="F2054" t="str">
            <v>次</v>
          </cell>
          <cell r="G2054">
            <v>653</v>
          </cell>
        </row>
        <row r="2055">
          <cell r="B2055" t="str">
            <v>s320800008</v>
          </cell>
          <cell r="C2055" t="str">
            <v>经皮经肝胆管内照射治疗术</v>
          </cell>
        </row>
        <row r="2055">
          <cell r="E2055" t="str">
            <v>导管、导丝、鞘管</v>
          </cell>
          <cell r="F2055" t="str">
            <v>次</v>
          </cell>
          <cell r="G2055">
            <v>1295</v>
          </cell>
        </row>
        <row r="2056">
          <cell r="B2056" t="str">
            <v>s320800009</v>
          </cell>
          <cell r="C2056" t="str">
            <v>经皮穿刺腹膜后神经节阻滞术</v>
          </cell>
        </row>
        <row r="2056">
          <cell r="E2056" t="str">
            <v>穿刺针</v>
          </cell>
          <cell r="F2056" t="str">
            <v>次</v>
          </cell>
          <cell r="G2056">
            <v>522</v>
          </cell>
        </row>
        <row r="2057">
          <cell r="B2057">
            <v>3209</v>
          </cell>
          <cell r="C2057" t="str">
            <v>泌尿生殖系统介入治疗</v>
          </cell>
        </row>
        <row r="2058">
          <cell r="B2058" t="str">
            <v>s320900001</v>
          </cell>
          <cell r="C2058" t="str">
            <v>经皮穿刺肾脏置管引流术</v>
          </cell>
          <cell r="D2058" t="str">
            <v>包括肾周引流术</v>
          </cell>
          <cell r="E2058" t="str">
            <v>导管、导丝　、引流管、穿刺套针　</v>
          </cell>
          <cell r="F2058" t="str">
            <v>次</v>
          </cell>
          <cell r="G2058">
            <v>925</v>
          </cell>
        </row>
        <row r="2059">
          <cell r="B2059" t="str">
            <v>s320900002</v>
          </cell>
          <cell r="C2059" t="str">
            <v>经皮穿刺输尿管狭窄扩张术</v>
          </cell>
          <cell r="D2059" t="str">
            <v>包括尿道扩张术</v>
          </cell>
          <cell r="E2059" t="str">
            <v>导管、导丝、穿刺套针、球囊</v>
          </cell>
          <cell r="F2059" t="str">
            <v>次</v>
          </cell>
          <cell r="G2059">
            <v>870</v>
          </cell>
        </row>
        <row r="2060">
          <cell r="B2060" t="str">
            <v>s320900003</v>
          </cell>
          <cell r="C2060" t="str">
            <v>经皮穿刺输尿管支架置入术</v>
          </cell>
          <cell r="D2060" t="str">
            <v>包括尿道支架置入</v>
          </cell>
          <cell r="E2060" t="str">
            <v>导管、导丝、穿刺套针　引流管、支架、置入管</v>
          </cell>
          <cell r="F2060" t="str">
            <v>次</v>
          </cell>
          <cell r="G2060">
            <v>1664</v>
          </cell>
        </row>
        <row r="2061">
          <cell r="B2061" t="str">
            <v>s320900004</v>
          </cell>
          <cell r="C2061" t="str">
            <v>经皮穿刺子宫肌瘤硬化治疗术</v>
          </cell>
        </row>
        <row r="2061">
          <cell r="E2061" t="str">
            <v>特殊穿刺针、药物</v>
          </cell>
          <cell r="F2061" t="str">
            <v>次</v>
          </cell>
          <cell r="G2061">
            <v>1109</v>
          </cell>
        </row>
        <row r="2062">
          <cell r="B2062">
            <v>3210</v>
          </cell>
          <cell r="C2062" t="str">
            <v>骨骼肌肉系统及其他介入治疗</v>
          </cell>
        </row>
        <row r="2063">
          <cell r="B2063" t="str">
            <v>s321000001</v>
          </cell>
          <cell r="C2063" t="str">
            <v>经皮穿刺椎体球囊扩张＋骨水泥成形术</v>
          </cell>
        </row>
        <row r="2063">
          <cell r="E2063" t="str">
            <v>穿刺套针、骨水泥、球囊</v>
          </cell>
          <cell r="F2063" t="str">
            <v>次</v>
          </cell>
          <cell r="G2063">
            <v>1991</v>
          </cell>
        </row>
        <row r="2064">
          <cell r="B2064" t="str">
            <v>s321000002</v>
          </cell>
          <cell r="C2064" t="str">
            <v>经皮穿刺骨水泥椎体成形术</v>
          </cell>
        </row>
        <row r="2064">
          <cell r="E2064" t="str">
            <v>穿刺针、骨水泥</v>
          </cell>
          <cell r="F2064" t="str">
            <v>次</v>
          </cell>
          <cell r="G2064">
            <v>1791</v>
          </cell>
        </row>
        <row r="2065">
          <cell r="B2065" t="str">
            <v>s321000003</v>
          </cell>
          <cell r="C2065" t="str">
            <v>经皮穿刺椎间盘抽吸治疗术</v>
          </cell>
          <cell r="D2065" t="str">
            <v>包括切割术</v>
          </cell>
          <cell r="E2065" t="str">
            <v>穿刺套针、切割器</v>
          </cell>
          <cell r="F2065" t="str">
            <v>次</v>
          </cell>
          <cell r="G2065">
            <v>1295</v>
          </cell>
        </row>
        <row r="2066">
          <cell r="B2066" t="str">
            <v>s3210000031</v>
          </cell>
          <cell r="C2066" t="str">
            <v>经皮穿刺椎间盘臭氧介入治疗术</v>
          </cell>
          <cell r="D2066" t="str">
            <v>含术中X线投照定位</v>
          </cell>
          <cell r="E2066" t="str">
            <v>穿刺针</v>
          </cell>
          <cell r="F2066" t="str">
            <v>每节间盘</v>
          </cell>
          <cell r="G2066">
            <v>761</v>
          </cell>
        </row>
        <row r="2067">
          <cell r="B2067" t="str">
            <v>s321000005</v>
          </cell>
          <cell r="C2067" t="str">
            <v>甲状腺肿瘤经皮硬化治疗术</v>
          </cell>
        </row>
        <row r="2067">
          <cell r="E2067" t="str">
            <v>特殊穿刺针、药物</v>
          </cell>
          <cell r="F2067" t="str">
            <v>次</v>
          </cell>
          <cell r="G2067">
            <v>348</v>
          </cell>
        </row>
        <row r="2068">
          <cell r="B2068" t="str">
            <v>s321000006</v>
          </cell>
          <cell r="C2068" t="str">
            <v>经皮体表淋巴结硬化治疗术</v>
          </cell>
        </row>
        <row r="2068">
          <cell r="E2068" t="str">
            <v>特殊穿刺针、药物</v>
          </cell>
          <cell r="F2068" t="str">
            <v>次</v>
          </cell>
          <cell r="G2068">
            <v>348</v>
          </cell>
        </row>
        <row r="2069">
          <cell r="B2069" t="str">
            <v>s321000009</v>
          </cell>
          <cell r="C2069" t="str">
            <v>经皮穿刺瘤体药物注射术</v>
          </cell>
        </row>
        <row r="2069">
          <cell r="E2069" t="str">
            <v>穿刺针、药物</v>
          </cell>
          <cell r="F2069" t="str">
            <v>次</v>
          </cell>
          <cell r="G2069">
            <v>370</v>
          </cell>
        </row>
        <row r="2070">
          <cell r="B2070">
            <v>321000010</v>
          </cell>
          <cell r="C2070" t="str">
            <v>脓肿置管引流术</v>
          </cell>
          <cell r="D2070" t="str">
            <v>指通过穿刺或自然腔道置管引流治疗脓肿。所定价格涵盖导管导丝引导下，穿刺或经自然腔道置管引流等治疗步骤的人力资源和基本物耗。</v>
          </cell>
          <cell r="E2070" t="str">
            <v>引流管</v>
          </cell>
          <cell r="F2070" t="str">
            <v>次</v>
          </cell>
          <cell r="G2070">
            <v>740</v>
          </cell>
        </row>
        <row r="2071">
          <cell r="B2071" t="str">
            <v>s321000011</v>
          </cell>
          <cell r="C2071" t="str">
            <v>经皮穿刺淋巴管造影术</v>
          </cell>
          <cell r="D2071" t="str">
            <v>包括灌注化疗</v>
          </cell>
          <cell r="E2071" t="str">
            <v>导管、导丝</v>
          </cell>
          <cell r="F2071" t="str">
            <v>次</v>
          </cell>
          <cell r="G2071">
            <v>1109</v>
          </cell>
        </row>
        <row r="2072">
          <cell r="B2072" t="str">
            <v>s321000012</v>
          </cell>
          <cell r="C2072" t="str">
            <v>经皮肢体血管瘤硬化术</v>
          </cell>
        </row>
        <row r="2072">
          <cell r="E2072" t="str">
            <v>穿刺针、硬化剂　</v>
          </cell>
          <cell r="F2072" t="str">
            <v>次</v>
          </cell>
          <cell r="G2072">
            <v>370</v>
          </cell>
        </row>
        <row r="2073">
          <cell r="B2073" t="str">
            <v>s321000015</v>
          </cell>
          <cell r="C2073" t="str">
            <v>经皮穿刺深部组织活检术</v>
          </cell>
          <cell r="D2073" t="str">
            <v>包括骨关节活检术</v>
          </cell>
          <cell r="E2073" t="str">
            <v>穿刺针</v>
          </cell>
          <cell r="F2073" t="str">
            <v>次</v>
          </cell>
          <cell r="G2073">
            <v>468</v>
          </cell>
        </row>
        <row r="2074">
          <cell r="B2074">
            <v>33</v>
          </cell>
          <cell r="C2074" t="str">
            <v>手术总说明</v>
          </cell>
          <cell r="D2074" t="str">
            <v>1.本类包括麻醉、神经系统、内分泌系统、眼、耳、鼻口咽、呼吸系统、心血管系统、造血及淋巴系统、消化系统、泌尿系统、男、女性生殖系统、产科、肌肉骨骼系统、体被系统16个第三级分类的手术项目。
2.手术中所需的常规器械和低值医用消耗品，（如一次性无菌巾、消毒药品、冲洗盐水、一般缝线、敷料等）在定价时列入手术成本因素中考虑，均不另行收费。
3.手术中所需的特殊医用消耗材料（如防粘连材料、特殊穿刺针(器)、特殊导丝、导管、支架、球囊、特殊缝线、特殊缝针、夹子、钛钉、钛板、止血材料、胶原蛋白材料、扩张器、吻合器、缝合器、固定器、封堵器、取石（异物）网篮/取物袋、医用胶、等离子电极（刀头、针）等、一次性使用无菌保护罩、修补材料、内、外固定材料、组织牵开器、切口保护器、负压引流装置）、特殊药品等均为除外内容，凡在项目内涵中已含的不再单独收费。
4.1).经同一切口进行的两种不同疾病的手术，其中另一手术按50%加收；
2).经两个切口的两种不同疾病的手术，按手术标准分别计价；
3).同一手术项目中两个以上切口的手术，按30%加收(凡使用XX镜实施的手术除外)
4).双侧器官同时实行的手术，在相应单侧手术收费基础上加收50%。以上四种情况，麻醉费不再另外加收。
5.中医传统手术项目如肛肠、中医骨伤，需在中医相应的诊疗项目中查找，不在此重复列项。
6.6周岁及以下儿童临床手术项目在成人收费标准基础上适当提高，提高幅度不超过30%。周岁的计算方法以法律相关规定为准。
7.器官移植类项目中，异种器官指不摘自人体的器官，包括但不限于动物器官、机械器官，以及3D打印等技术人工制造的器官。
8.使用手术机械臂辅助操作系统辅助操作实行分类加收，加收费用包含导航定位工具包(包括但不限于基座、跟踪器、连接器、标定器、引导管、套筒、固定器等)以及使用手术机械臂辅助操作系统所消耗的其他相关耗材费用。
1)手术机械臂辅助操作系统只发挥辅助导航定位及跟踪监控功能的，每例手术加收40%，加收费用每次最高不超过2000元。
2)手术机械臂辅助操作系统在医务人员支配下仅完成或参与完成实现手术目标的部分核心操作步骤(含远程手术操作)的，加收80%。
3)手术机械臂辅助操作系统在医务人员支配下完成或参与完成实现手术目标的全部核心操作步骤(含远程手术操作)的，加收300%。
4)上述加收情形同时发生的，按加收比例最高的情形收费，不得相互叠加收费。同时开展多个手术的，按主要手术项目加收，每例手术限加收一次。
5)收取手术导航辅助操作及立体定向辅助手术项目费用的，不得加收手术机械臂操作系统辅助操作费用。</v>
          </cell>
        </row>
        <row r="2075">
          <cell r="B2075">
            <v>330100006</v>
          </cell>
          <cell r="C2075" t="str">
            <v>血液加温治疗</v>
          </cell>
          <cell r="D2075" t="str">
            <v>包括术中加温和体外加温</v>
          </cell>
        </row>
        <row r="2075">
          <cell r="F2075" t="str">
            <v>小时</v>
          </cell>
          <cell r="G2075">
            <v>7.7</v>
          </cell>
        </row>
        <row r="2076">
          <cell r="B2076">
            <v>330100011</v>
          </cell>
          <cell r="C2076" t="str">
            <v>椎管内药物治疗</v>
          </cell>
          <cell r="D2076" t="str">
            <v>包括神经根脱髓鞘疾病等治疗</v>
          </cell>
        </row>
        <row r="2076">
          <cell r="F2076" t="str">
            <v>次</v>
          </cell>
          <cell r="G2076">
            <v>32.4</v>
          </cell>
        </row>
        <row r="2077">
          <cell r="B2077">
            <v>330100013</v>
          </cell>
          <cell r="C2077" t="str">
            <v>气管插管术</v>
          </cell>
          <cell r="D2077" t="str">
            <v>经口插管</v>
          </cell>
        </row>
        <row r="2077">
          <cell r="F2077" t="str">
            <v>次</v>
          </cell>
          <cell r="G2077">
            <v>72</v>
          </cell>
        </row>
        <row r="2078">
          <cell r="B2078">
            <v>330100014</v>
          </cell>
          <cell r="C2078" t="str">
            <v>特殊方法气管插管术</v>
          </cell>
          <cell r="D2078" t="str">
            <v>用于困难气道。包括经鼻腔、经口盲探、逆行法，包括纤维喉镜、气管镜置管、可视喉镜辅助插管。</v>
          </cell>
          <cell r="E2078" t="str">
            <v>喉镜片、可视导丝（管芯）</v>
          </cell>
          <cell r="F2078" t="str">
            <v>次</v>
          </cell>
          <cell r="G2078">
            <v>180</v>
          </cell>
        </row>
        <row r="2079">
          <cell r="B2079">
            <v>3301000141</v>
          </cell>
          <cell r="C2079" t="str">
            <v>喉罩插管通气术</v>
          </cell>
          <cell r="D2079" t="str">
            <v/>
          </cell>
          <cell r="E2079" t="str">
            <v>喉罩</v>
          </cell>
          <cell r="F2079" t="str">
            <v>次</v>
          </cell>
          <cell r="G2079">
            <v>43</v>
          </cell>
        </row>
        <row r="2080">
          <cell r="B2080">
            <v>330100017</v>
          </cell>
          <cell r="C2080" t="str">
            <v>体外循环</v>
          </cell>
          <cell r="D2080" t="str">
            <v>指鼓泡法</v>
          </cell>
          <cell r="E2080" t="str">
            <v>一次性过滤器及管路</v>
          </cell>
          <cell r="F2080" t="str">
            <v>次</v>
          </cell>
          <cell r="G2080">
            <v>1400</v>
          </cell>
        </row>
        <row r="2081">
          <cell r="B2081">
            <v>3301000171</v>
          </cell>
          <cell r="C2081" t="str">
            <v>心肌灌注</v>
          </cell>
        </row>
        <row r="2081">
          <cell r="E2081" t="str">
            <v>冠状静脉窦逆行灌注管、灌注管路</v>
          </cell>
          <cell r="F2081" t="str">
            <v>次</v>
          </cell>
          <cell r="G2081">
            <v>272</v>
          </cell>
        </row>
        <row r="2082">
          <cell r="B2082">
            <v>330100022</v>
          </cell>
          <cell r="C2082" t="str">
            <v>连续无创碳氧血红蛋白监测</v>
          </cell>
        </row>
        <row r="2082">
          <cell r="F2082" t="str">
            <v>次</v>
          </cell>
          <cell r="G2082">
            <v>91</v>
          </cell>
        </row>
        <row r="2083">
          <cell r="B2083">
            <v>330100023</v>
          </cell>
          <cell r="C2083" t="str">
            <v>连续无创容积变异指数监测</v>
          </cell>
        </row>
        <row r="2083">
          <cell r="F2083" t="str">
            <v>次</v>
          </cell>
          <cell r="G2083">
            <v>59</v>
          </cell>
        </row>
        <row r="2084">
          <cell r="B2084">
            <v>330100024</v>
          </cell>
          <cell r="C2084" t="str">
            <v>连续无创总血红蛋白监测</v>
          </cell>
        </row>
        <row r="2084">
          <cell r="F2084" t="str">
            <v>次</v>
          </cell>
          <cell r="G2084">
            <v>104</v>
          </cell>
        </row>
        <row r="2085">
          <cell r="B2085">
            <v>330100025</v>
          </cell>
          <cell r="C2085" t="str">
            <v>环甲膜穿刺逆行气管插管术
</v>
          </cell>
          <cell r="D2085" t="str">
            <v>手术室内静脉给药，消毒，环甲膜穿，经穿刺针往喉方向置入细导引丝或细导引管使之进入咽腔，顺导引管置入气管导管，听诊判 断气管导管的位，固定气管导管，连接呼吸回路，麻醉机或呼吸 机行机械通气。</v>
          </cell>
        </row>
        <row r="2085">
          <cell r="F2085" t="str">
            <v>次</v>
          </cell>
          <cell r="G2085">
            <v>280</v>
          </cell>
        </row>
        <row r="2086">
          <cell r="B2086">
            <v>330100026</v>
          </cell>
          <cell r="C2086" t="str">
            <v>体表加温治疗</v>
          </cell>
          <cell r="D2086" t="str">
            <v>使用体表加温装置维持手术患者体温正常。</v>
          </cell>
        </row>
        <row r="2086">
          <cell r="F2086" t="str">
            <v>小时</v>
          </cell>
          <cell r="G2086">
            <v>59</v>
          </cell>
        </row>
        <row r="2087">
          <cell r="B2087">
            <v>330100027</v>
          </cell>
          <cell r="C2087" t="str">
            <v>凝血功能和血小板功能动态监测</v>
          </cell>
          <cell r="D2087" t="str">
            <v>消毒，采血，放置到特殊血样管中，使用专用凝血功能监测仪，根据图形和数值分析凝血功能的变化和血小板功能的变化。</v>
          </cell>
        </row>
        <row r="2087">
          <cell r="F2087" t="str">
            <v>次</v>
          </cell>
          <cell r="G2087">
            <v>311</v>
          </cell>
        </row>
        <row r="2088">
          <cell r="B2088">
            <v>330100031</v>
          </cell>
          <cell r="C2088" t="str">
            <v>备体外循环</v>
          </cell>
          <cell r="D2088" t="str">
            <v>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含体外循环管路。</v>
          </cell>
        </row>
        <row r="2088">
          <cell r="F2088" t="str">
            <v>次</v>
          </cell>
          <cell r="G2088">
            <v>300</v>
          </cell>
        </row>
        <row r="2089">
          <cell r="C2089" t="str">
            <v>手术：</v>
          </cell>
        </row>
        <row r="2091">
          <cell r="B2091">
            <v>3302</v>
          </cell>
          <cell r="C2091" t="str">
            <v>颅脑系统手术</v>
          </cell>
        </row>
        <row r="2092">
          <cell r="B2092">
            <v>330201</v>
          </cell>
          <cell r="C2092" t="str">
            <v>颅骨和脑手术</v>
          </cell>
        </row>
        <row r="2092">
          <cell r="E2092" t="str">
            <v>颅骨锁、颅骨固定钉、脑膜补片、颅骨固定系统、医用胶、修补材料、皮层电极和深部电极</v>
          </cell>
        </row>
        <row r="2093">
          <cell r="B2093">
            <v>330201001</v>
          </cell>
          <cell r="C2093" t="str">
            <v>头皮肿物切除术</v>
          </cell>
          <cell r="D2093" t="str">
            <v>含麻醉，不含植皮</v>
          </cell>
        </row>
        <row r="2093">
          <cell r="F2093" t="str">
            <v>次</v>
          </cell>
          <cell r="G2093">
            <v>309.1</v>
          </cell>
        </row>
        <row r="2094">
          <cell r="B2094">
            <v>330201002</v>
          </cell>
          <cell r="C2094" t="str">
            <v>颅骨骨瘤切除术</v>
          </cell>
        </row>
        <row r="2094">
          <cell r="E2094" t="str">
            <v>假体</v>
          </cell>
          <cell r="F2094" t="str">
            <v>次</v>
          </cell>
          <cell r="G2094">
            <v>925</v>
          </cell>
        </row>
        <row r="2095">
          <cell r="B2095">
            <v>330201003</v>
          </cell>
          <cell r="C2095" t="str">
            <v>帽状腱膜下血肿或脓肿切开引流术</v>
          </cell>
          <cell r="D2095" t="str">
            <v>包括脓肿切开引流；</v>
          </cell>
        </row>
        <row r="2095">
          <cell r="F2095" t="str">
            <v>次</v>
          </cell>
          <cell r="G2095">
            <v>309.1</v>
          </cell>
        </row>
        <row r="2096">
          <cell r="B2096">
            <v>330201004</v>
          </cell>
          <cell r="C2096" t="str">
            <v>颅内硬膜外血肿引流术</v>
          </cell>
          <cell r="D2096" t="str">
            <v>包括脓肿切开引流；</v>
          </cell>
        </row>
        <row r="2096">
          <cell r="F2096" t="str">
            <v>次</v>
          </cell>
          <cell r="G2096">
            <v>854.7</v>
          </cell>
        </row>
        <row r="2097">
          <cell r="B2097">
            <v>330201005</v>
          </cell>
          <cell r="C2097" t="str">
            <v>脑脓肿穿刺引流术</v>
          </cell>
          <cell r="D2097" t="str">
            <v>不含开颅脓肿切除术</v>
          </cell>
        </row>
        <row r="2097">
          <cell r="F2097" t="str">
            <v>次</v>
          </cell>
          <cell r="G2097">
            <v>811</v>
          </cell>
        </row>
        <row r="2098">
          <cell r="B2098">
            <v>330201006</v>
          </cell>
          <cell r="C2098" t="str">
            <v>开放性颅脑损伤清除术</v>
          </cell>
          <cell r="D2098" t="str">
            <v>包括火器伤</v>
          </cell>
          <cell r="E2098" t="str">
            <v>硬膜修补材料</v>
          </cell>
          <cell r="F2098" t="str">
            <v>次</v>
          </cell>
          <cell r="G2098">
            <v>1678.3</v>
          </cell>
        </row>
        <row r="2099">
          <cell r="B2099">
            <v>3302010060</v>
          </cell>
          <cell r="C2099" t="str">
            <v>开放性颅脑损伤清除术（含静脉窦破裂手术）</v>
          </cell>
          <cell r="D2099" t="str">
            <v>包括火器伤，含静脉窦破裂手术</v>
          </cell>
          <cell r="E2099" t="str">
            <v>硬膜修补材料</v>
          </cell>
          <cell r="F2099" t="str">
            <v>次</v>
          </cell>
          <cell r="G2099">
            <v>2097.9</v>
          </cell>
        </row>
        <row r="2100">
          <cell r="B2100">
            <v>330201007</v>
          </cell>
          <cell r="C2100" t="str">
            <v>颅骨凹陷骨折复位术</v>
          </cell>
          <cell r="D2100" t="str">
            <v>含碎骨片清除</v>
          </cell>
        </row>
        <row r="2100">
          <cell r="F2100" t="str">
            <v>次</v>
          </cell>
          <cell r="G2100">
            <v>1287.6</v>
          </cell>
        </row>
        <row r="2101">
          <cell r="B2101">
            <v>330201008</v>
          </cell>
          <cell r="C2101" t="str">
            <v>去颅骨骨瓣减压术</v>
          </cell>
        </row>
        <row r="2101">
          <cell r="F2101" t="str">
            <v>次</v>
          </cell>
          <cell r="G2101">
            <v>1165.5</v>
          </cell>
        </row>
        <row r="2102">
          <cell r="B2102">
            <v>330201009</v>
          </cell>
          <cell r="C2102" t="str">
            <v>颅骨修补术</v>
          </cell>
          <cell r="D2102" t="str">
            <v>包括假体植入</v>
          </cell>
          <cell r="E2102" t="str">
            <v>修补材料</v>
          </cell>
          <cell r="F2102" t="str">
            <v>次</v>
          </cell>
          <cell r="G2102">
            <v>1559</v>
          </cell>
        </row>
        <row r="2103">
          <cell r="B2103">
            <v>330201010</v>
          </cell>
          <cell r="C2103" t="str">
            <v>颅骨钻孔探查术（两孔以下）</v>
          </cell>
        </row>
        <row r="2103">
          <cell r="F2103" t="str">
            <v>次</v>
          </cell>
          <cell r="G2103">
            <v>901</v>
          </cell>
        </row>
        <row r="2104">
          <cell r="B2104">
            <v>3302010100</v>
          </cell>
          <cell r="C2104" t="str">
            <v>颅骨钻孔探查术（两孔以上）</v>
          </cell>
          <cell r="D2104" t="str">
            <v>指通过颅骨钻孔进行探查。所定价格涵盖气钻或电钻钻开颅骨，探查、必要时活检以及止血、放置引流、缝合等手术步骤的人力资源和基本物质资源消耗。包括开颅探查术。</v>
          </cell>
        </row>
        <row r="2104">
          <cell r="F2104" t="str">
            <v>次</v>
          </cell>
          <cell r="G2104">
            <v>1523</v>
          </cell>
        </row>
        <row r="2105">
          <cell r="B2105">
            <v>330201011</v>
          </cell>
          <cell r="C2105" t="str">
            <v>经颅眶肿瘤切除术</v>
          </cell>
        </row>
        <row r="2105">
          <cell r="F2105" t="str">
            <v>次</v>
          </cell>
          <cell r="G2105">
            <v>1839.3</v>
          </cell>
        </row>
        <row r="2106">
          <cell r="B2106">
            <v>330201012</v>
          </cell>
          <cell r="C2106" t="str">
            <v>经颅内镜活检术</v>
          </cell>
        </row>
        <row r="2106">
          <cell r="F2106" t="str">
            <v>次</v>
          </cell>
          <cell r="G2106">
            <v>1996</v>
          </cell>
        </row>
        <row r="2107">
          <cell r="B2107">
            <v>330201013</v>
          </cell>
          <cell r="C2107" t="str">
            <v>慢性硬膜下血肿钻孔术</v>
          </cell>
          <cell r="D2107" t="str">
            <v>包括高血压脑出血碎吸术</v>
          </cell>
        </row>
        <row r="2107">
          <cell r="F2107" t="str">
            <v>次</v>
          </cell>
          <cell r="G2107">
            <v>1157</v>
          </cell>
        </row>
        <row r="2108">
          <cell r="B2108">
            <v>330201014</v>
          </cell>
          <cell r="C2108" t="str">
            <v>颅内多发血肿清除术(外伤，同一部位)</v>
          </cell>
          <cell r="D2108" t="str">
            <v>含同一部位硬膜外、硬膜下、脑内血肿清除术</v>
          </cell>
        </row>
        <row r="2108">
          <cell r="F2108" t="str">
            <v>次</v>
          </cell>
          <cell r="G2108">
            <v>1542.9</v>
          </cell>
        </row>
        <row r="2109">
          <cell r="B2109">
            <v>3302010140</v>
          </cell>
          <cell r="C2109" t="str">
            <v>颅内多发血肿清除术(外伤，非同一部位)</v>
          </cell>
          <cell r="D2109" t="str">
            <v>含同一部位硬膜外、硬膜下、脑内血肿清除术</v>
          </cell>
        </row>
        <row r="2109">
          <cell r="F2109" t="str">
            <v>次</v>
          </cell>
          <cell r="G2109">
            <v>2308.8</v>
          </cell>
        </row>
        <row r="2110">
          <cell r="B2110">
            <v>330201015</v>
          </cell>
          <cell r="C2110" t="str">
            <v>颅内血肿清除术(外伤)</v>
          </cell>
          <cell r="D2110" t="str">
            <v>包括单纯硬膜外、硬膜下、脑内血肿清除术</v>
          </cell>
        </row>
        <row r="2110">
          <cell r="F2110" t="str">
            <v>次</v>
          </cell>
          <cell r="G2110">
            <v>1287.6</v>
          </cell>
        </row>
        <row r="2111">
          <cell r="B2111">
            <v>330201016</v>
          </cell>
          <cell r="C2111" t="str">
            <v>开颅内减压术</v>
          </cell>
          <cell r="D2111" t="str">
            <v>包括大脑颞极、额极、枕极切除、颞肌下减压</v>
          </cell>
        </row>
        <row r="2111">
          <cell r="F2111" t="str">
            <v>次</v>
          </cell>
          <cell r="G2111">
            <v>1542.9</v>
          </cell>
        </row>
        <row r="2112">
          <cell r="B2112">
            <v>330201017</v>
          </cell>
          <cell r="C2112" t="str">
            <v>经颅视神经管减压术</v>
          </cell>
        </row>
        <row r="2112">
          <cell r="F2112" t="str">
            <v>次</v>
          </cell>
          <cell r="G2112">
            <v>2514</v>
          </cell>
        </row>
        <row r="2113">
          <cell r="B2113">
            <v>330201018</v>
          </cell>
          <cell r="C2113" t="str">
            <v>颅内压监护传感器置放术</v>
          </cell>
          <cell r="D2113" t="str">
            <v>包括颅内硬膜下、硬膜外、脑内、脑室内</v>
          </cell>
          <cell r="E2113" t="str">
            <v>监护材料</v>
          </cell>
          <cell r="F2113" t="str">
            <v>次</v>
          </cell>
          <cell r="G2113">
            <v>1165.5</v>
          </cell>
        </row>
        <row r="2114">
          <cell r="B2114">
            <v>330201019</v>
          </cell>
          <cell r="C2114" t="str">
            <v>侧脑室分流术</v>
          </cell>
          <cell r="D2114" t="str">
            <v>含分流管调整；包括侧脑室-心房分流术、侧脑室-膀胱分流术、侧脑室-腹腔分流术</v>
          </cell>
          <cell r="E2114" t="str">
            <v>分流管</v>
          </cell>
          <cell r="F2114" t="str">
            <v>次</v>
          </cell>
          <cell r="G2114">
            <v>1664</v>
          </cell>
        </row>
        <row r="2115">
          <cell r="B2115">
            <v>3302010191</v>
          </cell>
          <cell r="C2115" t="str">
            <v>侧脑室-腹腔分流术后引流管拔出术</v>
          </cell>
        </row>
        <row r="2115">
          <cell r="F2115" t="str">
            <v>次</v>
          </cell>
          <cell r="G2115">
            <v>528</v>
          </cell>
        </row>
        <row r="2116">
          <cell r="B2116">
            <v>330201020</v>
          </cell>
          <cell r="C2116" t="str">
            <v>脑室钻孔伴脑室引流术</v>
          </cell>
        </row>
        <row r="2116">
          <cell r="F2116" t="str">
            <v>次</v>
          </cell>
          <cell r="G2116">
            <v>1554</v>
          </cell>
        </row>
        <row r="2117">
          <cell r="B2117">
            <v>330201021</v>
          </cell>
          <cell r="C2117" t="str">
            <v>颅内蛛网膜囊肿分流术或切除术</v>
          </cell>
        </row>
        <row r="2117">
          <cell r="F2117" t="str">
            <v>次</v>
          </cell>
          <cell r="G2117">
            <v>1542.9</v>
          </cell>
        </row>
        <row r="2118">
          <cell r="B2118">
            <v>330201022</v>
          </cell>
          <cell r="C2118" t="str">
            <v>幕上浅部病变切除术</v>
          </cell>
          <cell r="D2118" t="str">
            <v>包括大脑半球胶质瘤、转移癌、胶质增生、大脑半球凸面脑膜瘤、脑脓肿；不含矢状窦旁脑膜瘤、大脑镰旁脑膜瘤</v>
          </cell>
        </row>
        <row r="2118">
          <cell r="F2118" t="str">
            <v>次</v>
          </cell>
          <cell r="G2118">
            <v>2167</v>
          </cell>
        </row>
        <row r="2119">
          <cell r="B2119">
            <v>330201023</v>
          </cell>
          <cell r="C2119" t="str">
            <v>大静脉窦旁脑膜瘤切除＋血管窦重建术</v>
          </cell>
          <cell r="D2119" t="str">
            <v>包括矢状窦、横窦、窦汇区脑膜瘤</v>
          </cell>
          <cell r="E2119" t="str">
            <v>人工血管</v>
          </cell>
          <cell r="F2119" t="str">
            <v>次</v>
          </cell>
          <cell r="G2119">
            <v>2704.8</v>
          </cell>
        </row>
        <row r="2120">
          <cell r="B2120">
            <v>330201024</v>
          </cell>
          <cell r="C2120" t="str">
            <v>幕上深部病变切除术</v>
          </cell>
          <cell r="D2120" t="str">
            <v>包括脑室内肿瘤、海绵状血管瘤、胼胝体肿瘤、三室前(突入到第三脑室颅咽管瘤)、后部肿瘤、脑脓肿、矢状窦旁脑膜瘤</v>
          </cell>
        </row>
        <row r="2120">
          <cell r="F2120" t="str">
            <v>次</v>
          </cell>
          <cell r="G2120">
            <v>4972</v>
          </cell>
        </row>
        <row r="2121">
          <cell r="B2121">
            <v>330201025</v>
          </cell>
          <cell r="C2121" t="str">
            <v>第四脑室肿瘤切除术</v>
          </cell>
          <cell r="D2121" t="str">
            <v>包括小脑下蚓部、四室室管膜瘤、四室导水管囊虫；不含桥脑、延髓突入四室胶质瘤</v>
          </cell>
        </row>
        <row r="2121">
          <cell r="F2121" t="str">
            <v>次</v>
          </cell>
          <cell r="G2121">
            <v>2732</v>
          </cell>
        </row>
        <row r="2122">
          <cell r="B2122">
            <v>330201026</v>
          </cell>
          <cell r="C2122" t="str">
            <v>经颅内镜脑室肿瘤切除术</v>
          </cell>
        </row>
        <row r="2122">
          <cell r="F2122" t="str">
            <v>次</v>
          </cell>
          <cell r="G2122">
            <v>3016</v>
          </cell>
        </row>
        <row r="2123">
          <cell r="B2123">
            <v>330201027</v>
          </cell>
          <cell r="C2123" t="str">
            <v>桥小脑角肿瘤切除术</v>
          </cell>
          <cell r="D2123" t="str">
            <v>包括听神经瘤、三叉神经鞘瘤、胆脂瘤、蛛网膜囊肿；不含面神经吻合术、术中神经电监测</v>
          </cell>
        </row>
        <row r="2123">
          <cell r="F2123" t="str">
            <v>次</v>
          </cell>
          <cell r="G2123">
            <v>5046</v>
          </cell>
        </row>
        <row r="2124">
          <cell r="B2124">
            <v>330201028</v>
          </cell>
          <cell r="C2124" t="str">
            <v>脑皮质切除术</v>
          </cell>
        </row>
        <row r="2124">
          <cell r="F2124" t="str">
            <v>次</v>
          </cell>
          <cell r="G2124">
            <v>2559</v>
          </cell>
        </row>
        <row r="2125">
          <cell r="B2125">
            <v>330201029</v>
          </cell>
          <cell r="C2125" t="str">
            <v>大脑半球切除术</v>
          </cell>
          <cell r="D2125" t="str">
            <v>不含术中脑电监测</v>
          </cell>
        </row>
        <row r="2125">
          <cell r="F2125" t="str">
            <v>次</v>
          </cell>
          <cell r="G2125">
            <v>3541</v>
          </cell>
        </row>
        <row r="2126">
          <cell r="B2126">
            <v>330201030</v>
          </cell>
          <cell r="C2126" t="str">
            <v>选择性杏仁核海马切除术</v>
          </cell>
        </row>
        <row r="2126">
          <cell r="F2126" t="str">
            <v>次</v>
          </cell>
          <cell r="G2126">
            <v>2724</v>
          </cell>
        </row>
        <row r="2127">
          <cell r="B2127">
            <v>330201031</v>
          </cell>
          <cell r="C2127" t="str">
            <v>胼胝体切开术</v>
          </cell>
          <cell r="D2127" t="str">
            <v>不含癫痫病灶切除术、术中脑电监测</v>
          </cell>
        </row>
        <row r="2127">
          <cell r="F2127" t="str">
            <v>次</v>
          </cell>
          <cell r="G2127">
            <v>2856</v>
          </cell>
        </row>
        <row r="2128">
          <cell r="B2128">
            <v>330201032</v>
          </cell>
          <cell r="C2128" t="str">
            <v>多处软脑膜下横纤维切断术</v>
          </cell>
        </row>
        <row r="2128">
          <cell r="F2128" t="str">
            <v>次</v>
          </cell>
          <cell r="G2128">
            <v>2407</v>
          </cell>
        </row>
        <row r="2129">
          <cell r="B2129">
            <v>330201033</v>
          </cell>
          <cell r="C2129" t="str">
            <v>癫痫病灶切除术</v>
          </cell>
          <cell r="D2129" t="str">
            <v>病灶切除、软脑膜下烧灼术、脑叶切除；不含术中脑电监测</v>
          </cell>
        </row>
        <row r="2129">
          <cell r="F2129" t="str">
            <v>次</v>
          </cell>
          <cell r="G2129">
            <v>2229</v>
          </cell>
        </row>
        <row r="2130">
          <cell r="B2130">
            <v>330201034</v>
          </cell>
          <cell r="C2130" t="str">
            <v>癫痫刀手术</v>
          </cell>
          <cell r="D2130" t="str">
            <v>含手术计划系统、CT定位、24小时脑电图动态监测、皮层电极</v>
          </cell>
        </row>
        <row r="2130">
          <cell r="F2130" t="str">
            <v>次</v>
          </cell>
          <cell r="G2130">
            <v>2957</v>
          </cell>
        </row>
        <row r="2131">
          <cell r="B2131">
            <v>330201035</v>
          </cell>
          <cell r="C2131" t="str">
            <v>脑深部电极置入术</v>
          </cell>
        </row>
        <row r="2131">
          <cell r="F2131" t="str">
            <v>次</v>
          </cell>
          <cell r="G2131">
            <v>2514</v>
          </cell>
        </row>
        <row r="2132">
          <cell r="B2132">
            <v>330201036</v>
          </cell>
          <cell r="C2132" t="str">
            <v>小脑半球病变切除术</v>
          </cell>
          <cell r="D2132" t="str">
            <v>包括小脑半球胶质瘤、血管网织细胞瘤、转移癌、脑脓肿、自发性出血</v>
          </cell>
        </row>
        <row r="2132">
          <cell r="F2132" t="str">
            <v>次</v>
          </cell>
          <cell r="G2132">
            <v>2704.8</v>
          </cell>
        </row>
        <row r="2133">
          <cell r="B2133">
            <v>330201037</v>
          </cell>
          <cell r="C2133" t="str">
            <v>脑干肿瘤切除术</v>
          </cell>
          <cell r="D2133" t="str">
            <v>包括中脑、桥脑、延髓、丘脑肿瘤、自发脑干血肿、脑干血管畸形、小脑实性血网</v>
          </cell>
        </row>
        <row r="2133">
          <cell r="F2133" t="str">
            <v>次</v>
          </cell>
          <cell r="G2133">
            <v>3070</v>
          </cell>
        </row>
        <row r="2134">
          <cell r="B2134">
            <v>330201038</v>
          </cell>
          <cell r="C2134" t="str">
            <v>鞍区占位病变切除术</v>
          </cell>
          <cell r="D2134" t="str">
            <v>包括垂体瘤、鞍区颅咽管瘤、视神经胶质瘤. 不含侵袭性垂体瘤、突入到第三脑室颅咽管瘤、鞍结节脑膜瘤、下丘脑胶质瘤</v>
          </cell>
        </row>
        <row r="2134">
          <cell r="F2134" t="str">
            <v>次</v>
          </cell>
          <cell r="G2134">
            <v>2741</v>
          </cell>
        </row>
        <row r="2135">
          <cell r="B2135">
            <v>330201039</v>
          </cell>
          <cell r="C2135" t="str">
            <v>垂体瘤切除术</v>
          </cell>
          <cell r="D2135" t="str">
            <v>含取脂肪填塞；包括经口腔、鼻腔</v>
          </cell>
          <cell r="E2135" t="str">
            <v>生物胶</v>
          </cell>
          <cell r="F2135" t="str">
            <v>次</v>
          </cell>
          <cell r="G2135">
            <v>2612.1</v>
          </cell>
        </row>
        <row r="2136">
          <cell r="B2136">
            <v>330201040</v>
          </cell>
          <cell r="C2136" t="str">
            <v>经口腔入路颅底斜坡肿瘤切除术</v>
          </cell>
          <cell r="D2136" t="str">
            <v>包括上颌入路颅底海绵窦侵入肿瘤切除术</v>
          </cell>
        </row>
        <row r="2136">
          <cell r="F2136" t="str">
            <v>次</v>
          </cell>
          <cell r="G2136">
            <v>3016</v>
          </cell>
        </row>
        <row r="2137">
          <cell r="B2137">
            <v>330201041</v>
          </cell>
          <cell r="C2137" t="str">
            <v>颅底肿瘤切除术</v>
          </cell>
          <cell r="D2137" t="str">
            <v>包括前、中颅窝颅内外沟通性肿瘤、前、中、后颅窝底肿瘤(鞍结节脑膜瘤、侵袭性垂体瘤、脊索瘤、神经鞘瘤)、颈静脉孔区肿瘤、上颌外旋颅底手术；不含胆脂瘤、囊肿</v>
          </cell>
        </row>
        <row r="2137">
          <cell r="F2137" t="str">
            <v>次</v>
          </cell>
          <cell r="G2137">
            <v>5386</v>
          </cell>
        </row>
        <row r="2138">
          <cell r="B2138">
            <v>330201042</v>
          </cell>
          <cell r="C2138" t="str">
            <v>经颅内镜第三脑室底造瘘术</v>
          </cell>
        </row>
        <row r="2138">
          <cell r="F2138" t="str">
            <v>次</v>
          </cell>
          <cell r="G2138">
            <v>2355</v>
          </cell>
        </row>
        <row r="2139">
          <cell r="B2139">
            <v>330201043</v>
          </cell>
          <cell r="C2139" t="str">
            <v>经脑室镜胶样囊肿切除术</v>
          </cell>
        </row>
        <row r="2139">
          <cell r="F2139" t="str">
            <v>次</v>
          </cell>
          <cell r="G2139">
            <v>2251</v>
          </cell>
        </row>
        <row r="2140">
          <cell r="B2140">
            <v>330201044</v>
          </cell>
          <cell r="C2140" t="str">
            <v>脑囊虫摘除术</v>
          </cell>
        </row>
        <row r="2140">
          <cell r="F2140" t="str">
            <v>次</v>
          </cell>
          <cell r="G2140">
            <v>2243</v>
          </cell>
        </row>
        <row r="2141">
          <cell r="B2141">
            <v>330201045</v>
          </cell>
          <cell r="C2141" t="str">
            <v>经颅内镜经鼻蝶垂体肿瘤切除术</v>
          </cell>
        </row>
        <row r="2141">
          <cell r="F2141" t="str">
            <v>次</v>
          </cell>
          <cell r="G2141">
            <v>2934</v>
          </cell>
        </row>
        <row r="2142">
          <cell r="B2142">
            <v>330201046</v>
          </cell>
          <cell r="C2142" t="str">
            <v>经颅内镜脑内囊肿造口术</v>
          </cell>
        </row>
        <row r="2142">
          <cell r="F2142" t="str">
            <v>次</v>
          </cell>
          <cell r="G2142">
            <v>2275</v>
          </cell>
        </row>
        <row r="2143">
          <cell r="B2143">
            <v>330201047</v>
          </cell>
          <cell r="C2143" t="str">
            <v>经颅内镜脑内异物摘除术</v>
          </cell>
        </row>
        <row r="2143">
          <cell r="F2143" t="str">
            <v>次</v>
          </cell>
          <cell r="G2143">
            <v>2171</v>
          </cell>
        </row>
        <row r="2144">
          <cell r="B2144">
            <v>330201048</v>
          </cell>
          <cell r="C2144" t="str">
            <v>经颅内镜脑室脉络丛烧灼术</v>
          </cell>
        </row>
        <row r="2144">
          <cell r="F2144" t="str">
            <v>次</v>
          </cell>
          <cell r="G2144">
            <v>2140</v>
          </cell>
        </row>
        <row r="2145">
          <cell r="B2145">
            <v>330201049</v>
          </cell>
          <cell r="C2145" t="str">
            <v>终板造瘘术</v>
          </cell>
        </row>
        <row r="2145">
          <cell r="F2145" t="str">
            <v>次</v>
          </cell>
          <cell r="G2145">
            <v>2262</v>
          </cell>
        </row>
        <row r="2146">
          <cell r="B2146">
            <v>330201050</v>
          </cell>
          <cell r="C2146" t="str">
            <v>海绵窦瘘直接手术</v>
          </cell>
        </row>
        <row r="2146">
          <cell r="E2146" t="str">
            <v>栓塞材料</v>
          </cell>
          <cell r="F2146" t="str">
            <v>次</v>
          </cell>
          <cell r="G2146">
            <v>2368</v>
          </cell>
        </row>
        <row r="2147">
          <cell r="B2147">
            <v>330201051</v>
          </cell>
          <cell r="C2147" t="str">
            <v>脑脊液漏修补术</v>
          </cell>
          <cell r="D2147" t="str">
            <v>包括额窦修补、前颅窝、中颅窝底修补</v>
          </cell>
          <cell r="E2147" t="str">
            <v>生物胶、人工硬膜、钛钢板</v>
          </cell>
          <cell r="F2147" t="str">
            <v>次</v>
          </cell>
          <cell r="G2147">
            <v>2612.1</v>
          </cell>
        </row>
        <row r="2148">
          <cell r="B2148">
            <v>330201052</v>
          </cell>
          <cell r="C2148" t="str">
            <v>脑脊膜膨出修补术</v>
          </cell>
          <cell r="D2148" t="str">
            <v>单纯脑脊膜膨出</v>
          </cell>
          <cell r="E2148" t="str">
            <v>重建硬膜及骨性材料</v>
          </cell>
          <cell r="F2148" t="str">
            <v>次</v>
          </cell>
          <cell r="G2148">
            <v>1520.7</v>
          </cell>
        </row>
        <row r="2149">
          <cell r="B2149">
            <v>330201053</v>
          </cell>
          <cell r="C2149" t="str">
            <v>环枕畸形减压术</v>
          </cell>
          <cell r="D2149" t="str">
            <v>含骨性结构减压、小脑扁桃体切除、硬膜减张缝合术</v>
          </cell>
          <cell r="E2149" t="str">
            <v>重建材料</v>
          </cell>
          <cell r="F2149" t="str">
            <v>次</v>
          </cell>
          <cell r="G2149">
            <v>1884</v>
          </cell>
        </row>
        <row r="2150">
          <cell r="B2150">
            <v>330201054</v>
          </cell>
          <cell r="C2150" t="str">
            <v>经口齿状突切切除术</v>
          </cell>
        </row>
        <row r="2150">
          <cell r="F2150" t="str">
            <v>次</v>
          </cell>
          <cell r="G2150">
            <v>2856</v>
          </cell>
        </row>
        <row r="2151">
          <cell r="B2151">
            <v>330201055</v>
          </cell>
          <cell r="C2151" t="str">
            <v>颅缝骨化症整形术</v>
          </cell>
        </row>
        <row r="2151">
          <cell r="E2151" t="str">
            <v>特殊固定材料</v>
          </cell>
          <cell r="F2151" t="str">
            <v>次</v>
          </cell>
          <cell r="G2151">
            <v>1709</v>
          </cell>
        </row>
        <row r="2152">
          <cell r="B2152">
            <v>330201056</v>
          </cell>
          <cell r="C2152" t="str">
            <v>骨纤维异常增殖切除整形术</v>
          </cell>
        </row>
        <row r="2152">
          <cell r="F2152" t="str">
            <v>次</v>
          </cell>
          <cell r="G2152">
            <v>1981</v>
          </cell>
        </row>
        <row r="2153">
          <cell r="B2153">
            <v>330201057</v>
          </cell>
          <cell r="C2153" t="str">
            <v>颅缝再造术</v>
          </cell>
        </row>
        <row r="2153">
          <cell r="F2153" t="str">
            <v>次</v>
          </cell>
          <cell r="G2153">
            <v>1916</v>
          </cell>
        </row>
        <row r="2154">
          <cell r="B2154">
            <v>330201058</v>
          </cell>
          <cell r="C2154" t="str">
            <v>大网膜颅内移植术</v>
          </cell>
          <cell r="D2154" t="str">
            <v>含大网膜切取</v>
          </cell>
        </row>
        <row r="2154">
          <cell r="F2154" t="str">
            <v>次</v>
          </cell>
          <cell r="G2154">
            <v>2110</v>
          </cell>
        </row>
        <row r="2155">
          <cell r="B2155">
            <v>330201059</v>
          </cell>
          <cell r="C2155" t="str">
            <v>立体定向颅内肿物清除术</v>
          </cell>
          <cell r="D2155" t="str">
            <v>包括血肿、脓肿、肿瘤,包括取活检、取异物</v>
          </cell>
          <cell r="E2155" t="str">
            <v>引流</v>
          </cell>
          <cell r="F2155" t="str">
            <v>次</v>
          </cell>
          <cell r="G2155">
            <v>2310.7</v>
          </cell>
        </row>
        <row r="2156">
          <cell r="B2156">
            <v>330201060</v>
          </cell>
          <cell r="C2156" t="str">
            <v>立体定向脑深部核团毁损术（一个靶点）</v>
          </cell>
          <cell r="D2156" t="str">
            <v>包括治疗帕金森氏病、舞蹈病、扭转痉挛、癫痫等，包括射频、细胞刀治疗</v>
          </cell>
        </row>
        <row r="2156">
          <cell r="F2156" t="str">
            <v>次</v>
          </cell>
          <cell r="G2156">
            <v>1803.8</v>
          </cell>
        </row>
        <row r="2157">
          <cell r="B2157">
            <v>3302010601</v>
          </cell>
          <cell r="C2157" t="str">
            <v>立体定向脑深部核团毁损术（两个以上靶点）</v>
          </cell>
          <cell r="D2157" t="str">
            <v>包括治疗帕金森氏病、舞蹈病、扭转痉挛、癫痫等，包括射频、细胞刀治疗</v>
          </cell>
        </row>
        <row r="2157">
          <cell r="F2157" t="str">
            <v>次</v>
          </cell>
          <cell r="G2157">
            <v>2669.6</v>
          </cell>
        </row>
        <row r="2158">
          <cell r="B2158">
            <v>330201062</v>
          </cell>
          <cell r="C2158" t="str">
            <v>神经刺激器植入术</v>
          </cell>
          <cell r="D2158" t="str">
            <v>指植入神经刺激器开展局部神经刺激治疗。所定价格涵盖刺激器植入、建立皮下隧道、连接刺激电极、调控、达到最佳的治疗或镇痛效果以及切开、止血、缝合等手术步骤的人力资源和基本物质资源消耗。包括神经刺激器更换术、神经刺激器取出术。</v>
          </cell>
          <cell r="E2158" t="str">
            <v>神经刺激器、延伸导线</v>
          </cell>
          <cell r="F2158" t="str">
            <v>次</v>
          </cell>
          <cell r="G2158">
            <v>680</v>
          </cell>
        </row>
        <row r="2159">
          <cell r="B2159" t="str">
            <v>s330201001</v>
          </cell>
          <cell r="C2159" t="str">
            <v>颅骨修补术后钢板取出术</v>
          </cell>
        </row>
        <row r="2159">
          <cell r="F2159" t="str">
            <v>次</v>
          </cell>
          <cell r="G2159">
            <v>528</v>
          </cell>
        </row>
        <row r="2160">
          <cell r="B2160" t="str">
            <v>s330201002</v>
          </cell>
          <cell r="C2160" t="str">
            <v>腰池引流术</v>
          </cell>
        </row>
        <row r="2160">
          <cell r="F2160" t="str">
            <v>次</v>
          </cell>
          <cell r="G2160">
            <v>188.7</v>
          </cell>
        </row>
        <row r="2161">
          <cell r="B2161" t="str">
            <v>s330201003</v>
          </cell>
          <cell r="C2161" t="str">
            <v>头皮下血肿抽吸术</v>
          </cell>
        </row>
        <row r="2161">
          <cell r="F2161" t="str">
            <v>次</v>
          </cell>
          <cell r="G2161">
            <v>50</v>
          </cell>
        </row>
        <row r="2162">
          <cell r="B2162">
            <v>330202</v>
          </cell>
          <cell r="C2162" t="str">
            <v>颅神经手术</v>
          </cell>
        </row>
        <row r="2163">
          <cell r="B2163">
            <v>330202001</v>
          </cell>
          <cell r="C2163" t="str">
            <v>三叉神经感觉后根切断术</v>
          </cell>
        </row>
        <row r="2163">
          <cell r="F2163" t="str">
            <v>次</v>
          </cell>
          <cell r="G2163">
            <v>2395</v>
          </cell>
        </row>
        <row r="2164">
          <cell r="B2164">
            <v>330202002</v>
          </cell>
          <cell r="C2164" t="str">
            <v>三叉神经周围支切断术或封闭术</v>
          </cell>
          <cell r="D2164" t="str">
            <v>包括酒精封闭、甘油封闭、冷冻</v>
          </cell>
        </row>
        <row r="2164">
          <cell r="F2164" t="str">
            <v>次</v>
          </cell>
          <cell r="G2164">
            <v>655</v>
          </cell>
        </row>
        <row r="2165">
          <cell r="B2165">
            <v>330202003</v>
          </cell>
          <cell r="C2165" t="str">
            <v>三叉神经撕脱术</v>
          </cell>
        </row>
        <row r="2165">
          <cell r="F2165" t="str">
            <v>次</v>
          </cell>
          <cell r="G2165">
            <v>1251</v>
          </cell>
        </row>
        <row r="2166">
          <cell r="B2166">
            <v>330202004</v>
          </cell>
          <cell r="C2166" t="str">
            <v>三叉神经干鞘膜内注射术</v>
          </cell>
        </row>
        <row r="2166">
          <cell r="F2166" t="str">
            <v>次</v>
          </cell>
          <cell r="G2166">
            <v>866</v>
          </cell>
        </row>
        <row r="2167">
          <cell r="B2167">
            <v>330202005</v>
          </cell>
          <cell r="C2167" t="str">
            <v>颞部开颅三叉神经节切断术</v>
          </cell>
        </row>
        <row r="2167">
          <cell r="F2167" t="str">
            <v>次</v>
          </cell>
          <cell r="G2167">
            <v>1709.4</v>
          </cell>
        </row>
        <row r="2168">
          <cell r="B2168">
            <v>330202006</v>
          </cell>
          <cell r="C2168" t="str">
            <v>迷路后三叉神经切断术</v>
          </cell>
        </row>
        <row r="2168">
          <cell r="F2168" t="str">
            <v>次</v>
          </cell>
          <cell r="G2168">
            <v>3193</v>
          </cell>
        </row>
        <row r="2169">
          <cell r="B2169">
            <v>330202007</v>
          </cell>
          <cell r="C2169" t="str">
            <v>颅神经微血管减压术</v>
          </cell>
          <cell r="D2169" t="str">
            <v>包括三叉神经、面神经、听神经、舌咽神经、迷走神经</v>
          </cell>
          <cell r="E2169" t="str">
            <v>隔离材料</v>
          </cell>
          <cell r="F2169" t="str">
            <v>次</v>
          </cell>
          <cell r="G2169">
            <v>1977</v>
          </cell>
        </row>
        <row r="2170">
          <cell r="B2170">
            <v>330202008</v>
          </cell>
          <cell r="C2170" t="str">
            <v>面神经简单修复术</v>
          </cell>
          <cell r="D2170" t="str">
            <v>包括肌筋膜悬吊术及神经断端直接吻合，以及局部同一创面的神经移植</v>
          </cell>
        </row>
        <row r="2170">
          <cell r="F2170" t="str">
            <v>次</v>
          </cell>
          <cell r="G2170">
            <v>2368</v>
          </cell>
        </row>
        <row r="2171">
          <cell r="B2171">
            <v>330202009</v>
          </cell>
          <cell r="C2171" t="str">
            <v>面神经吻合术</v>
          </cell>
          <cell r="D2171" t="str">
            <v>包括面副神经、面舌下神经吻合、听神经瘤手术中颅内直接吻合</v>
          </cell>
        </row>
        <row r="2171">
          <cell r="F2171" t="str">
            <v>次</v>
          </cell>
          <cell r="G2171">
            <v>2368</v>
          </cell>
        </row>
        <row r="2172">
          <cell r="B2172">
            <v>330202010</v>
          </cell>
          <cell r="C2172" t="str">
            <v>面神经跨面移植术</v>
          </cell>
        </row>
        <row r="2172">
          <cell r="E2172" t="str">
            <v>移植材料</v>
          </cell>
          <cell r="F2172" t="str">
            <v>次</v>
          </cell>
          <cell r="G2172">
            <v>1758</v>
          </cell>
        </row>
        <row r="2173">
          <cell r="B2173">
            <v>330202011</v>
          </cell>
          <cell r="C2173" t="str">
            <v>面神经松解减压术</v>
          </cell>
          <cell r="D2173" t="str">
            <v>含腮腺浅叶切除；包括面神经周围支支配的外周部分</v>
          </cell>
        </row>
        <row r="2173">
          <cell r="F2173" t="str">
            <v>次</v>
          </cell>
          <cell r="G2173">
            <v>1623</v>
          </cell>
        </row>
        <row r="2174">
          <cell r="B2174">
            <v>330202012</v>
          </cell>
          <cell r="C2174" t="str">
            <v>经耳面神经梳理术</v>
          </cell>
        </row>
        <row r="2174">
          <cell r="F2174" t="str">
            <v>次</v>
          </cell>
          <cell r="G2174">
            <v>1614</v>
          </cell>
        </row>
        <row r="2175">
          <cell r="B2175">
            <v>330202013</v>
          </cell>
          <cell r="C2175" t="str">
            <v>面神经周围神经移植术</v>
          </cell>
        </row>
        <row r="2175">
          <cell r="F2175" t="str">
            <v>次</v>
          </cell>
          <cell r="G2175">
            <v>1709.4</v>
          </cell>
        </row>
        <row r="2176">
          <cell r="B2176">
            <v>330202014</v>
          </cell>
          <cell r="C2176" t="str">
            <v>经迷路前庭神经切断术</v>
          </cell>
        </row>
        <row r="2176">
          <cell r="F2176" t="str">
            <v>次</v>
          </cell>
          <cell r="G2176">
            <v>1398.6</v>
          </cell>
        </row>
        <row r="2177">
          <cell r="B2177">
            <v>330202015</v>
          </cell>
          <cell r="C2177" t="str">
            <v>迷路后前庭神经切断术</v>
          </cell>
        </row>
        <row r="2177">
          <cell r="F2177" t="str">
            <v>次</v>
          </cell>
          <cell r="G2177">
            <v>1398.6</v>
          </cell>
        </row>
        <row r="2178">
          <cell r="B2178">
            <v>330202016</v>
          </cell>
          <cell r="C2178" t="str">
            <v>经内镜前庭神经切断术</v>
          </cell>
        </row>
        <row r="2178">
          <cell r="F2178" t="str">
            <v>次</v>
          </cell>
          <cell r="G2178">
            <v>1746</v>
          </cell>
        </row>
        <row r="2179">
          <cell r="B2179">
            <v>330202017</v>
          </cell>
          <cell r="C2179" t="str">
            <v>经乙状窦后进路神经切断术</v>
          </cell>
          <cell r="D2179" t="str">
            <v>包括三叉神经、舌咽神经</v>
          </cell>
        </row>
        <row r="2179">
          <cell r="F2179" t="str">
            <v>次</v>
          </cell>
          <cell r="G2179">
            <v>2484</v>
          </cell>
        </row>
        <row r="2180">
          <cell r="B2180">
            <v>330202018</v>
          </cell>
          <cell r="C2180" t="str">
            <v>经颅脑脊液耳漏修补术</v>
          </cell>
        </row>
        <row r="2180">
          <cell r="F2180" t="str">
            <v>次</v>
          </cell>
          <cell r="G2180">
            <v>2980</v>
          </cell>
        </row>
        <row r="2181">
          <cell r="B2181">
            <v>330203</v>
          </cell>
          <cell r="C2181" t="str">
            <v>脑血管手术</v>
          </cell>
        </row>
        <row r="2182">
          <cell r="B2182">
            <v>330203001</v>
          </cell>
          <cell r="C2182" t="str">
            <v>颅内巨大动脉瘤夹闭切除术</v>
          </cell>
          <cell r="D2182" t="str">
            <v>包括基底动脉瘤、大脑后动脉动脉瘤；不含血管重建术</v>
          </cell>
          <cell r="E2182" t="str">
            <v>动脉瘤夹</v>
          </cell>
          <cell r="F2182" t="str">
            <v>次</v>
          </cell>
          <cell r="G2182">
            <v>2903</v>
          </cell>
        </row>
        <row r="2183">
          <cell r="B2183">
            <v>330203002</v>
          </cell>
          <cell r="C2183" t="str">
            <v>颅内动脉瘤夹闭术（一个动脉瘤）</v>
          </cell>
          <cell r="D2183" t="str">
            <v>不含基底动脉瘤、大脑后动脉瘤、多发动脉瘤</v>
          </cell>
          <cell r="E2183" t="str">
            <v>动脉瘤夹</v>
          </cell>
          <cell r="F2183" t="str">
            <v>次</v>
          </cell>
          <cell r="G2183">
            <v>2621</v>
          </cell>
        </row>
        <row r="2184">
          <cell r="B2184">
            <v>330203003</v>
          </cell>
          <cell r="C2184" t="str">
            <v>颅内动脉瘤包裹术</v>
          </cell>
          <cell r="D2184" t="str">
            <v>包括肌肉包裹、生物胶包裹、单纯栓塞</v>
          </cell>
          <cell r="E2184" t="str">
            <v>生物胶</v>
          </cell>
          <cell r="F2184" t="str">
            <v>次</v>
          </cell>
          <cell r="G2184">
            <v>2704.8</v>
          </cell>
        </row>
        <row r="2185">
          <cell r="B2185">
            <v>330203004</v>
          </cell>
          <cell r="C2185" t="str">
            <v>颅内巨大动静脉畸形栓塞后切除术</v>
          </cell>
          <cell r="D2185" t="str">
            <v>含直径大于4 cm动静脉畸形，包括脑干和脑室周围的小于4 cm深部血管畸形</v>
          </cell>
          <cell r="E2185" t="str">
            <v>栓塞剂、微型血管或血管阻断夹</v>
          </cell>
          <cell r="F2185" t="str">
            <v>次</v>
          </cell>
          <cell r="G2185">
            <v>3158</v>
          </cell>
        </row>
        <row r="2186">
          <cell r="B2186">
            <v>330203005</v>
          </cell>
          <cell r="C2186" t="str">
            <v>颅内动静脉畸形切除术</v>
          </cell>
          <cell r="D2186" t="str">
            <v>含血肿清除、小于4cm动静脉畸形切除</v>
          </cell>
        </row>
        <row r="2186">
          <cell r="F2186" t="str">
            <v>次</v>
          </cell>
          <cell r="G2186">
            <v>2888</v>
          </cell>
        </row>
        <row r="2187">
          <cell r="B2187">
            <v>330203006</v>
          </cell>
          <cell r="C2187" t="str">
            <v>脑动脉瘤动静脉畸形切除术</v>
          </cell>
          <cell r="D2187" t="str">
            <v>含动静脉畸形直径小于4cm，含动脉瘤与动静脉畸形在同一部位</v>
          </cell>
        </row>
        <row r="2187">
          <cell r="F2187" t="str">
            <v>次</v>
          </cell>
          <cell r="G2187">
            <v>3158</v>
          </cell>
        </row>
        <row r="2188">
          <cell r="B2188">
            <v>330203007</v>
          </cell>
          <cell r="C2188" t="str">
            <v>颈内动脉内膜剥脱术</v>
          </cell>
          <cell r="D2188" t="str">
            <v>不含术中血流监测</v>
          </cell>
        </row>
        <row r="2188">
          <cell r="F2188" t="str">
            <v>次</v>
          </cell>
          <cell r="G2188">
            <v>2302</v>
          </cell>
        </row>
        <row r="2189">
          <cell r="B2189">
            <v>3302030070</v>
          </cell>
          <cell r="C2189" t="str">
            <v>颈内动脉内膜剥脱术（含行动脉成形术）</v>
          </cell>
          <cell r="D2189" t="str">
            <v>不含术中血流监测</v>
          </cell>
        </row>
        <row r="2189">
          <cell r="F2189" t="str">
            <v>次</v>
          </cell>
          <cell r="G2189">
            <v>2597</v>
          </cell>
        </row>
        <row r="2190">
          <cell r="B2190">
            <v>330203008</v>
          </cell>
          <cell r="C2190" t="str">
            <v>椎动脉内膜剥脱术</v>
          </cell>
        </row>
        <row r="2190">
          <cell r="F2190" t="str">
            <v>次</v>
          </cell>
          <cell r="G2190">
            <v>2461</v>
          </cell>
        </row>
        <row r="2191">
          <cell r="B2191">
            <v>3302030080</v>
          </cell>
          <cell r="C2191" t="str">
            <v>椎动脉内膜剥脱术（含行动脉成形术）</v>
          </cell>
        </row>
        <row r="2191">
          <cell r="F2191" t="str">
            <v>次</v>
          </cell>
          <cell r="G2191">
            <v>2614</v>
          </cell>
        </row>
        <row r="2192">
          <cell r="B2192">
            <v>330203009</v>
          </cell>
          <cell r="C2192" t="str">
            <v>椎动脉减压术</v>
          </cell>
        </row>
        <row r="2192">
          <cell r="F2192" t="str">
            <v>次</v>
          </cell>
          <cell r="G2192">
            <v>2128</v>
          </cell>
        </row>
        <row r="2193">
          <cell r="B2193">
            <v>330203010</v>
          </cell>
          <cell r="C2193" t="str">
            <v>颈内动脉外膜剥脱术</v>
          </cell>
          <cell r="D2193" t="str">
            <v>包括颈总动脉、颈内动脉、颈外动脉外膜剥脱术、迷走神经剥离术</v>
          </cell>
        </row>
        <row r="2193">
          <cell r="F2193" t="str">
            <v>单侧</v>
          </cell>
          <cell r="G2193">
            <v>1554</v>
          </cell>
        </row>
        <row r="2194">
          <cell r="B2194">
            <v>330203011</v>
          </cell>
          <cell r="C2194" t="str">
            <v>颈总动脉大脑中动脉吻合术</v>
          </cell>
          <cell r="D2194" t="str">
            <v>包括颞浅动脉-大脑中动脉吻合术</v>
          </cell>
        </row>
        <row r="2194">
          <cell r="F2194" t="str">
            <v>次</v>
          </cell>
          <cell r="G2194">
            <v>2098</v>
          </cell>
        </row>
        <row r="2195">
          <cell r="B2195">
            <v>330203012</v>
          </cell>
          <cell r="C2195" t="str">
            <v>颅外内动脉搭桥术</v>
          </cell>
        </row>
        <row r="2195">
          <cell r="E2195" t="str">
            <v>人造血管</v>
          </cell>
          <cell r="F2195" t="str">
            <v>次</v>
          </cell>
          <cell r="G2195">
            <v>2474</v>
          </cell>
        </row>
        <row r="2196">
          <cell r="B2196">
            <v>330203013</v>
          </cell>
          <cell r="C2196" t="str">
            <v>颞肌颞浅动脉贴敷术</v>
          </cell>
          <cell r="D2196" t="str">
            <v>含血管吻合术</v>
          </cell>
        </row>
        <row r="2196">
          <cell r="F2196" t="str">
            <v>次</v>
          </cell>
          <cell r="G2196">
            <v>2102</v>
          </cell>
        </row>
        <row r="2197">
          <cell r="B2197">
            <v>330203014</v>
          </cell>
          <cell r="C2197" t="str">
            <v>颈动脉结扎术</v>
          </cell>
          <cell r="D2197" t="str">
            <v>包括颈内动脉、颈外动脉、颈总动脉结扎</v>
          </cell>
          <cell r="E2197" t="str">
            <v>结扎夹</v>
          </cell>
          <cell r="F2197" t="str">
            <v>次</v>
          </cell>
          <cell r="G2197">
            <v>932</v>
          </cell>
        </row>
        <row r="2198">
          <cell r="B2198">
            <v>330203015</v>
          </cell>
          <cell r="C2198" t="str">
            <v>颅内血管重建术</v>
          </cell>
        </row>
        <row r="2198">
          <cell r="E2198" t="str">
            <v>人造血管</v>
          </cell>
          <cell r="F2198" t="str">
            <v>次</v>
          </cell>
          <cell r="G2198">
            <v>2795</v>
          </cell>
        </row>
        <row r="2199">
          <cell r="B2199">
            <v>330204</v>
          </cell>
          <cell r="C2199" t="str">
            <v>脊髓、脊髓膜、脊髓血管手术</v>
          </cell>
        </row>
        <row r="2200">
          <cell r="B2200">
            <v>330204001</v>
          </cell>
          <cell r="C2200" t="str">
            <v>脊髓和神经根粘连松解术</v>
          </cell>
        </row>
        <row r="2200">
          <cell r="F2200" t="str">
            <v>次</v>
          </cell>
          <cell r="G2200">
            <v>1901.1</v>
          </cell>
        </row>
        <row r="2201">
          <cell r="B2201">
            <v>330204002</v>
          </cell>
          <cell r="C2201" t="str">
            <v>脊髓空洞症内引流术</v>
          </cell>
        </row>
        <row r="2201">
          <cell r="E2201" t="str">
            <v>分流管</v>
          </cell>
          <cell r="F2201" t="str">
            <v>次</v>
          </cell>
          <cell r="G2201">
            <v>1619</v>
          </cell>
        </row>
        <row r="2202">
          <cell r="B2202">
            <v>330204003</v>
          </cell>
          <cell r="C2202" t="str">
            <v>脊髓丘脑束切断术</v>
          </cell>
        </row>
        <row r="2202">
          <cell r="F2202" t="str">
            <v>次</v>
          </cell>
          <cell r="G2202">
            <v>1667</v>
          </cell>
        </row>
        <row r="2203">
          <cell r="B2203">
            <v>330204004</v>
          </cell>
          <cell r="C2203" t="str">
            <v>脊髓栓系综合症手术</v>
          </cell>
        </row>
        <row r="2203">
          <cell r="F2203" t="str">
            <v>次</v>
          </cell>
          <cell r="G2203">
            <v>1736</v>
          </cell>
        </row>
        <row r="2204">
          <cell r="B2204">
            <v>330204005</v>
          </cell>
          <cell r="C2204" t="str">
            <v>脊髓前连合切断术</v>
          </cell>
          <cell r="D2204" t="str">
            <v>包括选择性脊神经后根切断术，不含电生理监测</v>
          </cell>
        </row>
        <row r="2204">
          <cell r="F2204" t="str">
            <v>次</v>
          </cell>
          <cell r="G2204">
            <v>1942</v>
          </cell>
        </row>
        <row r="2205">
          <cell r="B2205">
            <v>330204006</v>
          </cell>
          <cell r="C2205" t="str">
            <v>椎管内脓肿切开引流术</v>
          </cell>
          <cell r="D2205" t="str">
            <v>包括硬膜下脓肿</v>
          </cell>
        </row>
        <row r="2205">
          <cell r="F2205" t="str">
            <v>次</v>
          </cell>
          <cell r="G2205">
            <v>1534</v>
          </cell>
        </row>
        <row r="2206">
          <cell r="B2206">
            <v>330204007</v>
          </cell>
          <cell r="C2206" t="str">
            <v>脊髓内病变切除术</v>
          </cell>
          <cell r="D2206" t="str">
            <v>包括髓内肿瘤、髓内血肿清除</v>
          </cell>
        </row>
        <row r="2206">
          <cell r="F2206" t="str">
            <v>次</v>
          </cell>
          <cell r="G2206">
            <v>2740</v>
          </cell>
        </row>
        <row r="2207">
          <cell r="B2207">
            <v>330204008</v>
          </cell>
          <cell r="C2207" t="str">
            <v>脊髓硬膜外病变切除术</v>
          </cell>
          <cell r="D2207" t="str">
            <v>包括硬脊膜外肿瘤、血肿、结核瘤、转移瘤、黄韧带增厚、椎间盘突出；不含硬脊膜下、脊髓内肿瘤</v>
          </cell>
        </row>
        <row r="2207">
          <cell r="F2207" t="str">
            <v>次</v>
          </cell>
          <cell r="G2207">
            <v>1923</v>
          </cell>
        </row>
        <row r="2208">
          <cell r="B2208">
            <v>330204009</v>
          </cell>
          <cell r="C2208" t="str">
            <v>髓外硬脊膜下病变切除术</v>
          </cell>
          <cell r="D2208" t="str">
            <v>包括硬脊膜下肿瘤、血肿；不含脊髓内肿瘤</v>
          </cell>
        </row>
        <row r="2208">
          <cell r="F2208" t="str">
            <v>次</v>
          </cell>
          <cell r="G2208">
            <v>1901.1</v>
          </cell>
        </row>
        <row r="2209">
          <cell r="B2209">
            <v>330204010</v>
          </cell>
          <cell r="C2209" t="str">
            <v>脊髓外露修补术</v>
          </cell>
        </row>
        <row r="2209">
          <cell r="F2209" t="str">
            <v>次</v>
          </cell>
          <cell r="G2209">
            <v>1709.4</v>
          </cell>
        </row>
        <row r="2210">
          <cell r="B2210">
            <v>330204011</v>
          </cell>
          <cell r="C2210" t="str">
            <v>脊髓动脉静脉畸形切除术</v>
          </cell>
        </row>
        <row r="2210">
          <cell r="E2210" t="str">
            <v>动脉瘤夹及显微银夹</v>
          </cell>
          <cell r="F2210" t="str">
            <v>次</v>
          </cell>
          <cell r="G2210">
            <v>3599</v>
          </cell>
        </row>
        <row r="2211">
          <cell r="B2211">
            <v>330204012</v>
          </cell>
          <cell r="C2211" t="str">
            <v>脊髓蛛网膜下腔腹腔分流术</v>
          </cell>
        </row>
        <row r="2211">
          <cell r="F2211" t="str">
            <v>次</v>
          </cell>
          <cell r="G2211">
            <v>1593</v>
          </cell>
        </row>
        <row r="2212">
          <cell r="B2212">
            <v>330204013</v>
          </cell>
          <cell r="C2212" t="str">
            <v>脊髓蛛网膜下腔输尿管分流术</v>
          </cell>
        </row>
        <row r="2212">
          <cell r="F2212" t="str">
            <v>次</v>
          </cell>
          <cell r="G2212">
            <v>1635</v>
          </cell>
        </row>
        <row r="2213">
          <cell r="B2213">
            <v>330204014</v>
          </cell>
          <cell r="C2213" t="str">
            <v>选择性脊神经后根切断术（sPR）</v>
          </cell>
        </row>
        <row r="2213">
          <cell r="F2213" t="str">
            <v>次</v>
          </cell>
          <cell r="G2213">
            <v>2171</v>
          </cell>
        </row>
        <row r="2214">
          <cell r="B2214">
            <v>330204015</v>
          </cell>
          <cell r="C2214" t="str">
            <v>胸腰交感神经节切断术</v>
          </cell>
          <cell r="D2214" t="str">
            <v>含切除多个神经节</v>
          </cell>
        </row>
        <row r="2214">
          <cell r="F2214" t="str">
            <v>次</v>
          </cell>
          <cell r="G2214">
            <v>1956</v>
          </cell>
        </row>
        <row r="2215">
          <cell r="B2215">
            <v>330204016</v>
          </cell>
          <cell r="C2215" t="str">
            <v>经胸腔镜交感神经链切除术</v>
          </cell>
        </row>
        <row r="2215">
          <cell r="F2215" t="str">
            <v>次</v>
          </cell>
          <cell r="G2215">
            <v>2192</v>
          </cell>
        </row>
        <row r="2216">
          <cell r="B2216">
            <v>330204017</v>
          </cell>
          <cell r="C2216" t="str">
            <v>腰骶部潜毛窦切除术</v>
          </cell>
        </row>
        <row r="2216">
          <cell r="F2216" t="str">
            <v>次</v>
          </cell>
          <cell r="G2216">
            <v>1483</v>
          </cell>
        </row>
        <row r="2217">
          <cell r="B2217">
            <v>330204018</v>
          </cell>
          <cell r="C2217" t="str">
            <v>经皮穿刺骶神经囊肿治疗术</v>
          </cell>
        </row>
        <row r="2217">
          <cell r="F2217" t="str">
            <v>次</v>
          </cell>
          <cell r="G2217">
            <v>1042</v>
          </cell>
        </row>
        <row r="2218">
          <cell r="B2218">
            <v>330204019</v>
          </cell>
          <cell r="C2218" t="str">
            <v>马尾神经吻合术</v>
          </cell>
        </row>
        <row r="2218">
          <cell r="F2218" t="str">
            <v>次</v>
          </cell>
          <cell r="G2218">
            <v>1800</v>
          </cell>
        </row>
        <row r="2219">
          <cell r="B2219">
            <v>330204020</v>
          </cell>
          <cell r="C2219" t="str">
            <v>脑脊液置换术</v>
          </cell>
        </row>
        <row r="2219">
          <cell r="F2219" t="str">
            <v>次</v>
          </cell>
          <cell r="G2219">
            <v>655</v>
          </cell>
        </row>
        <row r="2220">
          <cell r="B2220">
            <v>330204021</v>
          </cell>
          <cell r="C2220" t="str">
            <v>欧玛亚（Omaya）管置入术</v>
          </cell>
        </row>
        <row r="2220">
          <cell r="F2220" t="str">
            <v>次</v>
          </cell>
          <cell r="G2220">
            <v>1482</v>
          </cell>
        </row>
        <row r="2221">
          <cell r="B2221">
            <v>330204022</v>
          </cell>
          <cell r="C2221" t="str">
            <v>脊髓电极植入术</v>
          </cell>
          <cell r="D2221" t="str">
            <v>指经皮或切开方式将神经刺激电极置入脊髓硬膜外腔以治疗相应节段脊髓支配区域相关疾病。所定价格涵盖植入神经刺激电极、连接导线、调试，以及穿刺或切开、建立皮下隧道、缝合或退出等手术步骤的人力资源和基本物质资源消耗。</v>
          </cell>
          <cell r="E2221" t="str">
            <v>刺激电极、延伸导线</v>
          </cell>
          <cell r="F2221" t="str">
            <v>次</v>
          </cell>
          <cell r="G2221">
            <v>1680</v>
          </cell>
        </row>
        <row r="2222">
          <cell r="B2222">
            <v>3303</v>
          </cell>
          <cell r="C2222" t="str">
            <v>3.内分泌系统手术</v>
          </cell>
        </row>
        <row r="2223">
          <cell r="B2223">
            <v>330300001</v>
          </cell>
          <cell r="C2223" t="str">
            <v>垂体细胞移植术</v>
          </cell>
          <cell r="D2223" t="str">
            <v>含细胞制备</v>
          </cell>
          <cell r="E2223" t="str">
            <v>供体</v>
          </cell>
          <cell r="F2223" t="str">
            <v>次</v>
          </cell>
          <cell r="G2223">
            <v>2125</v>
          </cell>
        </row>
        <row r="2224">
          <cell r="B2224">
            <v>330300002</v>
          </cell>
          <cell r="C2224" t="str">
            <v>甲状旁腺腺瘤切除术</v>
          </cell>
        </row>
        <row r="2224">
          <cell r="F2224" t="str">
            <v>次</v>
          </cell>
          <cell r="G2224">
            <v>1208</v>
          </cell>
        </row>
        <row r="2225">
          <cell r="B2225">
            <v>330300003</v>
          </cell>
          <cell r="C2225" t="str">
            <v>甲状旁腺大部切除术</v>
          </cell>
        </row>
        <row r="2225">
          <cell r="F2225" t="str">
            <v>次</v>
          </cell>
          <cell r="G2225">
            <v>1485</v>
          </cell>
        </row>
        <row r="2226">
          <cell r="B2226">
            <v>330300004</v>
          </cell>
          <cell r="C2226" t="str">
            <v>甲状旁腺组织自体移植术</v>
          </cell>
          <cell r="D2226" t="str">
            <v>指对自体甲状旁腺组织进行移植。所定价格涵盖甲状旁腺组织植入，以及切开、吻合、关闭、缝合等手术步骤的人力资源和基本物质资源消耗。</v>
          </cell>
        </row>
        <row r="2226">
          <cell r="F2226" t="str">
            <v>次</v>
          </cell>
          <cell r="G2226">
            <v>1782</v>
          </cell>
        </row>
        <row r="2227">
          <cell r="B2227">
            <v>330300005</v>
          </cell>
          <cell r="C2227" t="str">
            <v>甲状旁腺细胞移植术</v>
          </cell>
          <cell r="D2227" t="str">
            <v>含细胞制备</v>
          </cell>
          <cell r="E2227" t="str">
            <v>供体</v>
          </cell>
          <cell r="F2227" t="str">
            <v>次</v>
          </cell>
          <cell r="G2227">
            <v>1574</v>
          </cell>
        </row>
        <row r="2228">
          <cell r="B2228">
            <v>330300006</v>
          </cell>
          <cell r="C2228" t="str">
            <v>甲状旁腺癌根治术</v>
          </cell>
        </row>
        <row r="2228">
          <cell r="F2228" t="str">
            <v>次</v>
          </cell>
          <cell r="G2228">
            <v>1942</v>
          </cell>
        </row>
        <row r="2229">
          <cell r="B2229">
            <v>330300007</v>
          </cell>
          <cell r="C2229" t="str">
            <v>甲状腺穿刺活检术</v>
          </cell>
          <cell r="D2229" t="str">
            <v>包括注射、抽液</v>
          </cell>
        </row>
        <row r="2229">
          <cell r="F2229" t="str">
            <v>次</v>
          </cell>
          <cell r="G2229">
            <v>99.5</v>
          </cell>
        </row>
        <row r="2230">
          <cell r="B2230">
            <v>330300008</v>
          </cell>
          <cell r="C2230" t="str">
            <v>甲状腺部分切除术</v>
          </cell>
          <cell r="D2230" t="str">
            <v>包括甲状腺瘤及囊肿切除</v>
          </cell>
        </row>
        <row r="2230">
          <cell r="F2230" t="str">
            <v>单侧</v>
          </cell>
          <cell r="G2230">
            <v>1295</v>
          </cell>
        </row>
        <row r="2231">
          <cell r="B2231">
            <v>330300009</v>
          </cell>
          <cell r="C2231" t="str">
            <v>甲状腺次全切除术</v>
          </cell>
        </row>
        <row r="2231">
          <cell r="F2231" t="str">
            <v>单侧</v>
          </cell>
          <cell r="G2231">
            <v>1295</v>
          </cell>
        </row>
        <row r="2232">
          <cell r="B2232">
            <v>330300010</v>
          </cell>
          <cell r="C2232" t="str">
            <v>甲状腺全切术</v>
          </cell>
          <cell r="D2232" t="str">
            <v>含两侧</v>
          </cell>
        </row>
        <row r="2232">
          <cell r="F2232" t="str">
            <v>次</v>
          </cell>
          <cell r="G2232">
            <v>1644</v>
          </cell>
        </row>
        <row r="2233">
          <cell r="B2233">
            <v>330300011</v>
          </cell>
          <cell r="C2233" t="str">
            <v>甲状腺癌根治术</v>
          </cell>
          <cell r="D2233" t="str">
            <v>通过切除甲状腺治疗甲状腺癌。所定价格涵盖病变侧甲状腺全叶及峡部切除、淋巴结及脂肪清除，以及切开、止血、缝合等手术步骤的人力资源和基本物质资源消耗。</v>
          </cell>
        </row>
        <row r="2233">
          <cell r="F2233" t="str">
            <v>单侧</v>
          </cell>
          <cell r="G2233">
            <v>2240</v>
          </cell>
        </row>
        <row r="2234">
          <cell r="B2234">
            <v>330300012</v>
          </cell>
          <cell r="C2234" t="str">
            <v>甲状腺癌扩大根治术</v>
          </cell>
          <cell r="D2234" t="str">
            <v>通过切除甲状腺及周围受累器官治疗甲状腺癌。所定价格涵盖病变侧甲状腺全叶及峡部、受累器官切除，淋巴结及脂肪清除，以及切开、淋巴结及脂肪清除、止血、缝合等手术步骤的人力资源和基本物质资源消耗。</v>
          </cell>
        </row>
        <row r="2234">
          <cell r="F2234" t="str">
            <v>单侧</v>
          </cell>
          <cell r="G2234">
            <v>2688</v>
          </cell>
        </row>
        <row r="2235">
          <cell r="B2235">
            <v>330300013</v>
          </cell>
          <cell r="C2235" t="str">
            <v>甲状腺癌根治术联合胸骨劈开上纵隔清扫术</v>
          </cell>
        </row>
        <row r="2235">
          <cell r="F2235" t="str">
            <v>次</v>
          </cell>
          <cell r="G2235">
            <v>2856</v>
          </cell>
        </row>
        <row r="2236">
          <cell r="B2236">
            <v>330300014</v>
          </cell>
          <cell r="C2236" t="str">
            <v>甲状腺细胞移植术</v>
          </cell>
          <cell r="D2236" t="str">
            <v>含细胞制备</v>
          </cell>
          <cell r="E2236" t="str">
            <v>供体</v>
          </cell>
          <cell r="F2236" t="str">
            <v>次 </v>
          </cell>
          <cell r="G2236">
            <v>1760</v>
          </cell>
        </row>
        <row r="2237">
          <cell r="B2237">
            <v>330300015</v>
          </cell>
          <cell r="C2237" t="str">
            <v>甲状舌管瘘切除术</v>
          </cell>
          <cell r="D2237" t="str">
            <v>包括囊肿</v>
          </cell>
        </row>
        <row r="2237">
          <cell r="F2237" t="str">
            <v>次</v>
          </cell>
          <cell r="G2237">
            <v>880</v>
          </cell>
        </row>
        <row r="2238">
          <cell r="B2238">
            <v>330300017</v>
          </cell>
          <cell r="C2238" t="str">
            <v>喉返神经探查术</v>
          </cell>
          <cell r="D2238" t="str">
            <v>包括神经吻合、神经移植</v>
          </cell>
        </row>
        <row r="2238">
          <cell r="F2238" t="str">
            <v>次</v>
          </cell>
          <cell r="G2238">
            <v>1731.1</v>
          </cell>
        </row>
        <row r="2239">
          <cell r="B2239">
            <v>330300018</v>
          </cell>
          <cell r="C2239" t="str">
            <v>胸腺切除术</v>
          </cell>
          <cell r="D2239" t="str">
            <v>包括胸腺肿瘤切除、重症肌无力胸腺扩大切除、含经胸骨正中切口径路、经颈部横切口手术</v>
          </cell>
        </row>
        <row r="2239">
          <cell r="F2239" t="str">
            <v>次</v>
          </cell>
          <cell r="G2239">
            <v>1676.1</v>
          </cell>
        </row>
        <row r="2240">
          <cell r="B2240">
            <v>330300019</v>
          </cell>
          <cell r="C2240" t="str">
            <v>胸腺移值术</v>
          </cell>
          <cell r="D2240" t="str">
            <v>包括原位或异位移植；不含供体胸腺切取及保存</v>
          </cell>
        </row>
        <row r="2240">
          <cell r="F2240" t="str">
            <v>次</v>
          </cell>
          <cell r="G2240">
            <v>2177</v>
          </cell>
        </row>
        <row r="2241">
          <cell r="B2241">
            <v>330300020</v>
          </cell>
          <cell r="C2241" t="str">
            <v>胸腺细胞移植术</v>
          </cell>
          <cell r="D2241" t="str">
            <v>含细胞制备</v>
          </cell>
          <cell r="E2241" t="str">
            <v>供体</v>
          </cell>
          <cell r="F2241" t="str">
            <v>次</v>
          </cell>
          <cell r="G2241">
            <v>1952</v>
          </cell>
        </row>
        <row r="2242">
          <cell r="B2242">
            <v>330300021</v>
          </cell>
          <cell r="C2242" t="str">
            <v>肾上腺切除术</v>
          </cell>
          <cell r="D2242" t="str">
            <v>含腺瘤切除，包括全切或部分</v>
          </cell>
        </row>
        <row r="2242">
          <cell r="F2242" t="str">
            <v>单侧</v>
          </cell>
          <cell r="G2242">
            <v>1440</v>
          </cell>
        </row>
        <row r="2243">
          <cell r="B2243">
            <v>3303000211</v>
          </cell>
          <cell r="C2243" t="str">
            <v>经腹腔镜肾上腺切除术</v>
          </cell>
          <cell r="D2243" t="str">
            <v>含腺瘤切除；包括全切或部分切除</v>
          </cell>
        </row>
        <row r="2243">
          <cell r="F2243" t="str">
            <v>单侧</v>
          </cell>
          <cell r="G2243">
            <v>2055.7</v>
          </cell>
        </row>
        <row r="2244">
          <cell r="B2244">
            <v>330300022</v>
          </cell>
          <cell r="C2244" t="str">
            <v>肾上腺嗜铬细胞瘤切除术</v>
          </cell>
        </row>
        <row r="2244">
          <cell r="F2244" t="str">
            <v>单侧</v>
          </cell>
          <cell r="G2244">
            <v>2020</v>
          </cell>
        </row>
        <row r="2245">
          <cell r="B2245">
            <v>330300023</v>
          </cell>
          <cell r="C2245" t="str">
            <v>恶性嗜铬细胞瘤根治术</v>
          </cell>
          <cell r="D2245" t="str">
            <v>包括异位嗜铬细胞瘤根治术</v>
          </cell>
        </row>
        <row r="2245">
          <cell r="F2245" t="str">
            <v>次</v>
          </cell>
          <cell r="G2245">
            <v>2171</v>
          </cell>
        </row>
        <row r="2246">
          <cell r="B2246">
            <v>330300024</v>
          </cell>
          <cell r="C2246" t="str">
            <v>微囊化牛肾上腺嗜铬细胞（BCC）移植术</v>
          </cell>
        </row>
        <row r="2246">
          <cell r="E2246" t="str">
            <v>供体</v>
          </cell>
          <cell r="F2246" t="str">
            <v>次</v>
          </cell>
        </row>
        <row r="2247">
          <cell r="B2247">
            <v>330300025</v>
          </cell>
          <cell r="C2247" t="str">
            <v>肾上腺组织自体移植术</v>
          </cell>
          <cell r="D2247" t="str">
            <v>通过自体肾上腺移植治疗肾上腺疾病。所定价格涵盖组织植入，以及切开、吻合、关闭、缝合等手术步骤的人力资源和基本物质资源消耗。</v>
          </cell>
        </row>
        <row r="2247">
          <cell r="F2247" t="str">
            <v>次</v>
          </cell>
          <cell r="G2247">
            <v>2551</v>
          </cell>
        </row>
        <row r="2248">
          <cell r="B2248">
            <v>330300026</v>
          </cell>
          <cell r="C2248" t="str">
            <v>胸骨后甲状腺肿切除术
</v>
          </cell>
          <cell r="D2248" t="str">
            <v>经颈部横切口，必要时加胸骨正中切口。消毒铺巾，贴膜，探查，解剖切断甲状腺下血管，于包膜下摘除胸骨后甲状腺肿，术后置引 流管(片)。含引流管，骨蜡。</v>
          </cell>
        </row>
        <row r="2248">
          <cell r="F2248" t="str">
            <v>次</v>
          </cell>
          <cell r="G2248">
            <v>1332</v>
          </cell>
        </row>
        <row r="2249">
          <cell r="B2249" t="str">
            <v>s330300001</v>
          </cell>
          <cell r="C2249" t="str">
            <v>经腹腔镜肾上腺囊肿切除术</v>
          </cell>
        </row>
        <row r="2249">
          <cell r="F2249" t="str">
            <v>次</v>
          </cell>
          <cell r="G2249">
            <v>1571</v>
          </cell>
        </row>
        <row r="2250">
          <cell r="B2250">
            <v>3305</v>
          </cell>
          <cell r="C2250" t="str">
            <v>5.耳部手术</v>
          </cell>
        </row>
        <row r="2251">
          <cell r="B2251">
            <v>330501</v>
          </cell>
          <cell r="C2251" t="str">
            <v>外耳手术</v>
          </cell>
        </row>
        <row r="2252">
          <cell r="B2252">
            <v>330501009</v>
          </cell>
          <cell r="C2252" t="str">
            <v>耳前瘘管感染切开引流术</v>
          </cell>
        </row>
        <row r="2252">
          <cell r="F2252" t="str">
            <v>次</v>
          </cell>
          <cell r="G2252">
            <v>123</v>
          </cell>
        </row>
        <row r="2253">
          <cell r="B2253">
            <v>330501011</v>
          </cell>
          <cell r="C2253" t="str">
            <v>外耳道肿物活检术</v>
          </cell>
        </row>
        <row r="2253">
          <cell r="F2253" t="str">
            <v>次</v>
          </cell>
          <cell r="G2253">
            <v>101</v>
          </cell>
        </row>
        <row r="2254">
          <cell r="B2254">
            <v>330501020</v>
          </cell>
          <cell r="C2254" t="str">
            <v>耳廓软骨取骨术</v>
          </cell>
          <cell r="D2254" t="str">
            <v>含耳廓软骨制备 </v>
          </cell>
        </row>
        <row r="2254">
          <cell r="F2254" t="str">
            <v>次</v>
          </cell>
          <cell r="G2254">
            <v>382</v>
          </cell>
        </row>
        <row r="2255">
          <cell r="B2255">
            <v>330502019</v>
          </cell>
          <cell r="C2255" t="str">
            <v>经耳脑脊液耳漏修补术</v>
          </cell>
          <cell r="D2255" t="str">
            <v>含中耳开放、鼓室探查、乳突凿开及充填</v>
          </cell>
        </row>
        <row r="2255">
          <cell r="F2255" t="str">
            <v>次</v>
          </cell>
          <cell r="G2255">
            <v>1165.5</v>
          </cell>
        </row>
        <row r="2256">
          <cell r="B2256">
            <v>330503020</v>
          </cell>
          <cell r="C2256" t="str">
            <v>经乳突硬膜外脓肿穿刺引流或切开术</v>
          </cell>
          <cell r="D2256" t="str">
            <v>含乳突根治手术，包括穿刺或切开引流</v>
          </cell>
        </row>
        <row r="2256">
          <cell r="F2256" t="str">
            <v>次</v>
          </cell>
          <cell r="G2256">
            <v>1131</v>
          </cell>
        </row>
        <row r="2257">
          <cell r="B2257">
            <v>3306</v>
          </cell>
          <cell r="C2257" t="str">
            <v>6.鼻、口、咽部手术</v>
          </cell>
        </row>
        <row r="2258">
          <cell r="B2258">
            <v>330601</v>
          </cell>
          <cell r="C2258" t="str">
            <v>鼻部手术</v>
          </cell>
        </row>
        <row r="2259">
          <cell r="B2259">
            <v>330601001</v>
          </cell>
          <cell r="C2259" t="str">
            <v>鼻外伤清创缝合术</v>
          </cell>
          <cell r="D2259" t="str">
            <v/>
          </cell>
        </row>
        <row r="2259">
          <cell r="F2259" t="str">
            <v>次</v>
          </cell>
          <cell r="G2259">
            <v>180</v>
          </cell>
        </row>
        <row r="2260">
          <cell r="B2260">
            <v>330601006</v>
          </cell>
          <cell r="C2260" t="str">
            <v>鼻部神经封闭术</v>
          </cell>
          <cell r="D2260" t="str">
            <v>包括蝶腭神经、筛前神经</v>
          </cell>
        </row>
        <row r="2260">
          <cell r="F2260" t="str">
            <v>次</v>
          </cell>
          <cell r="G2260">
            <v>108.8</v>
          </cell>
        </row>
        <row r="2261">
          <cell r="B2261">
            <v>330601015</v>
          </cell>
          <cell r="C2261" t="str">
            <v>鼻中隔软骨取骨术</v>
          </cell>
          <cell r="D2261" t="str">
            <v>含鼻中隔软骨制备；不含鼻中隔弯曲矫正术 </v>
          </cell>
        </row>
        <row r="2261">
          <cell r="F2261" t="str">
            <v>次</v>
          </cell>
          <cell r="G2261">
            <v>341.9</v>
          </cell>
        </row>
        <row r="2262">
          <cell r="B2262">
            <v>330601030</v>
          </cell>
          <cell r="C2262" t="str">
            <v>鼻内窥镜下低温消融术</v>
          </cell>
          <cell r="D2262" t="str">
            <v>含麻醉</v>
          </cell>
          <cell r="E2262" t="str">
            <v>一次性探头</v>
          </cell>
          <cell r="F2262" t="str">
            <v>次</v>
          </cell>
          <cell r="G2262">
            <v>363</v>
          </cell>
        </row>
        <row r="2263">
          <cell r="B2263">
            <v>330603</v>
          </cell>
          <cell r="C2263" t="str">
            <v>鼻部其他手术</v>
          </cell>
        </row>
        <row r="2264">
          <cell r="B2264">
            <v>330603001</v>
          </cell>
          <cell r="C2264" t="str">
            <v>鼻外脑膜脑膨出颅底修补术</v>
          </cell>
          <cell r="D2264" t="str">
            <v/>
          </cell>
        </row>
        <row r="2264">
          <cell r="F2264" t="str">
            <v>次</v>
          </cell>
          <cell r="G2264">
            <v>1270</v>
          </cell>
        </row>
        <row r="2265">
          <cell r="B2265">
            <v>330603002</v>
          </cell>
          <cell r="C2265" t="str">
            <v>鼻内脑膜脑膨出颅底修补术</v>
          </cell>
          <cell r="D2265" t="str">
            <v/>
          </cell>
        </row>
        <row r="2265">
          <cell r="F2265" t="str">
            <v>次</v>
          </cell>
          <cell r="G2265">
            <v>1270</v>
          </cell>
        </row>
        <row r="2266">
          <cell r="B2266">
            <v>330603004</v>
          </cell>
          <cell r="C2266" t="str">
            <v>经鼻视神经减压术</v>
          </cell>
          <cell r="D2266" t="str">
            <v/>
          </cell>
        </row>
        <row r="2266">
          <cell r="F2266" t="str">
            <v>次</v>
          </cell>
          <cell r="G2266">
            <v>1152</v>
          </cell>
        </row>
        <row r="2267">
          <cell r="B2267">
            <v>330603005</v>
          </cell>
          <cell r="C2267" t="str">
            <v>鼻外视神经减压术</v>
          </cell>
          <cell r="D2267" t="str">
            <v/>
          </cell>
        </row>
        <row r="2267">
          <cell r="F2267" t="str">
            <v>次</v>
          </cell>
          <cell r="G2267">
            <v>1054.5</v>
          </cell>
        </row>
        <row r="2268">
          <cell r="B2268">
            <v>330603007</v>
          </cell>
          <cell r="C2268" t="str">
            <v>经鼻内镜脑膜修补术</v>
          </cell>
        </row>
        <row r="2268">
          <cell r="F2268" t="str">
            <v>次</v>
          </cell>
          <cell r="G2268">
            <v>1329</v>
          </cell>
        </row>
        <row r="2269">
          <cell r="B2269">
            <v>330604</v>
          </cell>
          <cell r="C2269" t="str">
            <v>口腔颌面一般手术</v>
          </cell>
        </row>
        <row r="2269">
          <cell r="E2269" t="str">
            <v>特殊药物</v>
          </cell>
        </row>
        <row r="2270">
          <cell r="B2270">
            <v>330604001</v>
          </cell>
          <cell r="C2270" t="str">
            <v>乳牙拔除术</v>
          </cell>
          <cell r="D2270" t="str">
            <v/>
          </cell>
        </row>
        <row r="2270">
          <cell r="F2270" t="str">
            <v>每牙</v>
          </cell>
          <cell r="G2270">
            <v>17</v>
          </cell>
        </row>
        <row r="2271">
          <cell r="B2271">
            <v>330604002</v>
          </cell>
          <cell r="C2271" t="str">
            <v>前牙拔除术</v>
          </cell>
          <cell r="D2271" t="str">
            <v>包括该区段多生牙</v>
          </cell>
        </row>
        <row r="2271">
          <cell r="F2271" t="str">
            <v>每牙</v>
          </cell>
          <cell r="G2271">
            <v>32.3</v>
          </cell>
        </row>
        <row r="2272">
          <cell r="B2272">
            <v>330604003</v>
          </cell>
          <cell r="C2272" t="str">
            <v>前磨牙拔除术</v>
          </cell>
          <cell r="D2272" t="str">
            <v>包括该区段多生牙</v>
          </cell>
        </row>
        <row r="2272">
          <cell r="F2272" t="str">
            <v>每牙</v>
          </cell>
          <cell r="G2272">
            <v>40.8</v>
          </cell>
        </row>
        <row r="2273">
          <cell r="B2273">
            <v>330604004</v>
          </cell>
          <cell r="C2273" t="str">
            <v>磨牙拔除术</v>
          </cell>
          <cell r="D2273" t="str">
            <v>包括该区段多生牙</v>
          </cell>
        </row>
        <row r="2273">
          <cell r="F2273" t="str">
            <v>每牙</v>
          </cell>
          <cell r="G2273">
            <v>60.4</v>
          </cell>
        </row>
        <row r="2274">
          <cell r="B2274">
            <v>330604005</v>
          </cell>
          <cell r="C2274" t="str">
            <v>复杂牙拔除术</v>
          </cell>
          <cell r="D2274" t="str">
            <v>包括正常位牙齿因解剖变异、死髓或牙体治疗后其脆性增加、局部慢性炎症刺激使牙槽骨发生致密性改变、牙-骨间骨性结合、与上颌窦关系密切、增龄性变化等所致的拔除困难</v>
          </cell>
        </row>
        <row r="2274">
          <cell r="F2274" t="str">
            <v>每牙</v>
          </cell>
          <cell r="G2274">
            <v>135.2</v>
          </cell>
        </row>
        <row r="2275">
          <cell r="B2275">
            <v>330604006</v>
          </cell>
          <cell r="C2275" t="str">
            <v>阻生牙拔除术</v>
          </cell>
          <cell r="D2275" t="str">
            <v>包括低位阻生、完全骨阻生的牙及多生牙</v>
          </cell>
        </row>
        <row r="2275">
          <cell r="F2275" t="str">
            <v>每牙</v>
          </cell>
          <cell r="G2275">
            <v>232.5</v>
          </cell>
        </row>
        <row r="2276">
          <cell r="B2276">
            <v>330604007</v>
          </cell>
          <cell r="C2276" t="str">
            <v>拔牙创面搔刮术</v>
          </cell>
          <cell r="D2276" t="str">
            <v>包括干槽症、拔牙后出血、拔牙创面愈合不良</v>
          </cell>
          <cell r="E2276" t="str">
            <v>填塞材料</v>
          </cell>
          <cell r="F2276" t="str">
            <v>每牙</v>
          </cell>
          <cell r="G2276">
            <v>17</v>
          </cell>
        </row>
        <row r="2277">
          <cell r="B2277">
            <v>330604008</v>
          </cell>
          <cell r="C2277" t="str">
            <v>牙再植术</v>
          </cell>
          <cell r="D2277" t="str">
            <v>包括嵌入、移位、脱落等；不含根管治疗</v>
          </cell>
          <cell r="E2277" t="str">
            <v>结扎固定材料</v>
          </cell>
          <cell r="F2277" t="str">
            <v>每牙</v>
          </cell>
          <cell r="G2277">
            <v>113</v>
          </cell>
        </row>
        <row r="2278">
          <cell r="B2278">
            <v>330604009</v>
          </cell>
          <cell r="C2278" t="str">
            <v>牙移植术</v>
          </cell>
          <cell r="D2278" t="str">
            <v>含准备受植区拔除供体牙、植入、缝合、固定；包括自体牙移植和异体牙移植；不含异体材料的保存、 塑形及消毒、拔除异位供体牙</v>
          </cell>
          <cell r="E2278" t="str">
            <v>结扎固定材料</v>
          </cell>
          <cell r="F2278" t="str">
            <v>每牙</v>
          </cell>
          <cell r="G2278">
            <v>167.6</v>
          </cell>
        </row>
        <row r="2279">
          <cell r="B2279">
            <v>330604010</v>
          </cell>
          <cell r="C2279" t="str">
            <v>牙槽骨修整术</v>
          </cell>
          <cell r="D2279" t="str">
            <v/>
          </cell>
        </row>
        <row r="2279">
          <cell r="F2279" t="str">
            <v>每牙</v>
          </cell>
          <cell r="G2279">
            <v>36.4</v>
          </cell>
        </row>
        <row r="2280">
          <cell r="B2280">
            <v>330604011</v>
          </cell>
          <cell r="C2280" t="str">
            <v>牙槽嵴增高术</v>
          </cell>
          <cell r="D2280" t="str">
            <v>不含取骨术、取皮术</v>
          </cell>
          <cell r="E2280" t="str">
            <v>人工材料及专用器械、模型、模板</v>
          </cell>
          <cell r="F2280" t="str">
            <v>每牙</v>
          </cell>
          <cell r="G2280">
            <v>72.1</v>
          </cell>
        </row>
        <row r="2281">
          <cell r="B2281">
            <v>330604012</v>
          </cell>
          <cell r="C2281" t="str">
            <v>颌骨隆突修整术</v>
          </cell>
          <cell r="D2281" t="str">
            <v>包括腭隆突、下颌隆突、上颌结节肥大等</v>
          </cell>
        </row>
        <row r="2281">
          <cell r="F2281" t="str">
            <v>次</v>
          </cell>
          <cell r="G2281">
            <v>128</v>
          </cell>
        </row>
        <row r="2282">
          <cell r="B2282">
            <v>330604013</v>
          </cell>
          <cell r="C2282" t="str">
            <v>上颌结节成形术</v>
          </cell>
          <cell r="D2282" t="str">
            <v>不含取皮术</v>
          </cell>
          <cell r="E2282" t="str">
            <v>创面用材料、固定材料</v>
          </cell>
          <cell r="F2282" t="str">
            <v>次</v>
          </cell>
          <cell r="G2282">
            <v>99.9</v>
          </cell>
        </row>
        <row r="2283">
          <cell r="B2283">
            <v>330604014</v>
          </cell>
          <cell r="C2283" t="str">
            <v>口腔上颌窦瘘修补术</v>
          </cell>
          <cell r="D2283" t="str">
            <v>含即刻修补</v>
          </cell>
          <cell r="E2283" t="str">
            <v>模型、创面用材料</v>
          </cell>
          <cell r="F2283" t="str">
            <v>次</v>
          </cell>
          <cell r="G2283">
            <v>200</v>
          </cell>
        </row>
        <row r="2284">
          <cell r="B2284">
            <v>330604015</v>
          </cell>
          <cell r="C2284" t="str">
            <v>上颌窦开窗异物取出术</v>
          </cell>
          <cell r="D2284" t="str">
            <v>不含上颌窦根治术</v>
          </cell>
        </row>
        <row r="2284">
          <cell r="F2284" t="str">
            <v>次</v>
          </cell>
          <cell r="G2284">
            <v>193</v>
          </cell>
        </row>
        <row r="2285">
          <cell r="B2285">
            <v>330604016</v>
          </cell>
          <cell r="C2285" t="str">
            <v>唇颊沟加深术</v>
          </cell>
          <cell r="D2285" t="str">
            <v>含取皮(粘膜)、植皮(粘膜)、皮(粘膜)片加压固定，供皮(粘膜)区创面处理 ；不含取皮术</v>
          </cell>
          <cell r="E2285" t="str">
            <v>创面用材料、固定材料</v>
          </cell>
          <cell r="F2285" t="str">
            <v>次</v>
          </cell>
          <cell r="G2285">
            <v>207</v>
          </cell>
        </row>
        <row r="2286">
          <cell r="B2286">
            <v>330604017</v>
          </cell>
          <cell r="C2286" t="str">
            <v>修复前软组织成型术</v>
          </cell>
          <cell r="D2286" t="str">
            <v>含植皮及唇、颊、腭牙槽嵴顶部增生的软组织切除及成型；不含骨修整、取皮术</v>
          </cell>
          <cell r="E2286" t="str">
            <v>腭护板、保护剂</v>
          </cell>
          <cell r="F2286" t="str">
            <v>次</v>
          </cell>
          <cell r="G2286">
            <v>148</v>
          </cell>
        </row>
        <row r="2287">
          <cell r="B2287">
            <v>330604018</v>
          </cell>
          <cell r="C2287" t="str">
            <v>阻生智齿龈瓣整形术</v>
          </cell>
          <cell r="D2287" t="str">
            <v>含切除龈瓣及整形</v>
          </cell>
        </row>
        <row r="2287">
          <cell r="F2287" t="str">
            <v>每牙</v>
          </cell>
          <cell r="G2287">
            <v>43.3</v>
          </cell>
        </row>
        <row r="2288">
          <cell r="B2288">
            <v>330604019</v>
          </cell>
          <cell r="C2288" t="str">
            <v>牙槽突骨折结扎固定术</v>
          </cell>
          <cell r="D2288" t="str">
            <v>含复位、固定、调；包括结扎固定或牵引复位固定</v>
          </cell>
          <cell r="E2288" t="str">
            <v>结扎固定材料</v>
          </cell>
          <cell r="F2288" t="str">
            <v>次</v>
          </cell>
          <cell r="G2288">
            <v>158</v>
          </cell>
        </row>
        <row r="2289">
          <cell r="B2289">
            <v>330604020</v>
          </cell>
          <cell r="C2289" t="str">
            <v>颌骨病灶刮除术</v>
          </cell>
          <cell r="D2289" t="str">
            <v/>
          </cell>
          <cell r="E2289" t="str">
            <v>冷冻、电灼</v>
          </cell>
          <cell r="F2289" t="str">
            <v>次</v>
          </cell>
          <cell r="G2289">
            <v>457</v>
          </cell>
        </row>
        <row r="2290">
          <cell r="B2290">
            <v>330604021</v>
          </cell>
          <cell r="C2290" t="str">
            <v>皮肤瘘管切除术</v>
          </cell>
          <cell r="D2290" t="str">
            <v/>
          </cell>
        </row>
        <row r="2290">
          <cell r="F2290" t="str">
            <v>次</v>
          </cell>
          <cell r="G2290">
            <v>104</v>
          </cell>
        </row>
        <row r="2291">
          <cell r="B2291">
            <v>330604022</v>
          </cell>
          <cell r="C2291" t="str">
            <v>根端囊肿摘除术</v>
          </cell>
          <cell r="D2291" t="str">
            <v>不含根充</v>
          </cell>
          <cell r="E2291" t="str">
            <v>充填材料</v>
          </cell>
          <cell r="F2291" t="str">
            <v>每牙</v>
          </cell>
          <cell r="G2291">
            <v>148</v>
          </cell>
        </row>
        <row r="2292">
          <cell r="B2292">
            <v>330604023</v>
          </cell>
          <cell r="C2292" t="str">
            <v>牙齿萌出囊肿袋形术</v>
          </cell>
          <cell r="D2292" t="str">
            <v/>
          </cell>
          <cell r="E2292" t="str">
            <v>填塞材料</v>
          </cell>
          <cell r="F2292" t="str">
            <v>每牙</v>
          </cell>
          <cell r="G2292">
            <v>75.8</v>
          </cell>
        </row>
        <row r="2293">
          <cell r="B2293">
            <v>330604024</v>
          </cell>
          <cell r="C2293" t="str">
            <v>颌骨囊肿摘除术</v>
          </cell>
          <cell r="D2293" t="str">
            <v>不含拔牙、上颌窦根治术</v>
          </cell>
        </row>
        <row r="2293">
          <cell r="F2293" t="str">
            <v>次</v>
          </cell>
          <cell r="G2293">
            <v>575</v>
          </cell>
        </row>
        <row r="2294">
          <cell r="B2294">
            <v>330604025</v>
          </cell>
          <cell r="C2294" t="str">
            <v>牙外科正畸术</v>
          </cell>
          <cell r="D2294" t="str">
            <v/>
          </cell>
          <cell r="E2294" t="str">
            <v>板、固定材料、腭护板</v>
          </cell>
          <cell r="F2294" t="str">
            <v>每牙</v>
          </cell>
          <cell r="G2294">
            <v>158</v>
          </cell>
        </row>
        <row r="2295">
          <cell r="B2295">
            <v>330604026</v>
          </cell>
          <cell r="C2295" t="str">
            <v>根尖切除术</v>
          </cell>
          <cell r="D2295" t="str">
            <v>含根尖搔刮、根尖切除、倒根充、根尖倒预备，不含显微根管手术</v>
          </cell>
          <cell r="E2295" t="str">
            <v>充填材料</v>
          </cell>
          <cell r="F2295" t="str">
            <v>每牙</v>
          </cell>
          <cell r="G2295">
            <v>173.1</v>
          </cell>
        </row>
        <row r="2296">
          <cell r="B2296">
            <v>330604027</v>
          </cell>
          <cell r="C2296" t="str">
            <v>根尖搔刮术</v>
          </cell>
          <cell r="D2296" t="str">
            <v/>
          </cell>
        </row>
        <row r="2296">
          <cell r="F2296" t="str">
            <v>每牙</v>
          </cell>
          <cell r="G2296">
            <v>137</v>
          </cell>
        </row>
        <row r="2297">
          <cell r="B2297">
            <v>330604028</v>
          </cell>
          <cell r="C2297" t="str">
            <v>睡眠呼吸暂停综合症射频温控消融治疗术</v>
          </cell>
          <cell r="D2297" t="str">
            <v>包括鼻甲、软腭、舌根肥大,鼻鼾症,阻塞性睡眠呼吸暂停综合症</v>
          </cell>
        </row>
        <row r="2297">
          <cell r="F2297" t="str">
            <v>次</v>
          </cell>
          <cell r="G2297">
            <v>74.9</v>
          </cell>
        </row>
        <row r="2298">
          <cell r="B2298">
            <v>330604029</v>
          </cell>
          <cell r="C2298" t="str">
            <v>牙龈翻瓣术</v>
          </cell>
          <cell r="D2298" t="str">
            <v>含牙龈切开、翻瓣、刮治及根面平整、瓣的复位缝合</v>
          </cell>
          <cell r="E2298" t="str">
            <v>特殊药物、牙周塞治</v>
          </cell>
          <cell r="F2298" t="str">
            <v>每牙</v>
          </cell>
          <cell r="G2298">
            <v>97.4</v>
          </cell>
        </row>
        <row r="2299">
          <cell r="B2299">
            <v>330604030</v>
          </cell>
          <cell r="C2299" t="str">
            <v>牙龈再生术</v>
          </cell>
        </row>
        <row r="2299">
          <cell r="E2299" t="str">
            <v>生物膜</v>
          </cell>
          <cell r="F2299" t="str">
            <v>每组</v>
          </cell>
          <cell r="G2299">
            <v>73.5</v>
          </cell>
        </row>
        <row r="2300">
          <cell r="B2300">
            <v>330604031</v>
          </cell>
          <cell r="C2300" t="str">
            <v>牙龈切除术</v>
          </cell>
          <cell r="D2300" t="str">
            <v>包括牙龈切除及牙龈成形</v>
          </cell>
          <cell r="E2300" t="str">
            <v>牙周塞治</v>
          </cell>
          <cell r="F2300" t="str">
            <v>每牙</v>
          </cell>
          <cell r="G2300">
            <v>53</v>
          </cell>
        </row>
        <row r="2301">
          <cell r="B2301">
            <v>330604032</v>
          </cell>
          <cell r="C2301" t="str">
            <v>显微根管外科手术</v>
          </cell>
          <cell r="D2301" t="str">
            <v>包括显微镜下的进行根管内外修复及 根尖手术</v>
          </cell>
        </row>
        <row r="2301">
          <cell r="F2301" t="str">
            <v>每根管</v>
          </cell>
          <cell r="G2301">
            <v>144.3</v>
          </cell>
        </row>
        <row r="2302">
          <cell r="B2302">
            <v>330604033</v>
          </cell>
          <cell r="C2302" t="str">
            <v>牙周骨成形手术</v>
          </cell>
          <cell r="D2302" t="str">
            <v>含牙龈翻瓣术+牙槽骨切除及成形；不含术区牙周塞治</v>
          </cell>
        </row>
        <row r="2302">
          <cell r="F2302" t="str">
            <v>每牙</v>
          </cell>
          <cell r="G2302">
            <v>92.4</v>
          </cell>
        </row>
        <row r="2303">
          <cell r="B2303">
            <v>330604034</v>
          </cell>
          <cell r="C2303" t="str">
            <v>牙冠延长术</v>
          </cell>
          <cell r="D2303" t="str">
            <v>含牙龈翻瓣、牙槽骨切除及成形、牙龈成形；不含术区牙周塞治</v>
          </cell>
        </row>
        <row r="2303">
          <cell r="F2303" t="str">
            <v>每牙</v>
          </cell>
          <cell r="G2303">
            <v>137</v>
          </cell>
        </row>
        <row r="2304">
          <cell r="B2304">
            <v>330604035</v>
          </cell>
          <cell r="C2304" t="str">
            <v>龈瘤切除术</v>
          </cell>
          <cell r="D2304" t="str">
            <v>含龈瘤切除及牙龈修整</v>
          </cell>
          <cell r="E2304" t="str">
            <v>牙周塞治剂、特殊材料</v>
          </cell>
          <cell r="F2304" t="str">
            <v>次</v>
          </cell>
          <cell r="G2304">
            <v>144.3</v>
          </cell>
        </row>
        <row r="2305">
          <cell r="B2305">
            <v>330604036</v>
          </cell>
          <cell r="C2305" t="str">
            <v>牙周植骨术</v>
          </cell>
          <cell r="D2305" t="str">
            <v>含牙龈翻瓣术+植入各种骨材料；不含牙周塞治、自体骨取骨术</v>
          </cell>
          <cell r="E2305" t="str">
            <v>骨粉等植骨材料</v>
          </cell>
          <cell r="F2305" t="str">
            <v>每牙</v>
          </cell>
          <cell r="G2305">
            <v>116</v>
          </cell>
        </row>
        <row r="2306">
          <cell r="B2306">
            <v>330604037</v>
          </cell>
          <cell r="C2306" t="str">
            <v>截根术</v>
          </cell>
          <cell r="D2306" t="str">
            <v>含截断牙根、拔除断根、牙冠外形和断面修整；不含牙周塞治、根管口备洞及倒充填、牙龈翻瓣术</v>
          </cell>
        </row>
        <row r="2306">
          <cell r="F2306" t="str">
            <v>每牙</v>
          </cell>
          <cell r="G2306">
            <v>151.5</v>
          </cell>
        </row>
        <row r="2307">
          <cell r="B2307">
            <v>330604038</v>
          </cell>
          <cell r="C2307" t="str">
            <v>分根术</v>
          </cell>
          <cell r="D2307" t="str">
            <v>含截开牙冠、牙外形及断面分别修整成形；不含牙周塞治、牙备洞充填、牙龈翻瓣术</v>
          </cell>
        </row>
        <row r="2307">
          <cell r="F2307" t="str">
            <v>每牙</v>
          </cell>
          <cell r="G2307">
            <v>75.8</v>
          </cell>
        </row>
        <row r="2308">
          <cell r="B2308">
            <v>330604039</v>
          </cell>
          <cell r="C2308" t="str">
            <v>半牙切除术</v>
          </cell>
          <cell r="D2308" t="str">
            <v>含截开牙冠、拔除牙齿的近或远中部分并保留另外一半，保留部分牙齿外形的修整成形；不含牙周塞治、牙备洞充填、牙龈翻瓣术</v>
          </cell>
        </row>
        <row r="2308">
          <cell r="F2308" t="str">
            <v>每牙</v>
          </cell>
          <cell r="G2308">
            <v>80</v>
          </cell>
        </row>
        <row r="2309">
          <cell r="B2309">
            <v>330604040</v>
          </cell>
          <cell r="C2309" t="str">
            <v>引导性牙周组织再生术</v>
          </cell>
          <cell r="D2309" t="str">
            <v>含牙龈翻瓣术 + 生物膜放入及固定、龈瓣的冠向复位及固定；不含牙周塞治、根面处理、牙周植骨</v>
          </cell>
          <cell r="E2309" t="str">
            <v>各种生物膜材料</v>
          </cell>
          <cell r="F2309" t="str">
            <v>每牙</v>
          </cell>
          <cell r="G2309">
            <v>139.9</v>
          </cell>
        </row>
        <row r="2310">
          <cell r="B2310">
            <v>330604041</v>
          </cell>
          <cell r="C2310" t="str">
            <v>松动牙根管内固定术</v>
          </cell>
          <cell r="D2310" t="str">
            <v>含根管预备及牙槽骨预备、固定材料植入及粘接固定；不含根管治疗</v>
          </cell>
          <cell r="E2310" t="str">
            <v>特殊固定材料</v>
          </cell>
          <cell r="F2310" t="str">
            <v>每牙</v>
          </cell>
          <cell r="G2310">
            <v>108.8</v>
          </cell>
        </row>
        <row r="2311">
          <cell r="B2311">
            <v>330604042</v>
          </cell>
          <cell r="C2311" t="str">
            <v>牙周组织瓣移植术</v>
          </cell>
          <cell r="D2311"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2311">
          <cell r="F2311" t="str">
            <v>每牙</v>
          </cell>
          <cell r="G2311">
            <v>194.7</v>
          </cell>
        </row>
        <row r="2312">
          <cell r="B2312">
            <v>330604043</v>
          </cell>
          <cell r="C2312" t="str">
            <v>牙周纤维环状切断术</v>
          </cell>
          <cell r="D2312" t="str">
            <v>不含术区牙周塞治</v>
          </cell>
          <cell r="E2312" t="str">
            <v>特殊刀片</v>
          </cell>
          <cell r="F2312" t="str">
            <v>每牙</v>
          </cell>
          <cell r="G2312">
            <v>65.1</v>
          </cell>
        </row>
        <row r="2313">
          <cell r="B2313">
            <v>330604044</v>
          </cell>
          <cell r="C2313" t="str">
            <v>下齿槽神经移位术</v>
          </cell>
        </row>
        <row r="2313">
          <cell r="F2313" t="str">
            <v>次</v>
          </cell>
          <cell r="G2313">
            <v>522</v>
          </cell>
        </row>
        <row r="2314">
          <cell r="B2314">
            <v>330604045</v>
          </cell>
          <cell r="C2314" t="str">
            <v>颜面器官缺损种植体植入术</v>
          </cell>
          <cell r="D2314" t="str">
            <v>包括外耳或鼻或眼缺损或颌面缺损的种植体植入</v>
          </cell>
          <cell r="E2314" t="str">
            <v>特殊种植体</v>
          </cell>
          <cell r="F2314" t="str">
            <v>次</v>
          </cell>
          <cell r="G2314">
            <v>874</v>
          </cell>
        </row>
        <row r="2315">
          <cell r="B2315">
            <v>330605</v>
          </cell>
          <cell r="C2315" t="str">
            <v>口腔肿瘤手术</v>
          </cell>
          <cell r="D2315" t="str">
            <v> </v>
          </cell>
          <cell r="E2315" t="str">
            <v>特殊吻合线</v>
          </cell>
        </row>
        <row r="2316">
          <cell r="B2316">
            <v>330605004</v>
          </cell>
          <cell r="C2316" t="str">
            <v>涎腺瘘切除修复术</v>
          </cell>
          <cell r="D2316" t="str">
            <v>包括涎腺瘘切除及瘘修补，腮腺导管改道、成形、再造术</v>
          </cell>
        </row>
        <row r="2316">
          <cell r="F2316" t="str">
            <v>次</v>
          </cell>
          <cell r="G2316">
            <v>533</v>
          </cell>
        </row>
        <row r="2317">
          <cell r="B2317">
            <v>330605005</v>
          </cell>
          <cell r="C2317" t="str">
            <v>下颌骨部分切除术</v>
          </cell>
          <cell r="D2317" t="str">
            <v>包括下颌骨方块及区段切除；不含颌骨缺损修复</v>
          </cell>
          <cell r="E2317" t="str">
            <v>特殊材料</v>
          </cell>
          <cell r="F2317" t="str">
            <v>次</v>
          </cell>
          <cell r="G2317">
            <v>574</v>
          </cell>
        </row>
        <row r="2318">
          <cell r="B2318">
            <v>330605006</v>
          </cell>
          <cell r="C2318" t="str">
            <v>下颌骨半侧切除术</v>
          </cell>
          <cell r="D2318" t="str">
            <v>不含颌骨缺损修复</v>
          </cell>
          <cell r="E2318" t="str">
            <v>斜面导板、特殊材料</v>
          </cell>
          <cell r="F2318" t="str">
            <v>次</v>
          </cell>
          <cell r="G2318">
            <v>699</v>
          </cell>
        </row>
        <row r="2319">
          <cell r="B2319">
            <v>330605007</v>
          </cell>
          <cell r="C2319" t="str">
            <v>下颌骨扩大切除术</v>
          </cell>
          <cell r="D2319" t="str">
            <v>包括大部分下颌骨或全下颌骨及邻近软组织切除；不含颌骨缺损修复</v>
          </cell>
          <cell r="E2319" t="str">
            <v>斜面导板、特殊材料</v>
          </cell>
          <cell r="F2319" t="str">
            <v>次</v>
          </cell>
          <cell r="G2319">
            <v>877</v>
          </cell>
        </row>
        <row r="2320">
          <cell r="B2320">
            <v>330605008</v>
          </cell>
          <cell r="C2320" t="str">
            <v>下颌骨缺损钛板即刻植入术</v>
          </cell>
          <cell r="D2320" t="str">
            <v>含骨断端准备、钛板植入及固定</v>
          </cell>
          <cell r="E2320" t="str">
            <v>钛板及钛钉特殊材料</v>
          </cell>
          <cell r="F2320" t="str">
            <v>次</v>
          </cell>
          <cell r="G2320">
            <v>706</v>
          </cell>
        </row>
        <row r="2321">
          <cell r="B2321">
            <v>330605009</v>
          </cell>
          <cell r="C2321" t="str">
            <v>上颌骨部分切除术</v>
          </cell>
          <cell r="D2321" t="str">
            <v>含牙槽突水平以内上颌骨及其邻近软组织区域性切除</v>
          </cell>
          <cell r="E2321" t="str">
            <v>腭护板、特殊材料</v>
          </cell>
          <cell r="F2321" t="str">
            <v>次</v>
          </cell>
          <cell r="G2321">
            <v>550</v>
          </cell>
        </row>
        <row r="2322">
          <cell r="B2322">
            <v>330605010</v>
          </cell>
          <cell r="C2322" t="str">
            <v>上颌骨次全切除术</v>
          </cell>
          <cell r="D2322" t="str">
            <v>含牙槽突以上至鼻棘底以下上颌骨及其邻近软组织切除与植皮；            不含取皮术</v>
          </cell>
          <cell r="E2322" t="str">
            <v>腭护板、特殊材料</v>
          </cell>
          <cell r="F2322" t="str">
            <v>次</v>
          </cell>
          <cell r="G2322">
            <v>699.3</v>
          </cell>
        </row>
        <row r="2323">
          <cell r="B2323">
            <v>330605011</v>
          </cell>
          <cell r="C2323" t="str">
            <v>上颌骨全切术</v>
          </cell>
          <cell r="D2323" t="str">
            <v>含整个上颌骨及邻近软组织切除与植皮；不含取皮术</v>
          </cell>
          <cell r="E2323" t="str">
            <v>腭护板、特殊材料</v>
          </cell>
          <cell r="F2323" t="str">
            <v>次</v>
          </cell>
          <cell r="G2323">
            <v>967</v>
          </cell>
        </row>
        <row r="2324">
          <cell r="B2324">
            <v>330605012</v>
          </cell>
          <cell r="C2324" t="str">
            <v>上颌骨扩大切除术</v>
          </cell>
          <cell r="D2324" t="str">
            <v>整个上颌骨及其周围邻近受侵骨组织及软组织切除与植皮；不含取皮术</v>
          </cell>
          <cell r="E2324" t="str">
            <v>腭护板、特殊材料</v>
          </cell>
          <cell r="F2324" t="str">
            <v>次</v>
          </cell>
          <cell r="G2324">
            <v>1133</v>
          </cell>
        </row>
        <row r="2325">
          <cell r="B2325">
            <v>330605013</v>
          </cell>
          <cell r="C2325" t="str">
            <v>颌骨良性病变切除术</v>
          </cell>
          <cell r="D2325" t="str">
            <v>包括上、下颌骨骨髓炎、良性肿瘤、瘤样病变及各类囊肿的切除术(含刮治术)，适用于颧骨良性病变；不含松质骨或骨替代物的植入</v>
          </cell>
          <cell r="E2325" t="str">
            <v>特殊材料</v>
          </cell>
          <cell r="F2325" t="str">
            <v>次</v>
          </cell>
          <cell r="G2325">
            <v>547</v>
          </cell>
        </row>
        <row r="2326">
          <cell r="B2326">
            <v>330605014</v>
          </cell>
          <cell r="C2326" t="str">
            <v>舌骨上淋巴清扫术</v>
          </cell>
          <cell r="D2326" t="str">
            <v/>
          </cell>
        </row>
        <row r="2326">
          <cell r="F2326" t="str">
            <v>次</v>
          </cell>
          <cell r="G2326">
            <v>498</v>
          </cell>
        </row>
        <row r="2327">
          <cell r="B2327">
            <v>330605015</v>
          </cell>
          <cell r="C2327" t="str">
            <v>舌恶性肿物切除术</v>
          </cell>
          <cell r="D2327" t="str">
            <v>包括肿物切除及舌整复(舌部分、半舌、全舌切除术)；不含舌再造术</v>
          </cell>
        </row>
        <row r="2327">
          <cell r="F2327" t="str">
            <v>次</v>
          </cell>
          <cell r="G2327">
            <v>671</v>
          </cell>
        </row>
        <row r="2328">
          <cell r="B2328">
            <v>330605016</v>
          </cell>
          <cell r="C2328" t="str">
            <v>舌根部肿瘤切除术</v>
          </cell>
          <cell r="D2328" t="str">
            <v>指舌骨上进路</v>
          </cell>
        </row>
        <row r="2328">
          <cell r="F2328" t="str">
            <v>次</v>
          </cell>
          <cell r="G2328">
            <v>757</v>
          </cell>
        </row>
        <row r="2329">
          <cell r="B2329">
            <v>330605017</v>
          </cell>
          <cell r="C2329" t="str">
            <v>颊部恶性肿物局部扩大切除术</v>
          </cell>
          <cell r="D2329" t="str">
            <v>含肿物切除及邻位瓣修复；不含颊部大面积缺损游离皮瓣及带蒂皮瓣修复</v>
          </cell>
        </row>
        <row r="2329">
          <cell r="F2329" t="str">
            <v>次</v>
          </cell>
          <cell r="G2329">
            <v>737</v>
          </cell>
        </row>
        <row r="2330">
          <cell r="B2330">
            <v>330605019</v>
          </cell>
          <cell r="C2330" t="str">
            <v>口底恶性肿物局部扩大切除术</v>
          </cell>
          <cell r="D2330" t="str">
            <v>包括肿物切除及邻位瓣修复；不含口底部大面积缺损游离皮瓣及带蒂皮瓣修复</v>
          </cell>
        </row>
        <row r="2330">
          <cell r="F2330" t="str">
            <v>次</v>
          </cell>
          <cell r="G2330">
            <v>768</v>
          </cell>
        </row>
        <row r="2331">
          <cell r="B2331">
            <v>330605020</v>
          </cell>
          <cell r="C2331" t="str">
            <v>口腔颌面部巨大血管瘤、淋巴管瘤切除术</v>
          </cell>
          <cell r="D2331" t="str">
            <v>包括颈面部血管瘤、淋巴瘤手术</v>
          </cell>
          <cell r="E2331" t="str">
            <v>特殊材料</v>
          </cell>
          <cell r="F2331" t="str">
            <v>次</v>
          </cell>
          <cell r="G2331">
            <v>1054.5</v>
          </cell>
        </row>
        <row r="2332">
          <cell r="B2332">
            <v>330605021</v>
          </cell>
          <cell r="C2332" t="str">
            <v>口腔颌面颈部异物取出术</v>
          </cell>
          <cell r="D2332" t="str">
            <v>包括枪弹、碎屑、玻璃等异物</v>
          </cell>
          <cell r="E2332" t="str">
            <v>特殊材料</v>
          </cell>
          <cell r="F2332" t="str">
            <v>次</v>
          </cell>
          <cell r="G2332">
            <v>480</v>
          </cell>
        </row>
        <row r="2333">
          <cell r="B2333">
            <v>330605023</v>
          </cell>
          <cell r="C2333" t="str">
            <v>腭部肿物局部扩大切除术</v>
          </cell>
          <cell r="D2333" t="str">
            <v>不含邻位瓣修复</v>
          </cell>
        </row>
        <row r="2333">
          <cell r="F2333" t="str">
            <v>次</v>
          </cell>
          <cell r="G2333">
            <v>426</v>
          </cell>
        </row>
        <row r="2334">
          <cell r="B2334">
            <v>330605024</v>
          </cell>
          <cell r="C2334" t="str">
            <v>髁状突肿物切除术</v>
          </cell>
          <cell r="D2334" t="str">
            <v>含肿物切除及髁状突修整；不含人造关节植入</v>
          </cell>
          <cell r="E2334" t="str">
            <v>特殊材料</v>
          </cell>
          <cell r="F2334" t="str">
            <v>次</v>
          </cell>
          <cell r="G2334">
            <v>615</v>
          </cell>
        </row>
        <row r="2335">
          <cell r="B2335">
            <v>330605025</v>
          </cell>
          <cell r="C2335" t="str">
            <v>颞部肿物切除术</v>
          </cell>
          <cell r="D2335" t="str">
            <v>包括肿物切除及邻位瓣修复；不含颞部大面积缺损游离皮瓣及带蒂皮瓣修复</v>
          </cell>
        </row>
        <row r="2335">
          <cell r="F2335" t="str">
            <v>次</v>
          </cell>
          <cell r="G2335">
            <v>486.9</v>
          </cell>
        </row>
        <row r="2336">
          <cell r="B2336">
            <v>330605026</v>
          </cell>
          <cell r="C2336" t="str">
            <v>颌骨骨纤维异常增殖症切除成形术</v>
          </cell>
          <cell r="D2336" t="str">
            <v>包括异常骨组织切除及骨及邻近软组织成形术</v>
          </cell>
        </row>
        <row r="2336">
          <cell r="F2336" t="str">
            <v>次</v>
          </cell>
          <cell r="G2336">
            <v>597</v>
          </cell>
        </row>
        <row r="2337">
          <cell r="B2337">
            <v>330605027</v>
          </cell>
          <cell r="C2337" t="str">
            <v>腮腺浅叶肿物切除术</v>
          </cell>
          <cell r="D2337" t="str">
            <v>包括腮腺区肿物切除，腮腺浅叶切除及面神经解剖术；不含面神经修复术</v>
          </cell>
        </row>
        <row r="2337">
          <cell r="F2337" t="str">
            <v>次</v>
          </cell>
          <cell r="G2337">
            <v>617</v>
          </cell>
        </row>
        <row r="2338">
          <cell r="B2338">
            <v>330605028</v>
          </cell>
          <cell r="C2338" t="str">
            <v>腮腺全切除术</v>
          </cell>
          <cell r="D2338" t="str">
            <v>包括腮腺深叶肿物切除，腮腺切除及面神经解剖术；不含面神经修复术</v>
          </cell>
          <cell r="E2338" t="str">
            <v>升支截断复位固定</v>
          </cell>
          <cell r="F2338" t="str">
            <v>次</v>
          </cell>
          <cell r="G2338">
            <v>931</v>
          </cell>
        </row>
        <row r="2339">
          <cell r="B2339">
            <v>330605029</v>
          </cell>
          <cell r="C2339" t="str">
            <v>腮腺恶性肿物扩大切除术</v>
          </cell>
          <cell r="D2339" t="str">
            <v>包括腮腺深叶肿物切除，腮腺切除及面神经解剖术；不含面神经修复术</v>
          </cell>
        </row>
        <row r="2339">
          <cell r="F2339" t="str">
            <v>次</v>
          </cell>
          <cell r="G2339">
            <v>932</v>
          </cell>
        </row>
        <row r="2340">
          <cell r="B2340">
            <v>330605031</v>
          </cell>
          <cell r="C2340" t="str">
            <v>腮裂囊肿切除术</v>
          </cell>
          <cell r="D2340" t="str">
            <v>包括鳃裂瘘切除术</v>
          </cell>
        </row>
        <row r="2340">
          <cell r="F2340" t="str">
            <v>次</v>
          </cell>
          <cell r="G2340">
            <v>489</v>
          </cell>
        </row>
        <row r="2341">
          <cell r="B2341">
            <v>330605032</v>
          </cell>
          <cell r="C2341" t="str">
            <v>涎腺导管结石取石术</v>
          </cell>
        </row>
        <row r="2341">
          <cell r="F2341" t="str">
            <v>次</v>
          </cell>
          <cell r="G2341">
            <v>193</v>
          </cell>
        </row>
        <row r="2342">
          <cell r="B2342">
            <v>330605033</v>
          </cell>
          <cell r="C2342" t="str">
            <v>颌面颈部深部肿物探查术</v>
          </cell>
          <cell r="D2342" t="str">
            <v>含活检术；不含肿物切除术</v>
          </cell>
          <cell r="E2342" t="str">
            <v>特殊材料</v>
          </cell>
          <cell r="F2342" t="str">
            <v>次</v>
          </cell>
          <cell r="G2342">
            <v>499</v>
          </cell>
        </row>
        <row r="2343">
          <cell r="B2343">
            <v>330605034</v>
          </cell>
          <cell r="C2343" t="str">
            <v>舌下腺切除术</v>
          </cell>
        </row>
        <row r="2343">
          <cell r="F2343" t="str">
            <v>次</v>
          </cell>
          <cell r="G2343">
            <v>299</v>
          </cell>
        </row>
        <row r="2344">
          <cell r="B2344">
            <v>330605035</v>
          </cell>
          <cell r="C2344" t="str">
            <v>舌下腺囊肿袋形术</v>
          </cell>
        </row>
        <row r="2344">
          <cell r="E2344" t="str">
            <v>填塞材料</v>
          </cell>
          <cell r="F2344" t="str">
            <v>次</v>
          </cell>
          <cell r="G2344">
            <v>209</v>
          </cell>
        </row>
        <row r="2345">
          <cell r="B2345">
            <v>330605036</v>
          </cell>
          <cell r="C2345" t="str">
            <v>颌下腺切除术</v>
          </cell>
        </row>
        <row r="2345">
          <cell r="F2345" t="str">
            <v>次</v>
          </cell>
          <cell r="G2345">
            <v>342</v>
          </cell>
        </row>
        <row r="2346">
          <cell r="B2346">
            <v>330606</v>
          </cell>
          <cell r="C2346" t="str">
            <v>口腔成形手术</v>
          </cell>
          <cell r="D2346" t="str">
            <v>含多功能腭裂开口器</v>
          </cell>
          <cell r="E2346" t="str">
            <v>特殊缝线、来复锯</v>
          </cell>
        </row>
        <row r="2347">
          <cell r="B2347">
            <v>330606001</v>
          </cell>
          <cell r="C2347" t="str">
            <v>系带成形术</v>
          </cell>
          <cell r="D2347" t="str">
            <v>包括唇或颊或舌系带成形术</v>
          </cell>
        </row>
        <row r="2347">
          <cell r="F2347" t="str">
            <v>次</v>
          </cell>
          <cell r="G2347">
            <v>123</v>
          </cell>
        </row>
        <row r="2348">
          <cell r="B2348">
            <v>3306060011</v>
          </cell>
          <cell r="C2348" t="str">
            <v>舌系带松解术</v>
          </cell>
        </row>
        <row r="2348">
          <cell r="F2348" t="str">
            <v>次</v>
          </cell>
          <cell r="G2348">
            <v>88</v>
          </cell>
        </row>
        <row r="2349">
          <cell r="B2349">
            <v>330606002</v>
          </cell>
          <cell r="C2349" t="str">
            <v>巨舌畸形矫正术</v>
          </cell>
        </row>
        <row r="2349">
          <cell r="F2349" t="str">
            <v>次</v>
          </cell>
          <cell r="G2349">
            <v>452</v>
          </cell>
        </row>
        <row r="2350">
          <cell r="B2350">
            <v>330606003</v>
          </cell>
          <cell r="C2350" t="str">
            <v>舌再造术</v>
          </cell>
        </row>
        <row r="2350">
          <cell r="F2350" t="str">
            <v>次</v>
          </cell>
          <cell r="G2350">
            <v>843.6</v>
          </cell>
        </row>
        <row r="2351">
          <cell r="B2351">
            <v>330606009</v>
          </cell>
          <cell r="C2351" t="str">
            <v>唇畸形矫正术</v>
          </cell>
          <cell r="D2351" t="str">
            <v>包括厚唇、重唇、薄唇、唇瘢痕、唇弓不齐等；不含唇外翻矫正术</v>
          </cell>
          <cell r="E2351" t="str">
            <v>特殊植入材料</v>
          </cell>
          <cell r="F2351" t="str">
            <v>次</v>
          </cell>
          <cell r="G2351">
            <v>541</v>
          </cell>
        </row>
        <row r="2352">
          <cell r="B2352">
            <v>330606010</v>
          </cell>
          <cell r="C2352" t="str">
            <v>唇缺损修复术</v>
          </cell>
          <cell r="D2352" t="str">
            <v>包括部分或全唇缺损；不含岛状组织瓣切取移转术</v>
          </cell>
          <cell r="E2352" t="str">
            <v>岛状组织瓣切取移转术</v>
          </cell>
          <cell r="F2352" t="str">
            <v>次</v>
          </cell>
          <cell r="G2352">
            <v>678</v>
          </cell>
        </row>
        <row r="2353">
          <cell r="B2353">
            <v>330606011</v>
          </cell>
          <cell r="C2353" t="str">
            <v>单侧不完全唇裂修复术</v>
          </cell>
          <cell r="D2353" t="str">
            <v>包括唇裂修复、初期鼻畸形矫治、唇功能性修复、唇正中裂修复</v>
          </cell>
        </row>
        <row r="2353">
          <cell r="F2353" t="str">
            <v>次</v>
          </cell>
          <cell r="G2353">
            <v>349.7</v>
          </cell>
        </row>
        <row r="2354">
          <cell r="B2354">
            <v>330606012</v>
          </cell>
          <cell r="C2354" t="str">
            <v>单侧完全唇裂修复术</v>
          </cell>
          <cell r="D2354" t="str">
            <v>包括唇裂修复、初期鼻畸形矫治、唇功能性修复、唇正中裂修复；不含犁骨瓣修复术</v>
          </cell>
        </row>
        <row r="2354">
          <cell r="F2354" t="str">
            <v>次</v>
          </cell>
          <cell r="G2354">
            <v>369</v>
          </cell>
        </row>
        <row r="2355">
          <cell r="B2355">
            <v>330606013</v>
          </cell>
          <cell r="C2355" t="str">
            <v>犁骨瓣修复术</v>
          </cell>
          <cell r="D2355" t="str">
            <v>含犁骨瓣形成及硬腭前部裂隙关闭 </v>
          </cell>
        </row>
        <row r="2355">
          <cell r="F2355" t="str">
            <v>次</v>
          </cell>
          <cell r="G2355">
            <v>330</v>
          </cell>
        </row>
        <row r="2356">
          <cell r="B2356">
            <v>330606014</v>
          </cell>
          <cell r="C2356" t="str">
            <v>Ⅰ°腭裂兰氏修复术</v>
          </cell>
          <cell r="D2356" t="str">
            <v> 包括悬雍垂裂、软腭裂、隐裂修复术 </v>
          </cell>
        </row>
        <row r="2356">
          <cell r="F2356" t="str">
            <v>次</v>
          </cell>
          <cell r="G2356">
            <v>485</v>
          </cell>
        </row>
        <row r="2357">
          <cell r="B2357">
            <v>330606015</v>
          </cell>
          <cell r="C2357" t="str">
            <v>II°腭裂兰氏修复术</v>
          </cell>
          <cell r="D2357" t="str">
            <v> 包括硬、软腭裂修复术 </v>
          </cell>
        </row>
        <row r="2357">
          <cell r="F2357" t="str">
            <v>次</v>
          </cell>
          <cell r="G2357">
            <v>489.5</v>
          </cell>
        </row>
        <row r="2358">
          <cell r="B2358">
            <v>330606016</v>
          </cell>
          <cell r="C2358" t="str">
            <v>III°腭裂兰氏修复术</v>
          </cell>
          <cell r="D2358" t="str">
            <v>包括单侧完全性腭裂修复术、硬腭鼻腔面犁骨瓣修复术</v>
          </cell>
        </row>
        <row r="2358">
          <cell r="F2358" t="str">
            <v>次</v>
          </cell>
          <cell r="G2358">
            <v>705</v>
          </cell>
        </row>
        <row r="2359">
          <cell r="B2359">
            <v>330606017</v>
          </cell>
          <cell r="C2359" t="str">
            <v>反向双“Z“腭裂修复术</v>
          </cell>
          <cell r="D2359" t="str">
            <v> 包括腭裂兰氏修复、软腭延长术 </v>
          </cell>
        </row>
        <row r="2359">
          <cell r="F2359" t="str">
            <v>次</v>
          </cell>
          <cell r="G2359">
            <v>736</v>
          </cell>
        </row>
        <row r="2360">
          <cell r="B2360">
            <v>330606018</v>
          </cell>
          <cell r="C2360" t="str">
            <v>单瓣、二瓣后退腭裂修复术</v>
          </cell>
          <cell r="D2360" t="str">
            <v>包括腭裂兰氏修复、硬腭前部瘘修复术、软腭延长术 </v>
          </cell>
        </row>
        <row r="2360">
          <cell r="F2360" t="str">
            <v>次</v>
          </cell>
          <cell r="G2360">
            <v>621.6</v>
          </cell>
        </row>
        <row r="2361">
          <cell r="B2361">
            <v>330606019</v>
          </cell>
          <cell r="C2361" t="str">
            <v>腭咽环扎腭裂修复术</v>
          </cell>
          <cell r="D2361" t="str">
            <v>包括腭裂兰氏修复、腭咽腔缩窄术；不含组织瓣切取移转术</v>
          </cell>
        </row>
        <row r="2361">
          <cell r="F2361" t="str">
            <v>次</v>
          </cell>
          <cell r="G2361">
            <v>621.6</v>
          </cell>
        </row>
        <row r="2362">
          <cell r="B2362">
            <v>330606020</v>
          </cell>
          <cell r="C2362" t="str">
            <v>组织瓣转移腭裂修复术</v>
          </cell>
          <cell r="D2362" t="str">
            <v>包括腭粘膜瓣后推，颊肌粘膜瓣转移术</v>
          </cell>
        </row>
        <row r="2362">
          <cell r="F2362" t="str">
            <v>次</v>
          </cell>
          <cell r="G2362">
            <v>753</v>
          </cell>
        </row>
        <row r="2363">
          <cell r="B2363">
            <v>330606024</v>
          </cell>
          <cell r="C2363" t="str">
            <v>牙槽突裂植骨成形术</v>
          </cell>
          <cell r="D2363" t="str">
            <v>包括牙槽突成形术，口、鼻腔前庭瘘修补术；不含取骨术</v>
          </cell>
          <cell r="E2363" t="str">
            <v>特殊植入材料</v>
          </cell>
          <cell r="F2363" t="str">
            <v>次</v>
          </cell>
          <cell r="G2363">
            <v>531</v>
          </cell>
        </row>
        <row r="2364">
          <cell r="B2364">
            <v>330606025</v>
          </cell>
          <cell r="C2364" t="str">
            <v>齿龈成形术</v>
          </cell>
          <cell r="D2364" t="str">
            <v>包括游离粘膜移植、游离植皮术；不含游离取皮术或取游离粘膜术</v>
          </cell>
          <cell r="E2364" t="str">
            <v>各种人工材料膜</v>
          </cell>
          <cell r="F2364" t="str">
            <v>次</v>
          </cell>
          <cell r="G2364">
            <v>312</v>
          </cell>
        </row>
        <row r="2365">
          <cell r="B2365">
            <v>330606027</v>
          </cell>
          <cell r="C2365" t="str">
            <v>面横裂修复术</v>
          </cell>
          <cell r="D2365" t="str">
            <v>含局部组织瓣制备及面部裂隙关闭    </v>
          </cell>
        </row>
        <row r="2365">
          <cell r="F2365" t="str">
            <v>次</v>
          </cell>
          <cell r="G2365">
            <v>580</v>
          </cell>
        </row>
        <row r="2366">
          <cell r="B2366">
            <v>330606028</v>
          </cell>
          <cell r="C2366" t="str">
            <v>口腔颌面部软组织缺损局部组织瓣修复术</v>
          </cell>
          <cell r="D2366" t="str">
            <v>含局部组织瓣制备及修复；包括唇缺损修复、舌再造修复、颊缺损修复、腭缺损修复、口底缺损修复</v>
          </cell>
        </row>
        <row r="2366">
          <cell r="F2366" t="str">
            <v>次</v>
          </cell>
          <cell r="G2366">
            <v>704</v>
          </cell>
        </row>
        <row r="2367">
          <cell r="B2367">
            <v>330606029</v>
          </cell>
          <cell r="C2367" t="str">
            <v>口腔颌面部软组织缺损游离瓣移植修复术</v>
          </cell>
          <cell r="D2367" t="str">
            <v>含带血管游离皮瓣制备及修复；包括舌再造修复、颊缺损修复、腭缺损修复、口底缺损修复</v>
          </cell>
        </row>
        <row r="2367">
          <cell r="F2367" t="str">
            <v>次</v>
          </cell>
          <cell r="G2367">
            <v>1270</v>
          </cell>
        </row>
        <row r="2368">
          <cell r="B2368">
            <v>330606030</v>
          </cell>
          <cell r="C2368" t="str">
            <v>口腔颌面部联合缺损带血管游离肌皮骨瓣修复术</v>
          </cell>
          <cell r="D2368" t="str">
            <v>不含显微吻合</v>
          </cell>
          <cell r="E2368" t="str">
            <v>特殊固定材料</v>
          </cell>
          <cell r="F2368" t="str">
            <v>次</v>
          </cell>
          <cell r="G2368">
            <v>1524</v>
          </cell>
        </row>
        <row r="2369">
          <cell r="B2369">
            <v>330606031</v>
          </cell>
          <cell r="C2369" t="str">
            <v>口腔颌面部骨缺损游离骨瓣移植修复术</v>
          </cell>
        </row>
        <row r="2369">
          <cell r="F2369" t="str">
            <v>次</v>
          </cell>
          <cell r="G2369">
            <v>918</v>
          </cell>
        </row>
        <row r="2370">
          <cell r="B2370">
            <v>330606032</v>
          </cell>
          <cell r="C2370" t="str">
            <v>颜面部软组织不对称局部组织瓣畸形矫正术</v>
          </cell>
          <cell r="D2370" t="str">
            <v>含局部组织瓣制备及转移</v>
          </cell>
        </row>
        <row r="2370">
          <cell r="F2370" t="str">
            <v>次</v>
          </cell>
          <cell r="G2370">
            <v>424</v>
          </cell>
        </row>
        <row r="2371">
          <cell r="B2371">
            <v>330606033</v>
          </cell>
          <cell r="C2371" t="str">
            <v>颜面部软组织不对称带血管游离组织瓣畸形矫正术</v>
          </cell>
          <cell r="D2371" t="str">
            <v>含带血管游离组织瓣制备及移植</v>
          </cell>
        </row>
        <row r="2371">
          <cell r="F2371" t="str">
            <v>次</v>
          </cell>
          <cell r="G2371">
            <v>773</v>
          </cell>
        </row>
        <row r="2372">
          <cell r="B2372">
            <v>330606034</v>
          </cell>
          <cell r="C2372" t="str">
            <v>口腔颌面部缺损颞肌筋膜瓣修复术</v>
          </cell>
        </row>
        <row r="2372">
          <cell r="E2372" t="str">
            <v>特殊支架及固位材料</v>
          </cell>
          <cell r="F2372" t="str">
            <v>次</v>
          </cell>
          <cell r="G2372">
            <v>730</v>
          </cell>
        </row>
        <row r="2373">
          <cell r="B2373">
            <v>330606035</v>
          </cell>
          <cell r="C2373" t="str">
            <v>口腔颌面部软组织缺损远位皮瓣修复术</v>
          </cell>
          <cell r="D2373" t="str">
            <v>含非手术区远位皮瓣制备及转移</v>
          </cell>
        </row>
        <row r="2373">
          <cell r="F2373" t="str">
            <v>次</v>
          </cell>
          <cell r="G2373">
            <v>838</v>
          </cell>
        </row>
        <row r="2374">
          <cell r="B2374">
            <v>330606036</v>
          </cell>
          <cell r="C2374" t="str">
            <v>口腔颌面部软组织缺损远位肌皮瓣修复术</v>
          </cell>
          <cell r="D2374" t="str">
            <v>含非手术区远位肌皮瓣制备及转移</v>
          </cell>
        </row>
        <row r="2374">
          <cell r="F2374" t="str">
            <v>次</v>
          </cell>
          <cell r="G2374">
            <v>1016</v>
          </cell>
        </row>
        <row r="2375">
          <cell r="B2375">
            <v>330606039</v>
          </cell>
          <cell r="C2375" t="str">
            <v>腭瘘修补术</v>
          </cell>
          <cell r="D2375" t="str">
            <v>含邻位粘膜瓣制备及腭瘘修复</v>
          </cell>
          <cell r="E2375" t="str">
            <v>人工材料 </v>
          </cell>
          <cell r="F2375" t="str">
            <v>次</v>
          </cell>
          <cell r="G2375">
            <v>382</v>
          </cell>
        </row>
        <row r="2376">
          <cell r="B2376">
            <v>330606040</v>
          </cell>
          <cell r="C2376" t="str">
            <v>经颈部茎突过长切除术</v>
          </cell>
        </row>
        <row r="2376">
          <cell r="F2376" t="str">
            <v>次</v>
          </cell>
          <cell r="G2376">
            <v>369</v>
          </cell>
        </row>
        <row r="2377">
          <cell r="B2377">
            <v>330606041</v>
          </cell>
          <cell r="C2377" t="str">
            <v>经口茎突过长切除术</v>
          </cell>
          <cell r="D2377" t="str">
            <v>含扁桃体切除</v>
          </cell>
        </row>
        <row r="2377">
          <cell r="F2377" t="str">
            <v>次</v>
          </cell>
          <cell r="G2377">
            <v>419</v>
          </cell>
        </row>
        <row r="2378">
          <cell r="B2378">
            <v>330606042</v>
          </cell>
          <cell r="C2378" t="str">
            <v>颌间挛缩松解术</v>
          </cell>
          <cell r="D2378" t="str">
            <v>含口内外软组织与骨组织粘连松解、咀嚼肌切断术、植皮术等；不含皮瓣制备</v>
          </cell>
        </row>
        <row r="2378">
          <cell r="F2378" t="str">
            <v>次</v>
          </cell>
          <cell r="G2378">
            <v>721.5</v>
          </cell>
        </row>
        <row r="2379">
          <cell r="B2379">
            <v>330606043</v>
          </cell>
          <cell r="C2379" t="str">
            <v>颌面颈部深部肿物切除术</v>
          </cell>
        </row>
        <row r="2379">
          <cell r="E2379" t="str">
            <v>吻合器</v>
          </cell>
          <cell r="F2379" t="str">
            <v>次</v>
          </cell>
          <cell r="G2379">
            <v>1213</v>
          </cell>
        </row>
        <row r="2380">
          <cell r="B2380">
            <v>330607</v>
          </cell>
          <cell r="C2380" t="str">
            <v>口腔正颌手术</v>
          </cell>
          <cell r="D2380" t="str">
            <v>含来复锯、微型骨动力系统、光导纤维</v>
          </cell>
        </row>
        <row r="2381">
          <cell r="B2381">
            <v>330607001</v>
          </cell>
          <cell r="C2381" t="str">
            <v>上颌雷弗特（LEFORT)I型截骨术</v>
          </cell>
          <cell r="D2381" t="str">
            <v>包括上颌Le Fort I型分块截骨术、骨内坚固内固定术、植骨术；不含骨切取</v>
          </cell>
          <cell r="E2381" t="str">
            <v>特殊材料</v>
          </cell>
          <cell r="F2381" t="str">
            <v>单颌</v>
          </cell>
          <cell r="G2381">
            <v>1089</v>
          </cell>
        </row>
        <row r="2382">
          <cell r="B2382">
            <v>330607002</v>
          </cell>
          <cell r="C2382" t="str">
            <v>上颌雷弗特（LEFORT)II型截骨术</v>
          </cell>
          <cell r="D2382" t="str">
            <v>包括骨截开、骨内坚固内固定术、植骨术；不含骨切取</v>
          </cell>
          <cell r="E2382" t="str">
            <v>特殊材料</v>
          </cell>
          <cell r="F2382" t="str">
            <v>单颌</v>
          </cell>
          <cell r="G2382">
            <v>1165</v>
          </cell>
        </row>
        <row r="2383">
          <cell r="B2383">
            <v>330607003</v>
          </cell>
          <cell r="C2383" t="str">
            <v>上颌雷弗特（LEFORT)III型截骨术</v>
          </cell>
          <cell r="D2383" t="str">
            <v>包括骨截开、骨内坚固内固定术、植骨术；不含骨切取</v>
          </cell>
          <cell r="E2383" t="str">
            <v>特殊材料</v>
          </cell>
          <cell r="F2383" t="str">
            <v>单颌</v>
          </cell>
          <cell r="G2383">
            <v>1315</v>
          </cell>
        </row>
        <row r="2384">
          <cell r="B2384">
            <v>330607004</v>
          </cell>
          <cell r="C2384" t="str">
            <v>上颌牙骨段截骨术</v>
          </cell>
          <cell r="D2384" t="str">
            <v>包括上颌前部或后部截骨术、骨内坚固内固定术、植骨术；不含骨切取</v>
          </cell>
          <cell r="E2384" t="str">
            <v>特殊材料</v>
          </cell>
          <cell r="F2384" t="str">
            <v>单颌</v>
          </cell>
          <cell r="G2384">
            <v>776</v>
          </cell>
        </row>
        <row r="2385">
          <cell r="B2385">
            <v>330607005</v>
          </cell>
          <cell r="C2385" t="str">
            <v>下颌升支截骨术</v>
          </cell>
          <cell r="D2385" t="str">
            <v>包括下颌升支矢状劈开截骨术、口内或口外入路下颌升支垂直截骨术、下颌升支倒L形截骨术、C形截骨术、骨内坚固内固定术；不含骨切取</v>
          </cell>
          <cell r="E2385" t="str">
            <v>特殊材料</v>
          </cell>
          <cell r="F2385" t="str">
            <v>单侧</v>
          </cell>
          <cell r="G2385">
            <v>910.2</v>
          </cell>
        </row>
        <row r="2386">
          <cell r="B2386">
            <v>330607006</v>
          </cell>
          <cell r="C2386" t="str">
            <v>下颌体部截骨术</v>
          </cell>
          <cell r="D2386" t="str">
            <v>包括下颌体部截骨术、下颌体部修整术、去皮质术骨内坚固内固定术、植骨术；不含骨切取</v>
          </cell>
          <cell r="E2386" t="str">
            <v>特殊材料</v>
          </cell>
          <cell r="F2386" t="str">
            <v>次</v>
          </cell>
          <cell r="G2386">
            <v>782</v>
          </cell>
        </row>
        <row r="2387">
          <cell r="B2387">
            <v>330607007</v>
          </cell>
          <cell r="C2387" t="str">
            <v>下颌根尖下截骨术</v>
          </cell>
          <cell r="D2387" t="str">
            <v>包括下颌根尖下截骨术、下颌后部根尖下截骨术、骨内坚固内固定术、植骨术；不含骨切取</v>
          </cell>
          <cell r="E2387" t="str">
            <v>特殊材料</v>
          </cell>
          <cell r="F2387" t="str">
            <v>次</v>
          </cell>
          <cell r="G2387">
            <v>782</v>
          </cell>
        </row>
        <row r="2388">
          <cell r="B2388">
            <v>330607008</v>
          </cell>
          <cell r="C2388" t="str">
            <v>下颌下缘去骨成形术</v>
          </cell>
        </row>
        <row r="2388">
          <cell r="F2388" t="str">
            <v>次</v>
          </cell>
          <cell r="G2388">
            <v>721.5</v>
          </cell>
        </row>
        <row r="2389">
          <cell r="B2389">
            <v>330607009</v>
          </cell>
          <cell r="C2389" t="str">
            <v>下颌骨去骨皮质术</v>
          </cell>
        </row>
        <row r="2389">
          <cell r="F2389" t="str">
            <v>次</v>
          </cell>
          <cell r="G2389">
            <v>721.5</v>
          </cell>
        </row>
        <row r="2390">
          <cell r="B2390">
            <v>330607010</v>
          </cell>
          <cell r="C2390" t="str">
            <v>下颌角嚼肌肥大畸形矫正术</v>
          </cell>
          <cell r="D2390" t="str">
            <v>包括：1．下颌角的三角形去骨术或改良下颌升支矢状劈开去骨术；2．嚼肌部分切除术</v>
          </cell>
        </row>
        <row r="2390">
          <cell r="F2390" t="str">
            <v>单侧</v>
          </cell>
          <cell r="G2390">
            <v>897</v>
          </cell>
        </row>
        <row r="2391">
          <cell r="B2391">
            <v>330607011</v>
          </cell>
          <cell r="C2391" t="str">
            <v>水平截骨颏成形术</v>
          </cell>
          <cell r="D2391" t="str">
            <v>包括各种不同改良的颏部截骨术、骨内坚固内固定术、植骨术；不含骨切取</v>
          </cell>
          <cell r="E2391" t="str">
            <v>特殊材料</v>
          </cell>
          <cell r="F2391" t="str">
            <v>次</v>
          </cell>
          <cell r="G2391">
            <v>785</v>
          </cell>
        </row>
        <row r="2392">
          <cell r="B2392">
            <v>330607012</v>
          </cell>
          <cell r="C2392" t="str">
            <v>颏部截骨前徙舌骨悬吊术</v>
          </cell>
          <cell r="D2392" t="str">
            <v>包括颏部各种类型的截骨前徙、舌骨下肌群切断、舌骨阔筋膜悬吊术、骨内坚固内固定术、植骨术；不含骨切取、取阔筋膜术</v>
          </cell>
          <cell r="E2392" t="str">
            <v>特殊材料</v>
          </cell>
          <cell r="F2392" t="str">
            <v>次</v>
          </cell>
          <cell r="G2392">
            <v>776</v>
          </cell>
        </row>
        <row r="2393">
          <cell r="B2393">
            <v>330607013</v>
          </cell>
          <cell r="C2393" t="str">
            <v>颌骨延长骨生成术</v>
          </cell>
          <cell r="D2393" t="str">
            <v>包括上下颌骨各部分截骨、骨延长器置入术</v>
          </cell>
          <cell r="E2393" t="str">
            <v>骨延长器及其他特殊材料</v>
          </cell>
          <cell r="F2393" t="str">
            <v>每个部位</v>
          </cell>
          <cell r="G2393">
            <v>846</v>
          </cell>
        </row>
        <row r="2394">
          <cell r="B2394">
            <v>330607014</v>
          </cell>
          <cell r="C2394" t="str">
            <v>颧骨颧弓成型术</v>
          </cell>
          <cell r="D2394" t="str">
            <v>包括矫正颧骨颧弓过宽或过窄畸形的截骨、骨内坚固内固定术、植骨术；不含骨切取</v>
          </cell>
          <cell r="E2394" t="str">
            <v>特殊材料</v>
          </cell>
          <cell r="F2394" t="str">
            <v>单侧</v>
          </cell>
          <cell r="G2394">
            <v>780</v>
          </cell>
        </row>
        <row r="2395">
          <cell r="B2395">
            <v>330607015</v>
          </cell>
          <cell r="C2395" t="str">
            <v>颞下颌关节盘手术</v>
          </cell>
          <cell r="D2395" t="str">
            <v>包括颞下颌关节盘摘除术、颞下颌关节盘复位固定术、颞肌瓣或其他生物性材料植入修复术等；不含颞肌瓣制备</v>
          </cell>
          <cell r="E2395" t="str">
            <v>特殊缝线、生物性材料</v>
          </cell>
          <cell r="F2395" t="str">
            <v>单侧</v>
          </cell>
          <cell r="G2395">
            <v>779</v>
          </cell>
        </row>
        <row r="2396">
          <cell r="B2396">
            <v>330607016</v>
          </cell>
          <cell r="C2396" t="str">
            <v>髁状突高位切除术</v>
          </cell>
          <cell r="D2396" t="str">
            <v>包括髁状突高位切除术或髁状突关节面的磨光术</v>
          </cell>
          <cell r="E2396" t="str">
            <v>特殊缝线</v>
          </cell>
          <cell r="F2396" t="str">
            <v>单侧</v>
          </cell>
          <cell r="G2396">
            <v>508</v>
          </cell>
        </row>
        <row r="2397">
          <cell r="B2397">
            <v>330607017</v>
          </cell>
          <cell r="C2397" t="str">
            <v>颞下颌关节成形术</v>
          </cell>
          <cell r="D2397" t="str">
            <v>包括骨球截除术、喙突截除术、植骨床制备术、骨及代用品植入术；不含骨切取及颌间结扎术</v>
          </cell>
          <cell r="E2397" t="str">
            <v>骨代用品及特殊材料</v>
          </cell>
          <cell r="F2397" t="str">
            <v>单侧</v>
          </cell>
          <cell r="G2397">
            <v>779</v>
          </cell>
        </row>
        <row r="2398">
          <cell r="B2398">
            <v>330608</v>
          </cell>
          <cell r="C2398" t="str">
            <v>口腔创伤手术</v>
          </cell>
          <cell r="D2398" t="str">
            <v>含微型骨动力系统、来复锯、光导纤维</v>
          </cell>
        </row>
        <row r="2399">
          <cell r="B2399">
            <v>330608001</v>
          </cell>
          <cell r="C2399" t="str">
            <v>口腔颌面软组织清创术(大)</v>
          </cell>
          <cell r="D2399" t="str">
            <v>指伤及两个以上解剖区的多层次复合性或气管损伤的处理；包括浅表异物清除、创面清洗、组织处理、止血、缝合、口腔颌面软组织裂伤缝合；不含植皮和邻位瓣修复、牙外伤和骨折处理、神经导管吻合、器官切除</v>
          </cell>
        </row>
        <row r="2399">
          <cell r="F2399" t="str">
            <v>次</v>
          </cell>
          <cell r="G2399">
            <v>417</v>
          </cell>
        </row>
        <row r="2400">
          <cell r="B2400">
            <v>330608002</v>
          </cell>
          <cell r="C2400" t="str">
            <v>口腔颌面软组织清创术(中)</v>
          </cell>
          <cell r="D2400"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2400">
          <cell r="F2400" t="str">
            <v>次</v>
          </cell>
          <cell r="G2400">
            <v>251</v>
          </cell>
        </row>
        <row r="2401">
          <cell r="B2401">
            <v>330608003</v>
          </cell>
          <cell r="C2401" t="str">
            <v>口腔颌面软组织清创术(小)</v>
          </cell>
          <cell r="D2401" t="str">
            <v>指局限于一个解剖区的表浅损伤的处理；包括浅表异物清除、创面清洗、组织处理、止血、缝合、口腔颌面软组织裂伤缝合；不含植皮和邻位瓣修复、牙外伤和骨折处理、神经导管吻合、器官切除</v>
          </cell>
        </row>
        <row r="2401">
          <cell r="F2401" t="str">
            <v>次</v>
          </cell>
          <cell r="G2401">
            <v>123</v>
          </cell>
        </row>
        <row r="2402">
          <cell r="B2402">
            <v>330608004</v>
          </cell>
          <cell r="C2402" t="str">
            <v>颌骨骨折单颌牙弓夹板固定术</v>
          </cell>
          <cell r="D2402" t="str">
            <v>含复位</v>
          </cell>
          <cell r="E2402" t="str">
            <v>牙弓夹板</v>
          </cell>
          <cell r="F2402" t="str">
            <v>单颌</v>
          </cell>
          <cell r="G2402">
            <v>239</v>
          </cell>
        </row>
        <row r="2403">
          <cell r="B2403">
            <v>330608005</v>
          </cell>
          <cell r="C2403" t="str">
            <v>颌骨骨折颌间固定术</v>
          </cell>
          <cell r="D2403" t="str">
            <v>含复位</v>
          </cell>
          <cell r="E2403" t="str">
            <v>牙弓夹板</v>
          </cell>
          <cell r="F2403" t="str">
            <v>单颌</v>
          </cell>
          <cell r="G2403">
            <v>317</v>
          </cell>
        </row>
        <row r="2404">
          <cell r="B2404">
            <v>330608006</v>
          </cell>
          <cell r="C2404" t="str">
            <v>颌骨骨折外固定术</v>
          </cell>
          <cell r="D2404" t="str">
            <v>包括：1.复位，颌骨骨折悬吊固定术；2.颧骨、颧弓骨折</v>
          </cell>
          <cell r="E2404" t="str">
            <v>外固定器</v>
          </cell>
          <cell r="F2404" t="str">
            <v>单颌</v>
          </cell>
          <cell r="G2404">
            <v>279.7</v>
          </cell>
        </row>
        <row r="2405">
          <cell r="B2405">
            <v>330608007</v>
          </cell>
          <cell r="C2405" t="str">
            <v>髁状突陈旧性骨折整复术</v>
          </cell>
          <cell r="D2405" t="str">
            <v>含颌间固定、髁状突摘除或复位、内固定、升支截骨和关节成形</v>
          </cell>
          <cell r="E2405" t="str">
            <v>特殊器械</v>
          </cell>
          <cell r="F2405" t="str">
            <v>单侧</v>
          </cell>
          <cell r="G2405">
            <v>731</v>
          </cell>
        </row>
        <row r="2406">
          <cell r="B2406">
            <v>330608008</v>
          </cell>
          <cell r="C2406" t="str">
            <v>髁状突骨折切开复位内固定术</v>
          </cell>
          <cell r="D2406" t="str">
            <v>含颌间固定</v>
          </cell>
          <cell r="E2406" t="str">
            <v>特殊材料</v>
          </cell>
          <cell r="F2406" t="str">
            <v>单侧</v>
          </cell>
          <cell r="G2406">
            <v>663</v>
          </cell>
        </row>
        <row r="2407">
          <cell r="B2407">
            <v>330608009</v>
          </cell>
          <cell r="C2407" t="str">
            <v>下颌骨骨折切开复位内固定术</v>
          </cell>
          <cell r="D2407" t="str">
            <v>包括颌间固定、坚固内固定术</v>
          </cell>
          <cell r="E2407" t="str">
            <v>特殊材料</v>
          </cell>
          <cell r="F2407" t="str">
            <v>单颌</v>
          </cell>
          <cell r="G2407">
            <v>654</v>
          </cell>
        </row>
        <row r="2408">
          <cell r="B2408">
            <v>330608010</v>
          </cell>
          <cell r="C2408" t="str">
            <v>上颌骨骨折切开复位内固定术</v>
          </cell>
          <cell r="D2408" t="str">
            <v>含颌间固定</v>
          </cell>
          <cell r="E2408" t="str">
            <v>特殊材料</v>
          </cell>
          <cell r="F2408" t="str">
            <v>单颌</v>
          </cell>
          <cell r="G2408">
            <v>764</v>
          </cell>
        </row>
        <row r="2409">
          <cell r="B2409">
            <v>330608011</v>
          </cell>
          <cell r="C2409" t="str">
            <v>颧骨骨折切开复位内固定术</v>
          </cell>
          <cell r="D2409" t="str">
            <v>含眶底探查和修复,包括颧弓骨折</v>
          </cell>
          <cell r="E2409" t="str">
            <v>特殊材料</v>
          </cell>
          <cell r="F2409" t="str">
            <v>单侧</v>
          </cell>
          <cell r="G2409">
            <v>634</v>
          </cell>
        </row>
        <row r="2410">
          <cell r="B2410">
            <v>330608012</v>
          </cell>
          <cell r="C2410" t="str">
            <v>颧弓骨折复位术</v>
          </cell>
          <cell r="D2410" t="str">
            <v>指间接开放复位</v>
          </cell>
        </row>
        <row r="2410">
          <cell r="F2410" t="str">
            <v>单侧</v>
          </cell>
          <cell r="G2410">
            <v>438</v>
          </cell>
        </row>
        <row r="2411">
          <cell r="B2411">
            <v>330608013</v>
          </cell>
          <cell r="C2411" t="str">
            <v>颧骨上颌骨复合骨折切开复位内固定术</v>
          </cell>
          <cell r="D2411" t="str">
            <v>包括颌间固定；眶底探查和修复；颧弓骨折</v>
          </cell>
        </row>
        <row r="2411">
          <cell r="F2411" t="str">
            <v>单颌</v>
          </cell>
          <cell r="G2411">
            <v>749</v>
          </cell>
        </row>
        <row r="2412">
          <cell r="B2412">
            <v>330608014</v>
          </cell>
          <cell r="C2412" t="str">
            <v>眶鼻额区骨折整复术</v>
          </cell>
          <cell r="D2412" t="str">
            <v>含内呲韧带和泪器处理</v>
          </cell>
        </row>
        <row r="2412">
          <cell r="F2412" t="str">
            <v>次</v>
          </cell>
          <cell r="G2412">
            <v>731</v>
          </cell>
        </row>
        <row r="2413">
          <cell r="B2413">
            <v>330608015</v>
          </cell>
          <cell r="C2413" t="str">
            <v>颧骨陈旧性骨折截骨整复术</v>
          </cell>
          <cell r="D2413" t="str">
            <v>含眶底探查和修复</v>
          </cell>
        </row>
        <row r="2413">
          <cell r="F2413" t="str">
            <v>单侧</v>
          </cell>
          <cell r="G2413">
            <v>733</v>
          </cell>
        </row>
        <row r="2414">
          <cell r="B2414">
            <v>330608016</v>
          </cell>
          <cell r="C2414" t="str">
            <v>颧骨陈旧性骨折植骨矫治术</v>
          </cell>
          <cell r="D2414" t="str">
            <v>含自体植骨；不含取骨术</v>
          </cell>
        </row>
        <row r="2414">
          <cell r="F2414" t="str">
            <v>单侧</v>
          </cell>
          <cell r="G2414">
            <v>667</v>
          </cell>
        </row>
        <row r="2415">
          <cell r="B2415">
            <v>330608017</v>
          </cell>
          <cell r="C2415" t="str">
            <v>单颌牙弓夹板拆除术</v>
          </cell>
        </row>
        <row r="2415">
          <cell r="F2415" t="str">
            <v>单颌</v>
          </cell>
          <cell r="G2415">
            <v>50</v>
          </cell>
        </row>
        <row r="2416">
          <cell r="B2416">
            <v>330608018</v>
          </cell>
          <cell r="C2416" t="str">
            <v>颌间固定拆除术</v>
          </cell>
        </row>
        <row r="2416">
          <cell r="F2416" t="str">
            <v>单颌</v>
          </cell>
          <cell r="G2416">
            <v>57</v>
          </cell>
        </row>
        <row r="2417">
          <cell r="B2417">
            <v>330608019</v>
          </cell>
          <cell r="C2417" t="str">
            <v>骨内固定植入物取出术</v>
          </cell>
        </row>
        <row r="2417">
          <cell r="F2417" t="str">
            <v>单颌</v>
          </cell>
          <cell r="G2417">
            <v>181</v>
          </cell>
        </row>
        <row r="2418">
          <cell r="B2418">
            <v>330608020</v>
          </cell>
          <cell r="C2418" t="str">
            <v>下颌骨缺损植骨修复术</v>
          </cell>
          <cell r="D2418" t="str">
            <v>包括颌间固定和邻位皮瓣修复；自体骨、异体骨、异种骨移植；不含小血管吻合术及骨瓣切取</v>
          </cell>
          <cell r="E2418" t="str">
            <v>供骨材料</v>
          </cell>
          <cell r="F2418" t="str">
            <v>单颌</v>
          </cell>
          <cell r="G2418">
            <v>732</v>
          </cell>
        </row>
        <row r="2419">
          <cell r="B2419">
            <v>330608021</v>
          </cell>
          <cell r="C2419" t="str">
            <v>下颌骨缺损网托碎骨移植术</v>
          </cell>
          <cell r="D2419" t="str">
            <v>包括颌间固定和邻位皮瓣修复</v>
          </cell>
          <cell r="E2419" t="str">
            <v>金属网材料、供骨材料</v>
          </cell>
          <cell r="F2419" t="str">
            <v>单颌</v>
          </cell>
          <cell r="G2419">
            <v>780</v>
          </cell>
        </row>
        <row r="2420">
          <cell r="B2420">
            <v>330608022</v>
          </cell>
          <cell r="C2420" t="str">
            <v>下颌骨缺损带蒂骨移植术</v>
          </cell>
          <cell r="D2420" t="str">
            <v>包括颌间固定和邻位皮瓣修复；不含取骨及制备术</v>
          </cell>
        </row>
        <row r="2420">
          <cell r="F2420" t="str">
            <v>单颌</v>
          </cell>
          <cell r="G2420">
            <v>799</v>
          </cell>
        </row>
        <row r="2421">
          <cell r="B2421">
            <v>330608023</v>
          </cell>
          <cell r="C2421" t="str">
            <v>下颌骨缺损带血管蒂游离复合瓣移植术</v>
          </cell>
          <cell r="D2421" t="str">
            <v>包括颌间固定和邻位皮瓣修复；不含组织瓣制备术</v>
          </cell>
        </row>
        <row r="2421">
          <cell r="F2421" t="str">
            <v>单颌</v>
          </cell>
          <cell r="G2421">
            <v>1016</v>
          </cell>
        </row>
        <row r="2422">
          <cell r="B2422">
            <v>330608024</v>
          </cell>
          <cell r="C2422" t="str">
            <v>下颌骨缺损钛板重建术</v>
          </cell>
          <cell r="D2422" t="str">
            <v>包括颌间固定和邻位皮瓣修复</v>
          </cell>
          <cell r="E2422" t="str">
            <v>重建代用品</v>
          </cell>
          <cell r="F2422" t="str">
            <v>单颌</v>
          </cell>
          <cell r="G2422">
            <v>581</v>
          </cell>
        </row>
        <row r="2423">
          <cell r="B2423">
            <v>330608025</v>
          </cell>
          <cell r="C2423" t="str">
            <v>下颌骨陈旧性骨折整复术</v>
          </cell>
          <cell r="D2423" t="str">
            <v>含再骨折复位、局部截骨复位；包括颌间固定、骨间固定和邻位瓣修复；不含植骨及软组织缺损修复术</v>
          </cell>
          <cell r="E2423" t="str">
            <v>钛合金板</v>
          </cell>
          <cell r="F2423" t="str">
            <v>单颌</v>
          </cell>
          <cell r="G2423">
            <v>709</v>
          </cell>
        </row>
        <row r="2424">
          <cell r="B2424">
            <v>330608026</v>
          </cell>
          <cell r="C2424" t="str">
            <v>上颌骨缺损植骨修复术</v>
          </cell>
          <cell r="D2424" t="str">
            <v>包括颌间固定和邻位皮瓣修复，自体骨、异体骨、异种骨移植</v>
          </cell>
          <cell r="E2424" t="str">
            <v>供骨材料</v>
          </cell>
          <cell r="F2424" t="str">
            <v>单颌</v>
          </cell>
          <cell r="G2424">
            <v>780</v>
          </cell>
        </row>
        <row r="2425">
          <cell r="B2425">
            <v>330608027</v>
          </cell>
          <cell r="C2425" t="str">
            <v>上颌骨陈旧性骨折整复术</v>
          </cell>
          <cell r="D2425" t="str">
            <v>含再骨折复位（Lefort 分型截骨或分块截骨复位）；包括手术复位、颌间固定骨间固定和邻位瓣修复</v>
          </cell>
          <cell r="E2425" t="str">
            <v>钛合金板</v>
          </cell>
          <cell r="F2425" t="str">
            <v>单颌</v>
          </cell>
          <cell r="G2425">
            <v>971</v>
          </cell>
        </row>
        <row r="2426">
          <cell r="B2426">
            <v>330608028</v>
          </cell>
          <cell r="C2426" t="str">
            <v>上颌骨缺损网托碎骨移植术</v>
          </cell>
          <cell r="D2426" t="str">
            <v>包括颌间固定和邻位皮瓣修复</v>
          </cell>
          <cell r="E2426" t="str">
            <v>金属网材料、供骨材料</v>
          </cell>
          <cell r="F2426" t="str">
            <v>单颌</v>
          </cell>
          <cell r="G2426">
            <v>828</v>
          </cell>
        </row>
        <row r="2427">
          <cell r="B2427">
            <v>330608029</v>
          </cell>
          <cell r="C2427" t="str">
            <v>上颌骨缺损带蒂骨移植术</v>
          </cell>
          <cell r="D2427" t="str">
            <v>包括颌间固定和邻位皮瓣修复；不含带蒂骨制取</v>
          </cell>
        </row>
        <row r="2427">
          <cell r="F2427" t="str">
            <v>单颌</v>
          </cell>
          <cell r="G2427">
            <v>847</v>
          </cell>
        </row>
        <row r="2428">
          <cell r="B2428">
            <v>330609</v>
          </cell>
          <cell r="C2428" t="str">
            <v>口腔种植</v>
          </cell>
          <cell r="D2428" t="str">
            <v>总说明：
1.口腔种植使用的种植修复材料（包括种植体、修复基台及配件、愈合基台、非基台类种植修复配件、骨替代品、屏障膜、口腔种植导板）、义齿材料作为项目的除外内容，按照实际采购价格零差率销售。收取医学3D模型打印（口腔）、医学3D导板打印（口腔）费用的，不得将“口腔种植导板”作为除外内容收费。
2. “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
7.开展植入、修复、软组织移植、植骨以及取出、修理等口腔种植类医疗服务时，除收取诊查、换药、麻醉、检验、影像学检查、手术辅助操作项目费用外，限收取本类别项目费用。</v>
          </cell>
        </row>
        <row r="2429">
          <cell r="B2429">
            <v>330609014</v>
          </cell>
          <cell r="C2429" t="str">
            <v>种植体植入费（单颗）</v>
          </cell>
          <cell r="D2429" t="str">
            <v>指实现口腔单颗种植体植入。所定价格涵盖方案设计、术前准备，备洞，种植体植入，二期手术，术后处理，手术复查等的人力资源和基本物资消耗。</v>
          </cell>
        </row>
        <row r="2429">
          <cell r="F2429" t="str">
            <v>牙位</v>
          </cell>
          <cell r="G2429">
            <v>1660</v>
          </cell>
        </row>
        <row r="2430">
          <cell r="B2430">
            <v>330609015</v>
          </cell>
          <cell r="C2430" t="str">
            <v>种植体植入费（全牙弓）</v>
          </cell>
          <cell r="D2430" t="str">
            <v>指对范围超过一个象限以上的连续牙齿缺失进行种植体的植入以实现桥式修复。所定价格涵盖方案设计、术前准备，备洞，种植体植入，二期手术，术后处理，手术复查等的人力资源和基本物资消耗。</v>
          </cell>
        </row>
        <row r="2430">
          <cell r="F2430" t="str">
            <v>例</v>
          </cell>
          <cell r="G2430">
            <v>7127</v>
          </cell>
        </row>
        <row r="2431">
          <cell r="B2431">
            <v>330609016</v>
          </cell>
          <cell r="C2431" t="str">
            <v>种植牙冠修复置入费（单颗）</v>
          </cell>
          <cell r="D2431" t="str">
            <v>指实现种植体上部固定义齿的修复置入。所定价格涵盖方案设计、印模制取、颌位确定、位置转移、模型制作、试排牙、戴入、调改、宣教等的人力资源和基本物资消耗。</v>
          </cell>
        </row>
        <row r="2431">
          <cell r="F2431" t="str">
            <v>牙位</v>
          </cell>
          <cell r="G2431">
            <v>1358</v>
          </cell>
        </row>
        <row r="2432">
          <cell r="B2432">
            <v>330609017</v>
          </cell>
          <cell r="C2432" t="str">
            <v>种植牙冠修复置入费（连续冠桥修复）</v>
          </cell>
          <cell r="D2432" t="str">
            <v>指实现对范围不超过一个象限连续牙齿缺失的种植体上部固定义齿的修复置入。所定价格涵盖方案设计、印模制取、颌位确定、位置转移、模型制作、试排牙、戴入、调改、宣教等的人力资源和基本物资消耗。</v>
          </cell>
        </row>
        <row r="2432">
          <cell r="F2432" t="str">
            <v>牙位</v>
          </cell>
          <cell r="G2432">
            <v>950</v>
          </cell>
        </row>
        <row r="2433">
          <cell r="B2433">
            <v>330609018</v>
          </cell>
          <cell r="C2433" t="str">
            <v>种植牙冠修复置入费（固定咬合重建）</v>
          </cell>
          <cell r="D2433" t="str">
            <v>指实现对咬合支持丧失、半口牙齿缺失或全口牙齿缺失的种植体上部固定义齿的修复置入。所定价格涵盖方案设计、印模制取、颌位确定、位置转移、模型制作、试排牙、戴入、调改、宣教等的人力资源和基本物资消耗。</v>
          </cell>
        </row>
        <row r="2433">
          <cell r="F2433" t="str">
            <v>例</v>
          </cell>
          <cell r="G2433">
            <v>5219</v>
          </cell>
        </row>
        <row r="2434">
          <cell r="B2434">
            <v>330609019</v>
          </cell>
          <cell r="C2434" t="str">
            <v>种植可摘修复置入费</v>
          </cell>
          <cell r="D2434" t="str">
            <v>指实现种植体上部可摘修复体的置入。所定价格涵盖方案设计、印模制取、颌位确定、位置转移、试排牙、模型制作、戴入、调改、宣教等的人力资源和基本物资消耗。</v>
          </cell>
        </row>
        <row r="2434">
          <cell r="F2434" t="str">
            <v>件</v>
          </cell>
          <cell r="G2434">
            <v>2850</v>
          </cell>
        </row>
        <row r="2435">
          <cell r="B2435">
            <v>330609020</v>
          </cell>
          <cell r="C2435" t="str">
            <v>口腔内植骨费（简单）</v>
          </cell>
          <cell r="D2435" t="str">
            <v>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 </v>
          </cell>
        </row>
        <row r="2435">
          <cell r="F2435" t="str">
            <v>牙位</v>
          </cell>
          <cell r="G2435">
            <v>855</v>
          </cell>
        </row>
        <row r="2436">
          <cell r="B2436">
            <v>330609021</v>
          </cell>
          <cell r="C2436" t="str">
            <v>口腔内植骨费（一般）</v>
          </cell>
          <cell r="D2436" t="str">
            <v>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 </v>
          </cell>
        </row>
        <row r="2436">
          <cell r="F2436" t="str">
            <v>牙位</v>
          </cell>
          <cell r="G2436">
            <v>1425</v>
          </cell>
        </row>
        <row r="2437">
          <cell r="B2437">
            <v>330609022</v>
          </cell>
          <cell r="C2437" t="str">
            <v>口腔内植骨费（复杂）</v>
          </cell>
          <cell r="D2437" t="str">
            <v>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 </v>
          </cell>
        </row>
        <row r="2437">
          <cell r="F2437" t="str">
            <v>牙位</v>
          </cell>
          <cell r="G2437">
            <v>1902</v>
          </cell>
        </row>
        <row r="2438">
          <cell r="B2438">
            <v>330609023</v>
          </cell>
          <cell r="C2438" t="str">
            <v>种植体周软组织移植费</v>
          </cell>
          <cell r="D2438" t="str">
            <v>指通过局部软组织移植，改善治疗部位及周围软组织状况，达到治疗所需软组织条件。所定价格涵盖方案设计、术前准备、切开、翻瓣、供软组织制备、组织固定、缝合及处置等的人力资源和基本物资消耗。</v>
          </cell>
        </row>
        <row r="2438">
          <cell r="F2438" t="str">
            <v>牙位</v>
          </cell>
          <cell r="G2438">
            <v>665</v>
          </cell>
        </row>
        <row r="2439">
          <cell r="B2439">
            <v>330609024</v>
          </cell>
          <cell r="C2439" t="str">
            <v>种植体取出费</v>
          </cell>
          <cell r="D2439" t="str">
            <v>指拆除患者口腔内已植入且无法继续使用的种植体。所定价格涵盖种植体拆除等的人力资源和基本物资消耗。</v>
          </cell>
        </row>
        <row r="2439">
          <cell r="F2439" t="str">
            <v>牙位</v>
          </cell>
          <cell r="G2439">
            <v>475</v>
          </cell>
        </row>
        <row r="2440">
          <cell r="B2440">
            <v>330609025</v>
          </cell>
          <cell r="C2440" t="str">
            <v>种植牙冠修理费</v>
          </cell>
          <cell r="D2440" t="str">
            <v>指对产品保质保修条件外，种植牙冠脱落、崩瓷、嵌食、断裂等机械性或器质性损坏进行修理，恢复正常使用。所定价格涵盖种植修复置入体的检查、拆卸、修补、置入等的人力资源和基本物资消耗。</v>
          </cell>
        </row>
        <row r="2440">
          <cell r="F2440" t="str">
            <v>牙位</v>
          </cell>
          <cell r="G2440">
            <v>1045</v>
          </cell>
        </row>
        <row r="2441">
          <cell r="B2441">
            <v>330609026</v>
          </cell>
          <cell r="C2441" t="str">
            <v>医学3D建模（口腔）</v>
          </cell>
          <cell r="D2441" t="str">
            <v>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v>
          </cell>
        </row>
        <row r="2441">
          <cell r="F2441" t="str">
            <v>例</v>
          </cell>
          <cell r="G2441">
            <v>232</v>
          </cell>
        </row>
        <row r="2442">
          <cell r="B2442">
            <v>330609027</v>
          </cell>
          <cell r="C2442" t="str">
            <v>医学3D模型打印（口腔）</v>
          </cell>
          <cell r="D2442" t="str">
            <v>指将虚拟3D模型打印或切削制作成仅用于口腔疾病诊断、手术规划、治疗及导板设计的实体模型。所定价格涵盖3D打印或切削制作等的人力资源和基本物资消耗。</v>
          </cell>
        </row>
        <row r="2442">
          <cell r="F2442" t="str">
            <v>件</v>
          </cell>
          <cell r="G2442">
            <v>437</v>
          </cell>
        </row>
        <row r="2443">
          <cell r="B2443">
            <v>330609028</v>
          </cell>
          <cell r="C2443" t="str">
            <v>医学3D导板打印（口腔）</v>
          </cell>
          <cell r="D2443" t="str">
            <v>指将虚拟3D模型打印或切削制作成用于治疗部位、确保植（置）入物精准到达和处理预定位置的实物模板或手术操作对治疗部位进行精确处理。所定价格涵盖3D打印或切削制作等的人力资源和基本物资消耗。</v>
          </cell>
        </row>
        <row r="2443">
          <cell r="F2443" t="str">
            <v>件</v>
          </cell>
          <cell r="G2443">
            <v>1282</v>
          </cell>
        </row>
        <row r="2444">
          <cell r="B2444">
            <v>330610</v>
          </cell>
          <cell r="C2444" t="str">
            <v>扁桃体和腺样体手术</v>
          </cell>
        </row>
        <row r="2445">
          <cell r="B2445">
            <v>330610005</v>
          </cell>
          <cell r="C2445" t="str">
            <v>鳃源性囊肿（瘘）切除术</v>
          </cell>
          <cell r="D2445" t="str">
            <v>包括颈部瘘管、胸壁瘘管</v>
          </cell>
        </row>
        <row r="2445">
          <cell r="F2445" t="str">
            <v>次</v>
          </cell>
          <cell r="G2445">
            <v>754.8</v>
          </cell>
        </row>
        <row r="2446">
          <cell r="B2446">
            <v>330611</v>
          </cell>
          <cell r="C2446" t="str">
            <v>咽部手术</v>
          </cell>
        </row>
        <row r="2447">
          <cell r="B2447">
            <v>330611007</v>
          </cell>
          <cell r="C2447" t="str">
            <v>颈侧径路咽食管肿瘤切除术</v>
          </cell>
        </row>
        <row r="2447">
          <cell r="F2447" t="str">
            <v>次</v>
          </cell>
          <cell r="G2447">
            <v>1411</v>
          </cell>
        </row>
        <row r="2448">
          <cell r="B2448">
            <v>330611009</v>
          </cell>
          <cell r="C2448" t="str">
            <v>侧颅底切除术</v>
          </cell>
        </row>
        <row r="2448">
          <cell r="F2448" t="str">
            <v>次</v>
          </cell>
          <cell r="G2448">
            <v>1443</v>
          </cell>
        </row>
        <row r="2449">
          <cell r="B2449">
            <v>3307</v>
          </cell>
          <cell r="C2449" t="str">
            <v>7.呼吸系统手术</v>
          </cell>
        </row>
        <row r="2450">
          <cell r="B2450">
            <v>330701</v>
          </cell>
          <cell r="C2450" t="str">
            <v>喉及气管手术</v>
          </cell>
        </row>
        <row r="2451">
          <cell r="B2451">
            <v>330701034</v>
          </cell>
          <cell r="C2451" t="str">
            <v>环甲间距缩短术</v>
          </cell>
        </row>
        <row r="2451">
          <cell r="F2451" t="str">
            <v>次</v>
          </cell>
          <cell r="G2451">
            <v>466</v>
          </cell>
        </row>
        <row r="2452">
          <cell r="B2452">
            <v>330701035</v>
          </cell>
          <cell r="C2452" t="str">
            <v>环杓关节复位术</v>
          </cell>
        </row>
        <row r="2452">
          <cell r="F2452" t="str">
            <v>次</v>
          </cell>
          <cell r="G2452">
            <v>508</v>
          </cell>
        </row>
        <row r="2453">
          <cell r="B2453">
            <v>330701039</v>
          </cell>
          <cell r="C2453" t="str">
            <v>气管、支气管损伤修补术</v>
          </cell>
        </row>
        <row r="2453">
          <cell r="F2453" t="str">
            <v>次</v>
          </cell>
          <cell r="G2453">
            <v>1714</v>
          </cell>
        </row>
        <row r="2454">
          <cell r="B2454">
            <v>330701040</v>
          </cell>
          <cell r="C2454" t="str">
            <v>气管瘘修复术</v>
          </cell>
          <cell r="D2454" t="str">
            <v>含直接修补或其他组织材料修补和缝线；不含气管切开</v>
          </cell>
          <cell r="E2454" t="str">
            <v>特殊修补材料</v>
          </cell>
          <cell r="F2454" t="str">
            <v>次</v>
          </cell>
          <cell r="G2454">
            <v>1714</v>
          </cell>
        </row>
        <row r="2455">
          <cell r="B2455">
            <v>330701041</v>
          </cell>
          <cell r="C2455" t="str">
            <v>气管内肿瘤切除术</v>
          </cell>
          <cell r="D2455" t="str">
            <v>包括开胸气管部分切除成形，气管环状袖状切除再吻合术</v>
          </cell>
        </row>
        <row r="2455">
          <cell r="F2455" t="str">
            <v>次</v>
          </cell>
          <cell r="G2455">
            <v>2627</v>
          </cell>
        </row>
        <row r="2456">
          <cell r="B2456">
            <v>330701042</v>
          </cell>
          <cell r="C2456" t="str">
            <v>气管成形术</v>
          </cell>
          <cell r="D2456" t="str">
            <v>包括气管隆凸成形术</v>
          </cell>
        </row>
        <row r="2456">
          <cell r="F2456" t="str">
            <v>次</v>
          </cell>
          <cell r="G2456">
            <v>1787</v>
          </cell>
        </row>
        <row r="2457">
          <cell r="B2457">
            <v>330701043</v>
          </cell>
          <cell r="C2457" t="str">
            <v>颈段气管食管瘘修补术</v>
          </cell>
        </row>
        <row r="2457">
          <cell r="F2457" t="str">
            <v>次</v>
          </cell>
          <cell r="G2457">
            <v>1714</v>
          </cell>
        </row>
        <row r="2458">
          <cell r="B2458">
            <v>330701044</v>
          </cell>
          <cell r="C2458" t="str">
            <v>颈部囊状水瘤切除术</v>
          </cell>
        </row>
        <row r="2458">
          <cell r="F2458" t="str">
            <v>次</v>
          </cell>
          <cell r="G2458">
            <v>1124</v>
          </cell>
        </row>
        <row r="2459">
          <cell r="B2459">
            <v>330701045</v>
          </cell>
          <cell r="C2459" t="str">
            <v>颈部气管造口再造术</v>
          </cell>
        </row>
        <row r="2459">
          <cell r="F2459" t="str">
            <v>次</v>
          </cell>
          <cell r="G2459">
            <v>932</v>
          </cell>
        </row>
        <row r="2460">
          <cell r="B2460" t="str">
            <v>s330701002</v>
          </cell>
          <cell r="C2460" t="str">
            <v>气管套管拔管术</v>
          </cell>
        </row>
        <row r="2460">
          <cell r="F2460" t="str">
            <v>次</v>
          </cell>
          <cell r="G2460">
            <v>135</v>
          </cell>
        </row>
        <row r="2461">
          <cell r="B2461">
            <v>330702</v>
          </cell>
          <cell r="C2461" t="str">
            <v>肺和支气管手术</v>
          </cell>
        </row>
        <row r="2462">
          <cell r="B2462">
            <v>330702001</v>
          </cell>
          <cell r="C2462" t="str">
            <v>肺内异物摘除术</v>
          </cell>
        </row>
        <row r="2462">
          <cell r="F2462" t="str">
            <v>次</v>
          </cell>
          <cell r="G2462">
            <v>1752</v>
          </cell>
        </row>
        <row r="2463">
          <cell r="B2463">
            <v>3307020010</v>
          </cell>
          <cell r="C2463" t="str">
            <v>经胸腔镜肺内异物摘除术</v>
          </cell>
        </row>
        <row r="2463">
          <cell r="F2463" t="str">
            <v>次</v>
          </cell>
          <cell r="G2463">
            <v>2029</v>
          </cell>
        </row>
        <row r="2464">
          <cell r="B2464">
            <v>330702002</v>
          </cell>
          <cell r="C2464" t="str">
            <v>肺癌根治术</v>
          </cell>
          <cell r="D2464" t="str">
            <v>含淋巴结清扫</v>
          </cell>
          <cell r="E2464" t="str">
            <v> </v>
          </cell>
          <cell r="F2464" t="str">
            <v>次</v>
          </cell>
          <cell r="G2464">
            <v>3029.4</v>
          </cell>
        </row>
        <row r="2465">
          <cell r="B2465">
            <v>3307020020</v>
          </cell>
          <cell r="C2465" t="str">
            <v>经胸腔镜肺癌根治术</v>
          </cell>
          <cell r="D2465" t="str">
            <v>含淋巴结清扫</v>
          </cell>
          <cell r="E2465" t="str">
            <v> </v>
          </cell>
          <cell r="F2465" t="str">
            <v>次</v>
          </cell>
          <cell r="G2465">
            <v>3570</v>
          </cell>
        </row>
        <row r="2466">
          <cell r="B2466">
            <v>330702003</v>
          </cell>
          <cell r="C2466" t="str">
            <v>肺段切除术</v>
          </cell>
        </row>
        <row r="2466">
          <cell r="E2466" t="str">
            <v> </v>
          </cell>
          <cell r="F2466" t="str">
            <v>次</v>
          </cell>
          <cell r="G2466">
            <v>2113</v>
          </cell>
        </row>
        <row r="2467">
          <cell r="B2467">
            <v>3307020030</v>
          </cell>
          <cell r="C2467" t="str">
            <v>经胸腔镜肺段切除术</v>
          </cell>
        </row>
        <row r="2467">
          <cell r="E2467" t="str">
            <v> </v>
          </cell>
          <cell r="F2467" t="str">
            <v>次</v>
          </cell>
          <cell r="G2467">
            <v>2704.8</v>
          </cell>
        </row>
        <row r="2468">
          <cell r="B2468">
            <v>330702004</v>
          </cell>
          <cell r="C2468" t="str">
            <v>肺减容手术</v>
          </cell>
          <cell r="D2468" t="str">
            <v>包括一侧或两侧肺手术(经侧胸切口或正中胸骨切口)</v>
          </cell>
          <cell r="E2468" t="str">
            <v> </v>
          </cell>
          <cell r="F2468" t="str">
            <v>次</v>
          </cell>
          <cell r="G2468">
            <v>2285</v>
          </cell>
        </row>
        <row r="2469">
          <cell r="B2469">
            <v>3307020040</v>
          </cell>
          <cell r="C2469" t="str">
            <v>经胸腔镜肺减容手术</v>
          </cell>
          <cell r="D2469" t="str">
            <v>包括一侧或两侧肺手术(经侧胸切口或正中胸骨切口)</v>
          </cell>
          <cell r="E2469" t="str">
            <v> </v>
          </cell>
          <cell r="F2469" t="str">
            <v>次</v>
          </cell>
          <cell r="G2469">
            <v>2646</v>
          </cell>
        </row>
        <row r="2470">
          <cell r="B2470">
            <v>330702005</v>
          </cell>
          <cell r="C2470" t="str">
            <v>肺楔形切除术</v>
          </cell>
        </row>
        <row r="2470">
          <cell r="E2470" t="str">
            <v> </v>
          </cell>
          <cell r="F2470" t="str">
            <v>次</v>
          </cell>
          <cell r="G2470">
            <v>1600</v>
          </cell>
        </row>
        <row r="2471">
          <cell r="B2471">
            <v>3307020050</v>
          </cell>
          <cell r="C2471" t="str">
            <v>经胸腔镜肺楔形切除术</v>
          </cell>
        </row>
        <row r="2471">
          <cell r="E2471" t="str">
            <v> </v>
          </cell>
          <cell r="F2471" t="str">
            <v>次</v>
          </cell>
          <cell r="G2471">
            <v>2163.8</v>
          </cell>
        </row>
        <row r="2472">
          <cell r="B2472">
            <v>330702006</v>
          </cell>
          <cell r="C2472" t="str">
            <v>肺叶切除术</v>
          </cell>
          <cell r="D2472" t="str">
            <v>包括同侧肺两叶切除术</v>
          </cell>
          <cell r="E2472" t="str">
            <v> </v>
          </cell>
          <cell r="F2472" t="str">
            <v>次</v>
          </cell>
          <cell r="G2472">
            <v>2488.4</v>
          </cell>
        </row>
        <row r="2473">
          <cell r="B2473">
            <v>3307020060</v>
          </cell>
          <cell r="C2473" t="str">
            <v>经胸腔镜肺叶切除术</v>
          </cell>
          <cell r="D2473" t="str">
            <v>包括同侧肺两叶切除术</v>
          </cell>
          <cell r="E2473" t="str">
            <v> </v>
          </cell>
          <cell r="F2473" t="str">
            <v>次</v>
          </cell>
          <cell r="G2473">
            <v>2921.2</v>
          </cell>
        </row>
        <row r="2474">
          <cell r="B2474">
            <v>330702007</v>
          </cell>
          <cell r="C2474" t="str">
            <v>袖状肺叶切除术</v>
          </cell>
          <cell r="D2474" t="str">
            <v>含肺动脉袖状切除成形</v>
          </cell>
          <cell r="E2474" t="str">
            <v> </v>
          </cell>
          <cell r="F2474" t="str">
            <v>次</v>
          </cell>
          <cell r="G2474">
            <v>2885</v>
          </cell>
        </row>
        <row r="2475">
          <cell r="B2475">
            <v>3307020070</v>
          </cell>
          <cell r="C2475" t="str">
            <v>经胸腔镜袖状肺叶切除术</v>
          </cell>
          <cell r="D2475" t="str">
            <v>含肺动脉袖状切除成形</v>
          </cell>
          <cell r="E2475" t="str">
            <v> </v>
          </cell>
          <cell r="F2475" t="str">
            <v>次</v>
          </cell>
          <cell r="G2475">
            <v>3246</v>
          </cell>
        </row>
        <row r="2476">
          <cell r="B2476">
            <v>330702008</v>
          </cell>
          <cell r="C2476" t="str">
            <v>全肺切除术</v>
          </cell>
        </row>
        <row r="2476">
          <cell r="E2476" t="str">
            <v> </v>
          </cell>
          <cell r="F2476" t="str">
            <v>次</v>
          </cell>
          <cell r="G2476">
            <v>2885</v>
          </cell>
        </row>
        <row r="2477">
          <cell r="B2477">
            <v>3307020080</v>
          </cell>
          <cell r="C2477" t="str">
            <v>经胸腔镜全肺切除术</v>
          </cell>
        </row>
        <row r="2477">
          <cell r="E2477" t="str">
            <v> </v>
          </cell>
          <cell r="F2477" t="str">
            <v>次</v>
          </cell>
          <cell r="G2477">
            <v>3246</v>
          </cell>
        </row>
        <row r="2478">
          <cell r="B2478">
            <v>330702009</v>
          </cell>
          <cell r="C2478" t="str">
            <v>肺大泡切除修补术</v>
          </cell>
          <cell r="D2478" t="str">
            <v>包括结扎、固化</v>
          </cell>
        </row>
        <row r="2478">
          <cell r="F2478" t="str">
            <v>次</v>
          </cell>
          <cell r="G2478">
            <v>1485</v>
          </cell>
        </row>
        <row r="2479">
          <cell r="B2479">
            <v>3307020090</v>
          </cell>
          <cell r="C2479" t="str">
            <v>经胸腔镜肺大泡切除修补术</v>
          </cell>
          <cell r="D2479" t="str">
            <v>包括结扎、固化</v>
          </cell>
        </row>
        <row r="2479">
          <cell r="F2479" t="str">
            <v>次</v>
          </cell>
          <cell r="G2479">
            <v>2009.3</v>
          </cell>
        </row>
        <row r="2480">
          <cell r="B2480">
            <v>330702010</v>
          </cell>
          <cell r="C2480" t="str">
            <v>胸膜肺全切除术</v>
          </cell>
        </row>
        <row r="2480">
          <cell r="F2480" t="str">
            <v>次</v>
          </cell>
          <cell r="G2480">
            <v>2331</v>
          </cell>
        </row>
        <row r="2481">
          <cell r="B2481">
            <v>3307020100</v>
          </cell>
          <cell r="C2481" t="str">
            <v>经胸腔镜胸膜肺全切除术</v>
          </cell>
        </row>
        <row r="2481">
          <cell r="F2481" t="str">
            <v>次</v>
          </cell>
          <cell r="G2481">
            <v>3217</v>
          </cell>
        </row>
        <row r="2482">
          <cell r="B2482">
            <v>330702011</v>
          </cell>
          <cell r="C2482" t="str">
            <v>肺修补术</v>
          </cell>
        </row>
        <row r="2482">
          <cell r="E2482" t="str">
            <v> </v>
          </cell>
          <cell r="F2482" t="str">
            <v>次</v>
          </cell>
          <cell r="G2482">
            <v>1533</v>
          </cell>
        </row>
        <row r="2483">
          <cell r="B2483">
            <v>3307020110</v>
          </cell>
          <cell r="C2483" t="str">
            <v>经胸腔镜肺修补术</v>
          </cell>
        </row>
        <row r="2483">
          <cell r="F2483" t="str">
            <v>次</v>
          </cell>
          <cell r="G2483">
            <v>1893</v>
          </cell>
        </row>
        <row r="2484">
          <cell r="B2484">
            <v>330702012</v>
          </cell>
          <cell r="C2484" t="str">
            <v>肺移植术</v>
          </cell>
          <cell r="D2484" t="str">
            <v>指异体同种肺脏（单侧）移植，实现患者原位肺脏切除和供体肺脏植入。所定价格涵盖患者原位肺脏切除、供体肺脏术前或术中整复、供体肺脏植入，以及切开、吻合、关闭、缝合等手术步骤的人力资源和基本物质资源消耗。包括异种器官。</v>
          </cell>
          <cell r="E2484" t="str">
            <v/>
          </cell>
          <cell r="F2484" t="str">
            <v>次</v>
          </cell>
          <cell r="G2484">
            <v>4080</v>
          </cell>
        </row>
        <row r="2485">
          <cell r="B2485">
            <v>330702013</v>
          </cell>
          <cell r="C2485" t="str">
            <v>自体肺移植术</v>
          </cell>
        </row>
        <row r="2485">
          <cell r="F2485" t="str">
            <v>次</v>
          </cell>
          <cell r="G2485">
            <v>3142</v>
          </cell>
        </row>
        <row r="2486">
          <cell r="B2486">
            <v>330702014</v>
          </cell>
          <cell r="C2486" t="str">
            <v>供肺切取术</v>
          </cell>
          <cell r="D2486" t="str">
            <v>指活体供者肺脏（器官段）切取用于移植。所定价格涵盖活体供者肺脏切取，以及切开、吻合、关闭、缝合等手术步骤的人力资源和基本物质资源消耗。</v>
          </cell>
        </row>
        <row r="2486">
          <cell r="F2486" t="str">
            <v>次</v>
          </cell>
          <cell r="G2486">
            <v>928</v>
          </cell>
        </row>
        <row r="2487">
          <cell r="B2487">
            <v>330702015</v>
          </cell>
          <cell r="C2487" t="str">
            <v>肺包虫病内囊摘除术</v>
          </cell>
          <cell r="D2487" t="str">
            <v>含一侧肺内单个或多个内囊摘除</v>
          </cell>
        </row>
        <row r="2487">
          <cell r="F2487" t="str">
            <v>次</v>
          </cell>
          <cell r="G2487">
            <v>2627</v>
          </cell>
        </row>
        <row r="2488">
          <cell r="B2488">
            <v>3307020150</v>
          </cell>
          <cell r="C2488" t="str">
            <v>经胸腔镜肺包虫病内囊摘除术</v>
          </cell>
          <cell r="D2488" t="str">
            <v>含一侧肺内单个或多个内囊摘除</v>
          </cell>
        </row>
        <row r="2488">
          <cell r="F2488" t="str">
            <v>次</v>
          </cell>
          <cell r="G2488">
            <v>2989</v>
          </cell>
        </row>
        <row r="2489">
          <cell r="B2489">
            <v>330703</v>
          </cell>
          <cell r="C2489" t="str">
            <v>胸壁、胸膜、纵隔、横隔手术</v>
          </cell>
        </row>
        <row r="2490">
          <cell r="B2490">
            <v>330703001</v>
          </cell>
          <cell r="C2490" t="str">
            <v>开胸冷冻治疗</v>
          </cell>
          <cell r="D2490" t="str">
            <v>含各种不能切除之胸部肿瘤</v>
          </cell>
        </row>
        <row r="2490">
          <cell r="F2490" t="str">
            <v>次</v>
          </cell>
          <cell r="G2490">
            <v>1398.6</v>
          </cell>
        </row>
        <row r="2491">
          <cell r="B2491">
            <v>330703003</v>
          </cell>
          <cell r="C2491" t="str">
            <v>开胸探查术</v>
          </cell>
        </row>
        <row r="2491">
          <cell r="E2491" t="str">
            <v> </v>
          </cell>
          <cell r="F2491" t="str">
            <v>次</v>
          </cell>
          <cell r="G2491">
            <v>1065</v>
          </cell>
        </row>
        <row r="2492">
          <cell r="B2492">
            <v>3307030030</v>
          </cell>
          <cell r="C2492" t="str">
            <v>经胸腔镜开胸探查术</v>
          </cell>
        </row>
        <row r="2492">
          <cell r="F2492" t="str">
            <v>次</v>
          </cell>
          <cell r="G2492">
            <v>1622.9</v>
          </cell>
        </row>
        <row r="2493">
          <cell r="B2493">
            <v>330703004</v>
          </cell>
          <cell r="C2493" t="str">
            <v>开胸止血术</v>
          </cell>
        </row>
        <row r="2493">
          <cell r="F2493" t="str">
            <v>次</v>
          </cell>
          <cell r="G2493">
            <v>1562</v>
          </cell>
        </row>
        <row r="2494">
          <cell r="B2494">
            <v>3307030040</v>
          </cell>
          <cell r="C2494" t="str">
            <v>经胸腔镜开胸止血术</v>
          </cell>
        </row>
        <row r="2494">
          <cell r="F2494" t="str">
            <v>次</v>
          </cell>
          <cell r="G2494">
            <v>1986</v>
          </cell>
        </row>
        <row r="2495">
          <cell r="B2495">
            <v>330703005</v>
          </cell>
          <cell r="C2495" t="str">
            <v>肋骨骨髓病灶清除术</v>
          </cell>
          <cell r="D2495" t="str">
            <v>含肋骨切除及部分胸改术</v>
          </cell>
        </row>
        <row r="2495">
          <cell r="F2495" t="str">
            <v>次</v>
          </cell>
          <cell r="G2495">
            <v>1165.5</v>
          </cell>
        </row>
        <row r="2496">
          <cell r="B2496">
            <v>330703006</v>
          </cell>
          <cell r="C2496" t="str">
            <v>肋骨切除术</v>
          </cell>
          <cell r="D2496" t="str">
            <v>不含开胸手术</v>
          </cell>
        </row>
        <row r="2496">
          <cell r="F2496" t="str">
            <v>次</v>
          </cell>
          <cell r="G2496">
            <v>1165.5</v>
          </cell>
        </row>
        <row r="2497">
          <cell r="B2497">
            <v>330703007</v>
          </cell>
          <cell r="C2497" t="str">
            <v>肋软骨取骨术</v>
          </cell>
          <cell r="D2497" t="str">
            <v>含肋软骨制备  </v>
          </cell>
        </row>
        <row r="2497">
          <cell r="F2497" t="str">
            <v>次</v>
          </cell>
          <cell r="G2497">
            <v>828</v>
          </cell>
        </row>
        <row r="2498">
          <cell r="B2498">
            <v>330703008</v>
          </cell>
          <cell r="C2498" t="str">
            <v>胸壁结核病灶清除术</v>
          </cell>
          <cell r="D2498" t="str">
            <v>指通过手术切除结核病灶治疗胸壁结核。所定价格涵盖切除病灶、窦道，必要时切除死骨、局部肋骨，肌肉瓣充填以及切开、止血、放置引流、缝合等手术步骤的人力资源和基本物质资源消耗。包括腹壁结核病灶清除术。</v>
          </cell>
        </row>
        <row r="2498">
          <cell r="F2498" t="str">
            <v>次</v>
          </cell>
          <cell r="G2498">
            <v>1479</v>
          </cell>
        </row>
        <row r="2499">
          <cell r="B2499">
            <v>330703009</v>
          </cell>
          <cell r="C2499" t="str">
            <v>胸廓成形术</v>
          </cell>
          <cell r="D2499" t="str">
            <v>不含分期手术</v>
          </cell>
          <cell r="E2499" t="str">
            <v> </v>
          </cell>
          <cell r="F2499" t="str">
            <v>次</v>
          </cell>
          <cell r="G2499">
            <v>1554</v>
          </cell>
        </row>
        <row r="2500">
          <cell r="B2500">
            <v>330703010</v>
          </cell>
          <cell r="C2500" t="str">
            <v>胸骨牵引术</v>
          </cell>
          <cell r="D2500" t="str">
            <v>包括胸骨骨折及多根肋骨双骨折引起的链枷胸的治疗</v>
          </cell>
        </row>
        <row r="2500">
          <cell r="F2500" t="str">
            <v>次</v>
          </cell>
          <cell r="G2500">
            <v>543.9</v>
          </cell>
        </row>
        <row r="2501">
          <cell r="B2501">
            <v>330703011</v>
          </cell>
          <cell r="C2501" t="str">
            <v>胸壁外伤扩创术</v>
          </cell>
          <cell r="D2501" t="str">
            <v>包括胸壁穿透伤、异物、肋骨骨折固定术</v>
          </cell>
          <cell r="E2501" t="str">
            <v> </v>
          </cell>
          <cell r="F2501" t="str">
            <v>次</v>
          </cell>
          <cell r="G2501">
            <v>757.3</v>
          </cell>
        </row>
        <row r="2502">
          <cell r="B2502">
            <v>330703012</v>
          </cell>
          <cell r="C2502" t="str">
            <v>胸壁肿瘤切除术</v>
          </cell>
          <cell r="D2502" t="str">
            <v>包括胸壁软组织、肋骨、胸骨的肿瘤切除</v>
          </cell>
          <cell r="E2502" t="str">
            <v>缺损修补材料 </v>
          </cell>
          <cell r="F2502" t="str">
            <v>次</v>
          </cell>
          <cell r="G2502">
            <v>1065</v>
          </cell>
        </row>
        <row r="2503">
          <cell r="B2503">
            <v>330703013</v>
          </cell>
          <cell r="C2503" t="str">
            <v>胸壁缺损修复术</v>
          </cell>
          <cell r="D2503" t="str">
            <v>含胸大肌缺损</v>
          </cell>
        </row>
        <row r="2503">
          <cell r="F2503" t="str">
            <v>单侧</v>
          </cell>
          <cell r="G2503">
            <v>1243</v>
          </cell>
        </row>
        <row r="2504">
          <cell r="B2504">
            <v>330703014</v>
          </cell>
          <cell r="C2504" t="str">
            <v>胸廓畸形矫正术</v>
          </cell>
          <cell r="D2504" t="str">
            <v>不含鸡胸、漏斗胸</v>
          </cell>
        </row>
        <row r="2504">
          <cell r="F2504" t="str">
            <v>次</v>
          </cell>
          <cell r="G2504">
            <v>2514</v>
          </cell>
        </row>
        <row r="2505">
          <cell r="B2505">
            <v>330703015</v>
          </cell>
          <cell r="C2505" t="str">
            <v>小儿鸡胸矫正术</v>
          </cell>
          <cell r="D2505" t="str">
            <v>包括胸骨抬举固定或胸骨翻转缝合松解粘连带，小儿漏斗胸矫正术</v>
          </cell>
          <cell r="E2505" t="str">
            <v>内固定材料</v>
          </cell>
          <cell r="F2505" t="str">
            <v>次</v>
          </cell>
          <cell r="G2505">
            <v>1709.4</v>
          </cell>
        </row>
        <row r="2506">
          <cell r="B2506">
            <v>330703016</v>
          </cell>
          <cell r="C2506" t="str">
            <v>胸内异物清除术</v>
          </cell>
        </row>
        <row r="2506">
          <cell r="E2506" t="str">
            <v> </v>
          </cell>
          <cell r="F2506" t="str">
            <v>次</v>
          </cell>
          <cell r="G2506">
            <v>1414</v>
          </cell>
        </row>
        <row r="2507">
          <cell r="B2507">
            <v>3307030160</v>
          </cell>
          <cell r="C2507" t="str">
            <v>经胸腔镜胸内异物清除术</v>
          </cell>
        </row>
        <row r="2507">
          <cell r="F2507" t="str">
            <v>次</v>
          </cell>
          <cell r="G2507">
            <v>2087</v>
          </cell>
        </row>
        <row r="2508">
          <cell r="B2508">
            <v>330703017</v>
          </cell>
          <cell r="C2508" t="str">
            <v>胸腔闭式引流术</v>
          </cell>
          <cell r="D2508" t="str">
            <v>包括肋间引流或经肋床引流或开放引流及胸腔、腹腔穿刺置管术</v>
          </cell>
        </row>
        <row r="2508">
          <cell r="F2508" t="str">
            <v>次</v>
          </cell>
          <cell r="G2508">
            <v>396</v>
          </cell>
        </row>
        <row r="2509">
          <cell r="B2509">
            <v>330703018</v>
          </cell>
          <cell r="C2509" t="str">
            <v>脓胸大网膜填充术</v>
          </cell>
          <cell r="D2509" t="str">
            <v>含脓胸清除及开腹大网膜游离</v>
          </cell>
          <cell r="E2509" t="str">
            <v> </v>
          </cell>
          <cell r="F2509" t="str">
            <v>次</v>
          </cell>
          <cell r="G2509">
            <v>925</v>
          </cell>
        </row>
        <row r="2510">
          <cell r="B2510">
            <v>3307030180</v>
          </cell>
          <cell r="C2510" t="str">
            <v>经胸腔镜脓胸大网膜填充术</v>
          </cell>
          <cell r="D2510" t="str">
            <v>含脓胸清除及开腹大网膜游离</v>
          </cell>
          <cell r="E2510" t="str">
            <v> </v>
          </cell>
          <cell r="F2510" t="str">
            <v>次</v>
          </cell>
          <cell r="G2510">
            <v>1526</v>
          </cell>
        </row>
        <row r="2511">
          <cell r="B2511">
            <v>330703019</v>
          </cell>
          <cell r="C2511" t="str">
            <v>胸膜剥脱术</v>
          </cell>
          <cell r="D2511" t="str">
            <v>包括部分胸膜剥脱及全胸膜剥脱术</v>
          </cell>
          <cell r="E2511" t="str">
            <v> </v>
          </cell>
          <cell r="F2511" t="str">
            <v>次</v>
          </cell>
          <cell r="G2511">
            <v>1414</v>
          </cell>
        </row>
        <row r="2512">
          <cell r="B2512">
            <v>3307030190</v>
          </cell>
          <cell r="C2512" t="str">
            <v>经胸腔镜胸膜剥脱术</v>
          </cell>
        </row>
        <row r="2512">
          <cell r="F2512" t="str">
            <v>次</v>
          </cell>
          <cell r="G2512">
            <v>1774</v>
          </cell>
        </row>
        <row r="2513">
          <cell r="B2513">
            <v>330703020</v>
          </cell>
          <cell r="C2513" t="str">
            <v>脓胸引流清除术</v>
          </cell>
          <cell r="D2513" t="str">
            <v>包括早期脓胸及晚期脓胸的引流清除、脓性纤维膜剥脱胸腔冲洗引流</v>
          </cell>
          <cell r="E2513" t="str">
            <v> </v>
          </cell>
          <cell r="F2513" t="str">
            <v>次</v>
          </cell>
          <cell r="G2513">
            <v>810</v>
          </cell>
        </row>
        <row r="2514">
          <cell r="B2514">
            <v>3307030200</v>
          </cell>
          <cell r="C2514" t="str">
            <v>经胸腔镜脓胸引流清除术</v>
          </cell>
          <cell r="D2514" t="str">
            <v>包括早期脓胸及晚期脓胸的引流清除、脓性纤维膜剥脱胸腔冲洗引流</v>
          </cell>
        </row>
        <row r="2514">
          <cell r="F2514" t="str">
            <v>次</v>
          </cell>
          <cell r="G2514">
            <v>1171</v>
          </cell>
        </row>
        <row r="2515">
          <cell r="B2515">
            <v>330703021</v>
          </cell>
          <cell r="C2515" t="str">
            <v>胸膜活检术</v>
          </cell>
        </row>
        <row r="2515">
          <cell r="F2515" t="str">
            <v>次</v>
          </cell>
          <cell r="G2515">
            <v>541</v>
          </cell>
        </row>
        <row r="2516">
          <cell r="B2516">
            <v>3307030210</v>
          </cell>
          <cell r="C2516" t="str">
            <v>经胸腔镜胸膜活检术</v>
          </cell>
        </row>
        <row r="2516">
          <cell r="F2516" t="str">
            <v>次</v>
          </cell>
          <cell r="G2516">
            <v>875</v>
          </cell>
        </row>
        <row r="2517">
          <cell r="B2517">
            <v>330703022</v>
          </cell>
          <cell r="C2517" t="str">
            <v>胸膜粘连烙断术</v>
          </cell>
        </row>
        <row r="2517">
          <cell r="F2517" t="str">
            <v>次</v>
          </cell>
          <cell r="G2517">
            <v>1547</v>
          </cell>
        </row>
        <row r="2518">
          <cell r="B2518">
            <v>3307030220</v>
          </cell>
          <cell r="C2518" t="str">
            <v>经胸腔镜胸膜粘连烙断术</v>
          </cell>
        </row>
        <row r="2518">
          <cell r="F2518" t="str">
            <v>次</v>
          </cell>
          <cell r="G2518">
            <v>1972</v>
          </cell>
        </row>
        <row r="2519">
          <cell r="B2519">
            <v>330703023</v>
          </cell>
          <cell r="C2519" t="str">
            <v>胸膜固定术</v>
          </cell>
          <cell r="D2519" t="str">
            <v>包括不同的固定方法</v>
          </cell>
          <cell r="E2519" t="str">
            <v>固定材料 </v>
          </cell>
          <cell r="F2519" t="str">
            <v>次</v>
          </cell>
          <cell r="G2519">
            <v>1070</v>
          </cell>
        </row>
        <row r="2520">
          <cell r="B2520">
            <v>3307030230</v>
          </cell>
          <cell r="C2520" t="str">
            <v>经胸腔镜胸膜固定术</v>
          </cell>
          <cell r="D2520" t="str">
            <v>包括不同的固定方法</v>
          </cell>
        </row>
        <row r="2520">
          <cell r="F2520" t="str">
            <v>次</v>
          </cell>
          <cell r="G2520">
            <v>1684</v>
          </cell>
        </row>
        <row r="2521">
          <cell r="B2521">
            <v>330703024</v>
          </cell>
          <cell r="C2521" t="str">
            <v>经纤支镜支气管胸膜瘘堵塞术</v>
          </cell>
        </row>
        <row r="2521">
          <cell r="F2521" t="str">
            <v>次</v>
          </cell>
          <cell r="G2521">
            <v>828</v>
          </cell>
        </row>
        <row r="2522">
          <cell r="B2522">
            <v>330703025</v>
          </cell>
          <cell r="C2522" t="str">
            <v>纵隔感染清创引流术</v>
          </cell>
          <cell r="D2522" t="str">
            <v>包括各类手术入路(经胸、经脊柱旁、经颈部)</v>
          </cell>
        </row>
        <row r="2522">
          <cell r="F2522" t="str">
            <v>次</v>
          </cell>
          <cell r="G2522">
            <v>1243</v>
          </cell>
        </row>
        <row r="2523">
          <cell r="B2523">
            <v>330703026</v>
          </cell>
          <cell r="C2523" t="str">
            <v>纵隔肿瘤切除术</v>
          </cell>
          <cell r="D2523" t="str">
            <v>含经胸后外切口及正中胸骨劈开切口、胸骨后甲状腺和胸腺切除、血管成形及心包切除</v>
          </cell>
          <cell r="E2523" t="str">
            <v>人造血管</v>
          </cell>
          <cell r="F2523" t="str">
            <v>次</v>
          </cell>
          <cell r="G2523">
            <v>2125</v>
          </cell>
        </row>
        <row r="2524">
          <cell r="B2524">
            <v>3307030260</v>
          </cell>
          <cell r="C2524" t="str">
            <v>经胸腔镜纵隔肿瘤切除术</v>
          </cell>
          <cell r="D2524" t="str">
            <v>含经胸后外切口及正中胸骨劈开切口、胸骨后甲状腺和胸腺切除、血管成形及心包切除</v>
          </cell>
          <cell r="E2524" t="str">
            <v>人造血管</v>
          </cell>
          <cell r="F2524" t="str">
            <v>次</v>
          </cell>
          <cell r="G2524">
            <v>2921.2</v>
          </cell>
        </row>
        <row r="2525">
          <cell r="B2525">
            <v>330703027</v>
          </cell>
          <cell r="C2525" t="str">
            <v>纵隔气肿切开减压术</v>
          </cell>
          <cell r="D2525" t="str">
            <v>包括皮下气肿切开减压术</v>
          </cell>
        </row>
        <row r="2525">
          <cell r="F2525" t="str">
            <v>次</v>
          </cell>
          <cell r="G2525">
            <v>1243</v>
          </cell>
        </row>
        <row r="2526">
          <cell r="B2526">
            <v>330703028</v>
          </cell>
          <cell r="C2526" t="str">
            <v>膈肌修补术</v>
          </cell>
          <cell r="D2526" t="str">
            <v>包括急性、慢性膈疝修补术</v>
          </cell>
          <cell r="E2526" t="str">
            <v>特殊修补材料</v>
          </cell>
          <cell r="F2526" t="str">
            <v>次</v>
          </cell>
          <cell r="G2526">
            <v>1856</v>
          </cell>
        </row>
        <row r="2527">
          <cell r="B2527">
            <v>3307030280</v>
          </cell>
          <cell r="C2527" t="str">
            <v>经胸腔镜膈肌修补术</v>
          </cell>
          <cell r="D2527" t="str">
            <v>包括急性、慢性膈疝修补术</v>
          </cell>
          <cell r="E2527" t="str">
            <v>特殊修补材料</v>
          </cell>
          <cell r="F2527" t="str">
            <v>次</v>
          </cell>
          <cell r="G2527">
            <v>2218</v>
          </cell>
        </row>
        <row r="2528">
          <cell r="B2528">
            <v>330703029</v>
          </cell>
          <cell r="C2528" t="str">
            <v>膈肌折叠术</v>
          </cell>
          <cell r="D2528" t="str">
            <v>含膈肌膨出修补术</v>
          </cell>
        </row>
        <row r="2528">
          <cell r="F2528" t="str">
            <v>次</v>
          </cell>
          <cell r="G2528">
            <v>1828</v>
          </cell>
        </row>
        <row r="2529">
          <cell r="B2529">
            <v>330703030</v>
          </cell>
          <cell r="C2529" t="str">
            <v>膈肌肿瘤切除术</v>
          </cell>
        </row>
        <row r="2529">
          <cell r="E2529" t="str">
            <v>膈肌缺损修补材料</v>
          </cell>
          <cell r="F2529" t="str">
            <v>次</v>
          </cell>
          <cell r="G2529">
            <v>1554</v>
          </cell>
        </row>
        <row r="2530">
          <cell r="B2530">
            <v>330703031</v>
          </cell>
          <cell r="C2530" t="str">
            <v>膈神经麻痹术</v>
          </cell>
          <cell r="D2530" t="str">
            <v>包括膈神经压榨或切断术</v>
          </cell>
        </row>
        <row r="2530">
          <cell r="F2530" t="str">
            <v>次</v>
          </cell>
          <cell r="G2530">
            <v>1243</v>
          </cell>
        </row>
        <row r="2531">
          <cell r="B2531">
            <v>330703032</v>
          </cell>
          <cell r="C2531" t="str">
            <v>先天性膈疝修补术</v>
          </cell>
          <cell r="D2531" t="str">
            <v>包括膈膨升折叠修补术</v>
          </cell>
        </row>
        <row r="2531">
          <cell r="F2531" t="str">
            <v>次</v>
          </cell>
          <cell r="G2531">
            <v>2514</v>
          </cell>
        </row>
        <row r="2532">
          <cell r="B2532">
            <v>3307030320</v>
          </cell>
          <cell r="C2532" t="str">
            <v>先天性膈疝修补术</v>
          </cell>
          <cell r="D2532" t="str">
            <v>嵌顿或巨大疝</v>
          </cell>
        </row>
        <row r="2532">
          <cell r="F2532" t="str">
            <v>次</v>
          </cell>
          <cell r="G2532">
            <v>1942.5</v>
          </cell>
        </row>
        <row r="2533">
          <cell r="B2533">
            <v>330703033</v>
          </cell>
          <cell r="C2533" t="str">
            <v>先天性食管裂孔疝修补术</v>
          </cell>
          <cell r="D2533" t="str">
            <v>含食管旁疝修补术；不含反流性食管狭窄扩张</v>
          </cell>
        </row>
        <row r="2533">
          <cell r="F2533" t="str">
            <v>次</v>
          </cell>
          <cell r="G2533">
            <v>1942.5</v>
          </cell>
        </row>
        <row r="2534">
          <cell r="B2534">
            <v>330703034</v>
          </cell>
          <cell r="C2534" t="str">
            <v>食管裂孔疝修补术</v>
          </cell>
          <cell r="D2534" t="str">
            <v>含经腹、经胸、经胸腔镜或腹腔镜手术、各类修补术及抗返流手术</v>
          </cell>
        </row>
        <row r="2534">
          <cell r="F2534" t="str">
            <v>次</v>
          </cell>
          <cell r="G2534">
            <v>1992</v>
          </cell>
        </row>
        <row r="2535">
          <cell r="B2535">
            <v>3307030340</v>
          </cell>
          <cell r="C2535" t="str">
            <v>经胸腔镜或腹腔镜食管裂孔疝修补术</v>
          </cell>
          <cell r="D2535" t="str">
            <v>含经腹、经胸、经胸腔镜或腹腔镜手术、各类修补术及抗返流手术</v>
          </cell>
        </row>
        <row r="2535">
          <cell r="F2535" t="str">
            <v>次</v>
          </cell>
          <cell r="G2535">
            <v>2742</v>
          </cell>
        </row>
        <row r="2536">
          <cell r="B2536">
            <v>3308</v>
          </cell>
          <cell r="C2536" t="str">
            <v>8.心脏及血管系统手术</v>
          </cell>
        </row>
        <row r="2536">
          <cell r="E2536" t="str">
            <v>打孔器、血管刀</v>
          </cell>
        </row>
        <row r="2537">
          <cell r="B2537">
            <v>330801</v>
          </cell>
          <cell r="C2537" t="str">
            <v>心瓣膜和心间隔手术</v>
          </cell>
        </row>
        <row r="2537">
          <cell r="E2537" t="str">
            <v>隔离人工瓣膜、同种异体瓣膜和各种修补材料等</v>
          </cell>
        </row>
        <row r="2538">
          <cell r="B2538">
            <v>330801001</v>
          </cell>
          <cell r="C2538" t="str">
            <v>二尖瓣闭式扩张术</v>
          </cell>
          <cell r="D2538" t="str">
            <v>包括左右径路</v>
          </cell>
        </row>
        <row r="2538">
          <cell r="F2538" t="str">
            <v>次</v>
          </cell>
          <cell r="G2538">
            <v>2285</v>
          </cell>
        </row>
        <row r="2539">
          <cell r="B2539">
            <v>330801002</v>
          </cell>
          <cell r="C2539" t="str">
            <v>二尖瓣直视成形术</v>
          </cell>
          <cell r="D2539" t="str">
            <v>包括各种类型的二尖瓣狭窄或／和关闭不全的瓣膜的处理，如交界切开、睫索替代、瓣叶切除、瓣环成形等</v>
          </cell>
          <cell r="E2539" t="str">
            <v>牛心包片、人工瓣膜</v>
          </cell>
          <cell r="F2539" t="str">
            <v>次</v>
          </cell>
          <cell r="G2539">
            <v>5712</v>
          </cell>
        </row>
        <row r="2540">
          <cell r="B2540">
            <v>330801003</v>
          </cell>
          <cell r="C2540" t="str">
            <v>二尖瓣置换术</v>
          </cell>
          <cell r="D2540" t="str">
            <v>包括保留部分或全部二尖瓣装置</v>
          </cell>
          <cell r="E2540" t="str">
            <v>人工瓣膜</v>
          </cell>
          <cell r="F2540" t="str">
            <v>次</v>
          </cell>
          <cell r="G2540">
            <v>3471</v>
          </cell>
        </row>
        <row r="2541">
          <cell r="B2541">
            <v>330801004</v>
          </cell>
          <cell r="C2541" t="str">
            <v>三尖瓣直视成形术</v>
          </cell>
          <cell r="D2541" t="str">
            <v>包括交界切开、瓣环环缩术</v>
          </cell>
          <cell r="E2541" t="str">
            <v>人工瓣膜</v>
          </cell>
          <cell r="F2541" t="str">
            <v>次</v>
          </cell>
          <cell r="G2541">
            <v>4581</v>
          </cell>
        </row>
        <row r="2542">
          <cell r="B2542">
            <v>330801005</v>
          </cell>
          <cell r="C2542" t="str">
            <v>三尖瓣置换术</v>
          </cell>
        </row>
        <row r="2542">
          <cell r="E2542" t="str">
            <v>人工瓣膜</v>
          </cell>
          <cell r="F2542" t="str">
            <v>次</v>
          </cell>
          <cell r="G2542">
            <v>3029</v>
          </cell>
        </row>
        <row r="2543">
          <cell r="B2543">
            <v>330801006</v>
          </cell>
          <cell r="C2543" t="str">
            <v>三尖瓣下移畸形矫治术(Ebstein畸形矫治术)</v>
          </cell>
          <cell r="D2543" t="str">
            <v>含房缺修补、房化右室折叠或切除、三尖瓣成形术</v>
          </cell>
        </row>
        <row r="2543">
          <cell r="F2543" t="str">
            <v>次</v>
          </cell>
          <cell r="G2543">
            <v>3998</v>
          </cell>
        </row>
        <row r="2544">
          <cell r="B2544">
            <v>330801007</v>
          </cell>
          <cell r="C2544" t="str">
            <v>主动脉瓣上狭窄矫治术</v>
          </cell>
          <cell r="D2544" t="str">
            <v>含狭窄切除、补片扩大成形</v>
          </cell>
          <cell r="E2544" t="str">
            <v>人工血管</v>
          </cell>
          <cell r="F2544" t="str">
            <v>次</v>
          </cell>
          <cell r="G2544">
            <v>2331</v>
          </cell>
        </row>
        <row r="2545">
          <cell r="B2545">
            <v>330801008</v>
          </cell>
          <cell r="C2545" t="str">
            <v>主动脉瓣直视成形术</v>
          </cell>
        </row>
        <row r="2545">
          <cell r="E2545" t="str">
            <v>牛心包片</v>
          </cell>
          <cell r="F2545" t="str">
            <v>次</v>
          </cell>
          <cell r="G2545">
            <v>2719.5</v>
          </cell>
        </row>
        <row r="2546">
          <cell r="B2546">
            <v>330801009</v>
          </cell>
          <cell r="C2546" t="str">
            <v>主动脉瓣置换术</v>
          </cell>
        </row>
        <row r="2546">
          <cell r="E2546" t="str">
            <v>人工瓣膜、异体动脉瓣</v>
          </cell>
          <cell r="F2546" t="str">
            <v>次</v>
          </cell>
          <cell r="G2546">
            <v>5712</v>
          </cell>
        </row>
        <row r="2547">
          <cell r="B2547">
            <v>330801010</v>
          </cell>
          <cell r="C2547" t="str">
            <v>自体肺动脉瓣替换主动脉瓣术(ROss手术)</v>
          </cell>
          <cell r="D2547" t="str">
            <v>包括各种肺动脉重建的方法</v>
          </cell>
          <cell r="E2547" t="str">
            <v>异体动脉瓣、牛心包片</v>
          </cell>
          <cell r="F2547" t="str">
            <v>次</v>
          </cell>
          <cell r="G2547">
            <v>3998</v>
          </cell>
        </row>
        <row r="2548">
          <cell r="B2548">
            <v>330801011</v>
          </cell>
          <cell r="C2548" t="str">
            <v>肺动脉瓣置换术</v>
          </cell>
        </row>
        <row r="2548">
          <cell r="E2548" t="str">
            <v>人工瓣膜</v>
          </cell>
          <cell r="F2548" t="str">
            <v>次</v>
          </cell>
          <cell r="G2548">
            <v>3427</v>
          </cell>
        </row>
        <row r="2549">
          <cell r="B2549">
            <v>330801012</v>
          </cell>
          <cell r="C2549" t="str">
            <v>肺动脉瓣狭窄矫治术</v>
          </cell>
          <cell r="D2549" t="str">
            <v>含肺动脉扩大补片、肺动脉瓣交界切开(或瓣成形)、右室流出道重建术</v>
          </cell>
          <cell r="E2549" t="str">
            <v>人工血管</v>
          </cell>
          <cell r="F2549" t="str">
            <v>次</v>
          </cell>
          <cell r="G2549">
            <v>2514</v>
          </cell>
        </row>
        <row r="2550">
          <cell r="B2550">
            <v>330801013</v>
          </cell>
          <cell r="C2550" t="str">
            <v>小切口瓣膜置换术</v>
          </cell>
        </row>
        <row r="2550">
          <cell r="E2550" t="str">
            <v>人工瓣膜</v>
          </cell>
          <cell r="F2550" t="str">
            <v>次</v>
          </cell>
          <cell r="G2550">
            <v>3554</v>
          </cell>
        </row>
        <row r="2551">
          <cell r="B2551">
            <v>330801014</v>
          </cell>
          <cell r="C2551" t="str">
            <v>双瓣置换术</v>
          </cell>
          <cell r="D2551" t="str">
            <v>包括多瓣置换</v>
          </cell>
          <cell r="E2551" t="str">
            <v>人工瓣膜</v>
          </cell>
          <cell r="F2551" t="str">
            <v>次</v>
          </cell>
          <cell r="G2551">
            <v>3496.5</v>
          </cell>
        </row>
        <row r="2552">
          <cell r="B2552">
            <v>330801015</v>
          </cell>
          <cell r="C2552" t="str">
            <v>瓣周漏修补术</v>
          </cell>
        </row>
        <row r="2552">
          <cell r="F2552" t="str">
            <v>次</v>
          </cell>
          <cell r="G2552">
            <v>3199</v>
          </cell>
        </row>
        <row r="2553">
          <cell r="B2553">
            <v>330801016</v>
          </cell>
          <cell r="C2553" t="str">
            <v>房间隔造口术(Blabock-Hanlon手术)</v>
          </cell>
          <cell r="D2553" t="str">
            <v>包括切除术</v>
          </cell>
          <cell r="E2553" t="str">
            <v>人工血管</v>
          </cell>
          <cell r="F2553" t="str">
            <v>次</v>
          </cell>
          <cell r="G2553">
            <v>2331</v>
          </cell>
        </row>
        <row r="2554">
          <cell r="B2554">
            <v>330801017</v>
          </cell>
          <cell r="C2554" t="str">
            <v>房间隔缺损修补术</v>
          </cell>
          <cell r="D2554" t="str">
            <v>包括单心房间隔再造术，Ⅰ、Ⅱ孔房缺</v>
          </cell>
        </row>
        <row r="2554">
          <cell r="F2554" t="str">
            <v>次</v>
          </cell>
          <cell r="G2554">
            <v>2331</v>
          </cell>
        </row>
        <row r="2555">
          <cell r="B2555">
            <v>330801018</v>
          </cell>
          <cell r="C2555" t="str">
            <v>室间隔缺损修补术</v>
          </cell>
          <cell r="D2555" t="str">
            <v>通过缝合或补片修补方法治疗室间隔缺损。所定价格涵盖修补室间隔缺损，以及切开、止血、放置引流、固定胸骨、关闭切口等手术步骤的人力资源和基本物质资源消耗。</v>
          </cell>
          <cell r="E2555" t="str">
            <v/>
          </cell>
          <cell r="F2555" t="str">
            <v>次</v>
          </cell>
          <cell r="G2555">
            <v>4553</v>
          </cell>
        </row>
        <row r="2556">
          <cell r="B2556">
            <v>330801019</v>
          </cell>
          <cell r="C2556" t="str">
            <v>部分型心内膜垫缺损矫治术</v>
          </cell>
          <cell r="D2556" t="str">
            <v>包括Ⅰ孔房缺修补术、二尖瓣、三尖瓣成形术</v>
          </cell>
          <cell r="E2556" t="str">
            <v>人工血管</v>
          </cell>
          <cell r="F2556" t="str">
            <v>次</v>
          </cell>
          <cell r="G2556">
            <v>3028</v>
          </cell>
        </row>
        <row r="2557">
          <cell r="B2557">
            <v>330801020</v>
          </cell>
          <cell r="C2557" t="str">
            <v>完全型心内膜垫缺损矫治术</v>
          </cell>
        </row>
        <row r="2557">
          <cell r="F2557" t="str">
            <v>次</v>
          </cell>
          <cell r="G2557">
            <v>3417</v>
          </cell>
        </row>
        <row r="2558">
          <cell r="B2558">
            <v>330801021</v>
          </cell>
          <cell r="C2558" t="str">
            <v>卵园孔修补术</v>
          </cell>
        </row>
        <row r="2558">
          <cell r="F2558" t="str">
            <v>次</v>
          </cell>
          <cell r="G2558">
            <v>2636</v>
          </cell>
        </row>
        <row r="2559">
          <cell r="B2559">
            <v>330801022</v>
          </cell>
          <cell r="C2559" t="str">
            <v>法鲁氏三联症根治术</v>
          </cell>
          <cell r="D2559" t="str">
            <v>含右室流出道扩大、疏通、房缺修补术</v>
          </cell>
        </row>
        <row r="2559">
          <cell r="F2559" t="str">
            <v>次</v>
          </cell>
          <cell r="G2559">
            <v>2719.5</v>
          </cell>
        </row>
        <row r="2560">
          <cell r="B2560">
            <v>330801023</v>
          </cell>
          <cell r="C2560" t="str">
            <v>法鲁氏四联症根治术(大)</v>
          </cell>
          <cell r="D2560" t="str">
            <v>含应用外通道</v>
          </cell>
        </row>
        <row r="2560">
          <cell r="F2560" t="str">
            <v>次</v>
          </cell>
          <cell r="G2560">
            <v>3263.4</v>
          </cell>
        </row>
        <row r="2561">
          <cell r="B2561">
            <v>330801024</v>
          </cell>
          <cell r="C2561" t="str">
            <v>法鲁氏四联症根治术(中)</v>
          </cell>
          <cell r="D2561" t="str">
            <v>含应用跨肺动脉瓣环补片</v>
          </cell>
        </row>
        <row r="2561">
          <cell r="F2561" t="str">
            <v>次</v>
          </cell>
          <cell r="G2561">
            <v>2952.6</v>
          </cell>
        </row>
        <row r="2562">
          <cell r="B2562">
            <v>330801025</v>
          </cell>
          <cell r="C2562" t="str">
            <v>法鲁氏四联症根治术(小)</v>
          </cell>
          <cell r="D2562" t="str">
            <v>含简单补片重建右室－肺动脉连续</v>
          </cell>
        </row>
        <row r="2562">
          <cell r="F2562" t="str">
            <v>次</v>
          </cell>
          <cell r="G2562">
            <v>2719.5</v>
          </cell>
        </row>
        <row r="2563">
          <cell r="B2563">
            <v>330801026</v>
          </cell>
          <cell r="C2563" t="str">
            <v>复合性先天性心脏畸形矫治术</v>
          </cell>
          <cell r="D2563" t="str">
            <v>包括完全型心内膜垫缺损合并右室双出口或法鲁氏四联症的根治术等</v>
          </cell>
        </row>
        <row r="2563">
          <cell r="F2563" t="str">
            <v>次</v>
          </cell>
          <cell r="G2563">
            <v>3496.5</v>
          </cell>
        </row>
        <row r="2564">
          <cell r="B2564">
            <v>330801027</v>
          </cell>
          <cell r="C2564" t="str">
            <v>三房心矫治术</v>
          </cell>
          <cell r="D2564" t="str">
            <v>包括房间隔缺损修补术及二尖瓣上隔膜切除术</v>
          </cell>
        </row>
        <row r="2564">
          <cell r="F2564" t="str">
            <v>次</v>
          </cell>
          <cell r="G2564">
            <v>2331</v>
          </cell>
        </row>
        <row r="2565">
          <cell r="B2565">
            <v>330801028</v>
          </cell>
          <cell r="C2565" t="str">
            <v>单心室分隔术</v>
          </cell>
        </row>
        <row r="2565">
          <cell r="F2565" t="str">
            <v>次</v>
          </cell>
          <cell r="G2565">
            <v>3228</v>
          </cell>
        </row>
        <row r="2566">
          <cell r="B2566">
            <v>330802</v>
          </cell>
          <cell r="C2566" t="str">
            <v>心脏血管手术</v>
          </cell>
        </row>
        <row r="2566">
          <cell r="E2566" t="str">
            <v>各种人工、同种异体血管、血管瓣膜和修补材料、特殊缝线等</v>
          </cell>
        </row>
        <row r="2567">
          <cell r="B2567">
            <v>330802001</v>
          </cell>
          <cell r="C2567" t="str">
            <v>冠状动静脉瘘修补术</v>
          </cell>
          <cell r="D2567" t="str">
            <v>包括冠状动脉到各个心脏部位瘘的闭合手术</v>
          </cell>
        </row>
        <row r="2567">
          <cell r="F2567" t="str">
            <v>次</v>
          </cell>
          <cell r="G2567">
            <v>2556</v>
          </cell>
        </row>
        <row r="2568">
          <cell r="B2568">
            <v>330802002</v>
          </cell>
          <cell r="C2568" t="str">
            <v>冠状动脉起源异常矫治术</v>
          </cell>
        </row>
        <row r="2568">
          <cell r="F2568" t="str">
            <v>次</v>
          </cell>
          <cell r="G2568">
            <v>3015</v>
          </cell>
        </row>
        <row r="2569">
          <cell r="B2569">
            <v>330802003</v>
          </cell>
          <cell r="C2569" t="str">
            <v>冠状动脉搭桥术</v>
          </cell>
          <cell r="D2569" t="str">
            <v>含搭桥血管材料的获取术；包括大隐静脉、左侧挠动脉、左右乳内动脉、胃网膜右动脉、腹壁下动脉等</v>
          </cell>
          <cell r="E2569" t="str">
            <v>银夹</v>
          </cell>
          <cell r="F2569" t="str">
            <v>次</v>
          </cell>
          <cell r="G2569">
            <v>3885</v>
          </cell>
        </row>
        <row r="2570">
          <cell r="B2570">
            <v>330802004</v>
          </cell>
          <cell r="C2570" t="str">
            <v>冠脉搭桥+换瓣术</v>
          </cell>
          <cell r="D2570" t="str">
            <v>包括瓣成形术</v>
          </cell>
          <cell r="E2570" t="str">
            <v>人工瓣膜</v>
          </cell>
          <cell r="F2570" t="str">
            <v>次</v>
          </cell>
          <cell r="G2570">
            <v>8976</v>
          </cell>
        </row>
        <row r="2571">
          <cell r="B2571">
            <v>330802005</v>
          </cell>
          <cell r="C2571" t="str">
            <v>冠脉搭桥+人工血管置换术</v>
          </cell>
        </row>
        <row r="2571">
          <cell r="E2571" t="str">
            <v>人工血管</v>
          </cell>
          <cell r="F2571" t="str">
            <v>次</v>
          </cell>
          <cell r="G2571">
            <v>6854</v>
          </cell>
        </row>
        <row r="2572">
          <cell r="B2572">
            <v>330802006</v>
          </cell>
          <cell r="C2572" t="str">
            <v>非体外循环冠状动脉搭桥术</v>
          </cell>
        </row>
        <row r="2572">
          <cell r="E2572" t="str">
            <v>一次性特殊牵开器、银夹</v>
          </cell>
          <cell r="F2572" t="str">
            <v>次</v>
          </cell>
          <cell r="G2572">
            <v>4273.5</v>
          </cell>
        </row>
        <row r="2573">
          <cell r="B2573">
            <v>330802007</v>
          </cell>
          <cell r="C2573" t="str">
            <v>小切口冠状动脉搭桥术</v>
          </cell>
          <cell r="D2573" t="str">
            <v>包括各部位的小切口，(左前外、右前外、剑尺)</v>
          </cell>
          <cell r="E2573" t="str">
            <v>银夹</v>
          </cell>
          <cell r="F2573" t="str">
            <v>次</v>
          </cell>
          <cell r="G2573">
            <v>4273.5</v>
          </cell>
        </row>
        <row r="2574">
          <cell r="B2574">
            <v>3308020070</v>
          </cell>
          <cell r="C2574" t="str">
            <v>冠状动脉搭桥术附加</v>
          </cell>
          <cell r="D2574" t="str">
            <v>在330802003-330802007项基础上每多一支血管</v>
          </cell>
        </row>
        <row r="2574">
          <cell r="F2574" t="str">
            <v>支</v>
          </cell>
          <cell r="G2574">
            <v>1785</v>
          </cell>
        </row>
        <row r="2575">
          <cell r="B2575">
            <v>330802008</v>
          </cell>
          <cell r="C2575" t="str">
            <v>冠状动脉内膜切除术</v>
          </cell>
        </row>
        <row r="2575">
          <cell r="F2575" t="str">
            <v>次</v>
          </cell>
          <cell r="G2575">
            <v>2056</v>
          </cell>
        </row>
        <row r="2576">
          <cell r="B2576">
            <v>330802009</v>
          </cell>
          <cell r="C2576" t="str">
            <v>肺动静脉瘘结扎术</v>
          </cell>
        </row>
        <row r="2576">
          <cell r="F2576" t="str">
            <v>次</v>
          </cell>
          <cell r="G2576">
            <v>2742</v>
          </cell>
        </row>
        <row r="2577">
          <cell r="B2577">
            <v>330802010</v>
          </cell>
          <cell r="C2577" t="str">
            <v>冠状静脉窦无顶综合征矫治术</v>
          </cell>
        </row>
        <row r="2577">
          <cell r="F2577" t="str">
            <v>次</v>
          </cell>
          <cell r="G2577">
            <v>3427</v>
          </cell>
        </row>
        <row r="2578">
          <cell r="B2578">
            <v>330802011</v>
          </cell>
          <cell r="C2578" t="str">
            <v>上腔静脉－肺动脉吻合术(双向Glenn)</v>
          </cell>
        </row>
        <row r="2578">
          <cell r="F2578" t="str">
            <v>每侧</v>
          </cell>
          <cell r="G2578">
            <v>2331</v>
          </cell>
        </row>
        <row r="2579">
          <cell r="B2579">
            <v>330802012</v>
          </cell>
          <cell r="C2579" t="str">
            <v>肺动脉环缩术</v>
          </cell>
        </row>
        <row r="2579">
          <cell r="F2579" t="str">
            <v>次</v>
          </cell>
          <cell r="G2579">
            <v>2856</v>
          </cell>
        </row>
        <row r="2580">
          <cell r="B2580">
            <v>330802014</v>
          </cell>
          <cell r="C2580" t="str">
            <v>动脉导管闭合术</v>
          </cell>
          <cell r="D2580" t="str">
            <v>含导管结扎、切断、缝合</v>
          </cell>
        </row>
        <row r="2580">
          <cell r="F2580" t="str">
            <v>次</v>
          </cell>
          <cell r="G2580">
            <v>2331</v>
          </cell>
        </row>
        <row r="2581">
          <cell r="B2581">
            <v>330802015</v>
          </cell>
          <cell r="C2581" t="str">
            <v>主肺动脉窗修补术</v>
          </cell>
        </row>
        <row r="2581">
          <cell r="F2581" t="str">
            <v>次</v>
          </cell>
          <cell r="G2581">
            <v>3142</v>
          </cell>
        </row>
        <row r="2582">
          <cell r="B2582">
            <v>330802016</v>
          </cell>
          <cell r="C2582" t="str">
            <v>先天性心脏病体肺动脉分流术</v>
          </cell>
          <cell r="D2582" t="str">
            <v>包括经典改良各种术式</v>
          </cell>
        </row>
        <row r="2582">
          <cell r="F2582" t="str">
            <v>次</v>
          </cell>
          <cell r="G2582">
            <v>2570</v>
          </cell>
        </row>
        <row r="2583">
          <cell r="B2583">
            <v>330802017</v>
          </cell>
          <cell r="C2583" t="str">
            <v>全腔肺动脉吻合术</v>
          </cell>
          <cell r="D2583" t="str">
            <v>包括双向Glenn手术、下腔静脉到肺动脉内隧道或外通道手术</v>
          </cell>
          <cell r="E2583" t="str">
            <v>牛心包片、人工血管、同种异体血管</v>
          </cell>
          <cell r="F2583" t="str">
            <v>次</v>
          </cell>
          <cell r="G2583">
            <v>2952.6</v>
          </cell>
        </row>
        <row r="2584">
          <cell r="B2584">
            <v>330802018</v>
          </cell>
          <cell r="C2584" t="str">
            <v>右室双出口矫治术</v>
          </cell>
          <cell r="D2584" t="str">
            <v>包括内隧道或内通道或左室流出道成形及右室流出道成形术</v>
          </cell>
          <cell r="E2584" t="str">
            <v>人工血管、同种异体血管</v>
          </cell>
          <cell r="F2584" t="str">
            <v>次</v>
          </cell>
          <cell r="G2584">
            <v>3496.5</v>
          </cell>
        </row>
        <row r="2585">
          <cell r="B2585">
            <v>330802019</v>
          </cell>
          <cell r="C2585" t="str">
            <v>肺动脉闭锁矫治术</v>
          </cell>
          <cell r="D2585" t="str">
            <v>包括室缺修补、右室肺动脉连接重建、肺动脉重建或成形、异常体肺血管切断</v>
          </cell>
          <cell r="E2585" t="str">
            <v>人工血管、同种异体血管</v>
          </cell>
          <cell r="F2585" t="str">
            <v>次</v>
          </cell>
          <cell r="G2585">
            <v>3496.5</v>
          </cell>
        </row>
        <row r="2586">
          <cell r="B2586">
            <v>330802020</v>
          </cell>
          <cell r="C2586" t="str">
            <v>部分型肺静脉畸形引流矫治术</v>
          </cell>
        </row>
        <row r="2586">
          <cell r="F2586" t="str">
            <v>次</v>
          </cell>
          <cell r="G2586">
            <v>2331</v>
          </cell>
        </row>
        <row r="2587">
          <cell r="B2587">
            <v>330802021</v>
          </cell>
          <cell r="C2587" t="str">
            <v>完全型肺静脉畸形引流矫治术</v>
          </cell>
          <cell r="D2587" t="str">
            <v>包括心上型、心下型及心内型、混合型</v>
          </cell>
        </row>
        <row r="2587">
          <cell r="F2587" t="str">
            <v>次</v>
          </cell>
          <cell r="G2587">
            <v>3108</v>
          </cell>
        </row>
        <row r="2588">
          <cell r="B2588">
            <v>330802022</v>
          </cell>
          <cell r="C2588" t="str">
            <v>体静脉引流入肺静脉侧心房矫治术</v>
          </cell>
        </row>
        <row r="2588">
          <cell r="F2588" t="str">
            <v>次</v>
          </cell>
          <cell r="G2588">
            <v>4570</v>
          </cell>
        </row>
        <row r="2589">
          <cell r="B2589">
            <v>330802023</v>
          </cell>
          <cell r="C2589" t="str">
            <v>主动脉缩窄矫治术</v>
          </cell>
          <cell r="D2589" t="str">
            <v>包括主动脉补片成形、左锁骨下动脉反转修复缩窄、人工血管移植或旁路移植或直接吻合术</v>
          </cell>
          <cell r="E2589" t="str">
            <v>人工血管</v>
          </cell>
          <cell r="F2589" t="str">
            <v>次</v>
          </cell>
          <cell r="G2589">
            <v>2719.5</v>
          </cell>
        </row>
        <row r="2590">
          <cell r="B2590">
            <v>330802024</v>
          </cell>
          <cell r="C2590" t="str">
            <v>左室流出道狭窄疏通术</v>
          </cell>
          <cell r="D2590" t="str">
            <v>包括主动脉瓣下肌性、膜性狭窄的切除、肥厚性梗阻性心肌病的肌肉切除疏通</v>
          </cell>
        </row>
        <row r="2590">
          <cell r="F2590" t="str">
            <v>次</v>
          </cell>
          <cell r="G2590">
            <v>3496.5</v>
          </cell>
        </row>
        <row r="2591">
          <cell r="B2591">
            <v>330802025</v>
          </cell>
          <cell r="C2591" t="str">
            <v>主动脉根部替换术</v>
          </cell>
          <cell r="D2591" t="str">
            <v>包括Bentall手术(主动脉瓣替换、升主动脉替换和左右冠脉移植术)等</v>
          </cell>
          <cell r="E2591" t="str">
            <v>人工瓣膜、人工血管</v>
          </cell>
          <cell r="F2591" t="str">
            <v>次</v>
          </cell>
          <cell r="G2591">
            <v>4273.5</v>
          </cell>
        </row>
        <row r="2592">
          <cell r="B2592">
            <v>330802026</v>
          </cell>
          <cell r="C2592" t="str">
            <v>保留瓣膜的主动脉根部替换术</v>
          </cell>
          <cell r="D2592" t="str">
            <v>包括Darid Yacuob手术</v>
          </cell>
          <cell r="E2592" t="str">
            <v>人工血管</v>
          </cell>
          <cell r="F2592" t="str">
            <v>次</v>
          </cell>
          <cell r="G2592">
            <v>3496.5</v>
          </cell>
        </row>
        <row r="2593">
          <cell r="B2593">
            <v>330802027</v>
          </cell>
          <cell r="C2593" t="str">
            <v>细小主动脉根部加宽补片成形术</v>
          </cell>
          <cell r="D2593" t="str">
            <v>包括各种类型的加宽方式</v>
          </cell>
          <cell r="E2593" t="str">
            <v>人工血管、牛心包片</v>
          </cell>
          <cell r="F2593" t="str">
            <v>次</v>
          </cell>
          <cell r="G2593">
            <v>3108</v>
          </cell>
        </row>
        <row r="2594">
          <cell r="B2594">
            <v>330802028</v>
          </cell>
          <cell r="C2594" t="str">
            <v>主动脉窦瘤破裂修补术</v>
          </cell>
          <cell r="D2594" t="str">
            <v>包括窦破到心脏各腔室的处理</v>
          </cell>
        </row>
        <row r="2594">
          <cell r="F2594" t="str">
            <v>次</v>
          </cell>
          <cell r="G2594">
            <v>3248.7</v>
          </cell>
        </row>
        <row r="2595">
          <cell r="B2595">
            <v>330802029</v>
          </cell>
          <cell r="C2595" t="str">
            <v>升主动脉替换术</v>
          </cell>
        </row>
        <row r="2595">
          <cell r="E2595" t="str">
            <v>人工血管</v>
          </cell>
          <cell r="F2595" t="str">
            <v>次</v>
          </cell>
          <cell r="G2595">
            <v>3108</v>
          </cell>
        </row>
        <row r="2596">
          <cell r="B2596">
            <v>330802030</v>
          </cell>
          <cell r="C2596" t="str">
            <v>升主动脉替换加主动脉瓣替换术(Wheat′s手术)</v>
          </cell>
          <cell r="D2596" t="str">
            <v>包括升主动脉替换加主动脉瓣替换</v>
          </cell>
          <cell r="E2596" t="str">
            <v>人工血管、人工瓣膜</v>
          </cell>
          <cell r="F2596" t="str">
            <v>次</v>
          </cell>
          <cell r="G2596">
            <v>3885</v>
          </cell>
        </row>
        <row r="2597">
          <cell r="B2597">
            <v>330802031</v>
          </cell>
          <cell r="C2597" t="str">
            <v>主动脉弓中断矫治术</v>
          </cell>
          <cell r="D2597" t="str">
            <v>包括主动脉弓重建(如人工血管移植或直接吻合)、动脉导管闭合和室缺修补术</v>
          </cell>
          <cell r="E2597" t="str">
            <v>人工血管</v>
          </cell>
          <cell r="F2597" t="str">
            <v>次</v>
          </cell>
          <cell r="G2597">
            <v>3885</v>
          </cell>
        </row>
        <row r="2598">
          <cell r="B2598">
            <v>330802032</v>
          </cell>
          <cell r="C2598" t="str">
            <v>先天性心脏病主动脉弓部血管环切断术</v>
          </cell>
          <cell r="D2598" t="str">
            <v>包括各种血管环及头臂分枝起源走行异常造成的食管、气管受压解除</v>
          </cell>
        </row>
        <row r="2598">
          <cell r="F2598" t="str">
            <v>次</v>
          </cell>
          <cell r="G2598">
            <v>3427</v>
          </cell>
        </row>
        <row r="2599">
          <cell r="B2599">
            <v>330802033</v>
          </cell>
          <cell r="C2599" t="str">
            <v>主动脉弓置换术</v>
          </cell>
          <cell r="D2599" t="str">
            <v>包括全弓、次全弓替换，除主动脉瓣以外的胸主动脉</v>
          </cell>
        </row>
        <row r="2599">
          <cell r="F2599" t="str">
            <v>次</v>
          </cell>
          <cell r="G2599">
            <v>4662</v>
          </cell>
        </row>
        <row r="2600">
          <cell r="B2600">
            <v>330802034</v>
          </cell>
          <cell r="C2600" t="str">
            <v>“象鼻子”技术</v>
          </cell>
          <cell r="D2600" t="str">
            <v>包括弓降部或胸腹主动脉处的象鼻子技术</v>
          </cell>
          <cell r="E2600" t="str">
            <v>人工血管</v>
          </cell>
          <cell r="F2600" t="str">
            <v>次</v>
          </cell>
          <cell r="G2600">
            <v>4662</v>
          </cell>
        </row>
        <row r="2601">
          <cell r="B2601">
            <v>330802035</v>
          </cell>
          <cell r="C2601" t="str">
            <v>主动脉弓降部瘤切除人工血管置换术</v>
          </cell>
          <cell r="D2601" t="str">
            <v>包括左锁骨下动脉、左颈总动脉重建</v>
          </cell>
          <cell r="E2601" t="str">
            <v>人工血管</v>
          </cell>
          <cell r="F2601" t="str">
            <v>次</v>
          </cell>
          <cell r="G2601">
            <v>3496.5</v>
          </cell>
        </row>
        <row r="2602">
          <cell r="B2602">
            <v>330802036</v>
          </cell>
          <cell r="C2602" t="str">
            <v>动脉调转术(动脉switch术)</v>
          </cell>
          <cell r="D2602" t="str">
            <v>包括完全型大动脉转位、右室双出口</v>
          </cell>
        </row>
        <row r="2602">
          <cell r="F2602" t="str">
            <v>次</v>
          </cell>
          <cell r="G2602">
            <v>5784</v>
          </cell>
        </row>
        <row r="2603">
          <cell r="B2603">
            <v>330802037</v>
          </cell>
          <cell r="C2603" t="str">
            <v>心房调转术</v>
          </cell>
          <cell r="D2603" t="str">
            <v>包括各种改良的术式</v>
          </cell>
          <cell r="E2603" t="str">
            <v>牛心包片</v>
          </cell>
          <cell r="F2603" t="str">
            <v>次</v>
          </cell>
          <cell r="G2603">
            <v>5141</v>
          </cell>
        </row>
        <row r="2604">
          <cell r="B2604">
            <v>330802038</v>
          </cell>
          <cell r="C2604" t="str">
            <v>双调转手术(Doubleswitch手术)</v>
          </cell>
          <cell r="D2604" t="str">
            <v>包括心房和心室或大动脉水平的各种组合的双调转手术</v>
          </cell>
          <cell r="E2604" t="str">
            <v>牛心包片、同种异体血管</v>
          </cell>
          <cell r="F2604" t="str">
            <v>次</v>
          </cell>
          <cell r="G2604">
            <v>4662</v>
          </cell>
        </row>
        <row r="2605">
          <cell r="B2605">
            <v>330802039</v>
          </cell>
          <cell r="C2605" t="str">
            <v>内外通道矫治手术(Rastalli手术)</v>
          </cell>
          <cell r="D2605" t="str">
            <v>包括大动脉转位或右室双出口等疾患的各种改良方式</v>
          </cell>
          <cell r="E2605" t="str">
            <v>人工血管、同种异体血管</v>
          </cell>
          <cell r="F2605" t="str">
            <v>次</v>
          </cell>
          <cell r="G2605">
            <v>5712</v>
          </cell>
        </row>
        <row r="2606">
          <cell r="B2606">
            <v>330802040</v>
          </cell>
          <cell r="C2606" t="str">
            <v>房坦型手术(FontanType手术)</v>
          </cell>
          <cell r="D2606" t="str">
            <v>指用于单心室矫治，包括经典房坦手术、各种改良的房坦手术及半Fontan手术等(也含各种开窗术)</v>
          </cell>
          <cell r="E2606" t="str">
            <v>人工血管、牛心包片、同种异体血管</v>
          </cell>
          <cell r="F2606" t="str">
            <v>次</v>
          </cell>
          <cell r="G2606">
            <v>5141</v>
          </cell>
        </row>
        <row r="2607">
          <cell r="B2607">
            <v>330802041</v>
          </cell>
          <cell r="C2607" t="str">
            <v>矫正型大动脉转位伴发畸形矫治术</v>
          </cell>
          <cell r="D2607" t="str">
            <v>包括室缺损修补术、肺动脉狭窄疏通术、左侧房室瓣成形术等</v>
          </cell>
        </row>
        <row r="2607">
          <cell r="F2607" t="str">
            <v>每个部位</v>
          </cell>
          <cell r="G2607">
            <v>5141</v>
          </cell>
        </row>
        <row r="2608">
          <cell r="B2608">
            <v>330802042</v>
          </cell>
          <cell r="C2608" t="str">
            <v>永存动脉干修复术</v>
          </cell>
        </row>
        <row r="2608">
          <cell r="F2608" t="str">
            <v>次</v>
          </cell>
          <cell r="G2608">
            <v>5712</v>
          </cell>
        </row>
        <row r="2609">
          <cell r="B2609">
            <v>330802043</v>
          </cell>
          <cell r="C2609" t="str">
            <v>复合性人工血管置换术</v>
          </cell>
          <cell r="D2609" t="str">
            <v>包括两种以上的重要术式，如主动脉根部置换术加主动脉弓部置换术加升主动脉置换术等</v>
          </cell>
        </row>
        <row r="2609">
          <cell r="F2609" t="str">
            <v>次</v>
          </cell>
          <cell r="G2609">
            <v>5141</v>
          </cell>
        </row>
        <row r="2610">
          <cell r="B2610">
            <v>330802044</v>
          </cell>
          <cell r="C2610" t="str">
            <v>科诺（Konno）手术</v>
          </cell>
          <cell r="D2610" t="str">
            <v>包括左室流出道扩大、主动脉根部扩大、右室流出道扩大及主动脉瓣替换术</v>
          </cell>
          <cell r="E2610" t="str">
            <v>人工血管、人工瓣膜</v>
          </cell>
          <cell r="F2610" t="str">
            <v>次</v>
          </cell>
          <cell r="G2610">
            <v>5712</v>
          </cell>
        </row>
        <row r="2611">
          <cell r="B2611">
            <v>330802045</v>
          </cell>
          <cell r="C2611" t="str">
            <v>外通道手术</v>
          </cell>
          <cell r="D2611" t="str">
            <v>包括左室心尖--主动脉右房--右室，不含前以表述的特定术式中包含的外通道.如Rastalli手术等</v>
          </cell>
          <cell r="E2611" t="str">
            <v>人工血管</v>
          </cell>
          <cell r="F2611" t="str">
            <v>次</v>
          </cell>
          <cell r="G2611">
            <v>3496.5</v>
          </cell>
        </row>
        <row r="2612">
          <cell r="B2612">
            <v>330802046</v>
          </cell>
          <cell r="C2612" t="str">
            <v>肺动脉内膜剥脱术</v>
          </cell>
          <cell r="D2612" t="str">
            <v>开胸，切开心包，切开肺动脉，行内膜剥脱，必要时使用取栓导管取栓，关闭切口，止血，留置引流管，关胸。</v>
          </cell>
          <cell r="E2612" t="str">
            <v>补片、取栓导管</v>
          </cell>
          <cell r="F2612" t="str">
            <v>次</v>
          </cell>
          <cell r="G2612">
            <v>3765</v>
          </cell>
        </row>
        <row r="2613">
          <cell r="B2613">
            <v>330802047</v>
          </cell>
          <cell r="C2613" t="str">
            <v>肺动脉切开取栓术</v>
          </cell>
          <cell r="D2613" t="str">
            <v>开胸，切开心包，切开肺动脉，摘除血栓，必要时使用取栓导管取栓，关闭切口，止血，留置引流管，关胸。</v>
          </cell>
          <cell r="E2613" t="str">
            <v>补片、取栓导管</v>
          </cell>
          <cell r="F2613" t="str">
            <v>次</v>
          </cell>
          <cell r="G2613">
            <v>3347</v>
          </cell>
        </row>
        <row r="2614">
          <cell r="B2614">
            <v>330802048</v>
          </cell>
          <cell r="C2614" t="str">
            <v>升主动脉成形术</v>
          </cell>
          <cell r="D2614" t="str">
            <v>开胸，以人工血管包裹，升主动脉部分切除，主动脉壁部分缝合等方法成形升主动脉，关胸。</v>
          </cell>
          <cell r="E2614" t="str">
            <v>人工血管、修补材料</v>
          </cell>
          <cell r="F2614" t="str">
            <v>次</v>
          </cell>
          <cell r="G2614">
            <v>2988</v>
          </cell>
        </row>
        <row r="2615">
          <cell r="B2615">
            <v>330802049</v>
          </cell>
          <cell r="C2615" t="str">
            <v>主动脉根部包裹右心房分流术</v>
          </cell>
          <cell r="D2615" t="str">
            <v>多用于主动脉根部其它术式术中出血以自身组织或人工材料包裹主动脉根部，直接或通过人工血管与右心房分流，关胸。</v>
          </cell>
          <cell r="E2615" t="str">
            <v>人工血管、修补材料</v>
          </cell>
          <cell r="F2615" t="str">
            <v>次</v>
          </cell>
          <cell r="G2615">
            <v>1260</v>
          </cell>
        </row>
        <row r="2616">
          <cell r="B2616">
            <v>330802050</v>
          </cell>
          <cell r="C2616" t="str">
            <v>升主动脉－腹主动脉旁路术</v>
          </cell>
          <cell r="D2616" t="str">
            <v>通过自体血管或人工血管建立升主动脉至腹主动脉旁路。所定价格涵盖游离并吻合腹主动脉、升主动脉，以及切开、止血、缝合、放置引流等手术步骤的人力资源和基本物质资源消耗。包括升主动脉-胸主动脉旁路术。</v>
          </cell>
          <cell r="E2616" t="str">
            <v>人工血管</v>
          </cell>
          <cell r="F2616" t="str">
            <v>次</v>
          </cell>
          <cell r="G2616">
            <v>3760</v>
          </cell>
        </row>
        <row r="2617">
          <cell r="B2617">
            <v>330802051</v>
          </cell>
          <cell r="C2617" t="str">
            <v>主动脉窦成形术</v>
          </cell>
          <cell r="D2617" t="str">
            <v>通过成形主动脉窦手术恢复瓣膜功能。所定价格涵盖成形主动脉窦，以及开胸、止血、放置引流、关胸、缝合等手术步骤的人力资源和基本物质资源消耗。</v>
          </cell>
        </row>
        <row r="2617">
          <cell r="F2617" t="str">
            <v>次</v>
          </cell>
          <cell r="G2617">
            <v>3200</v>
          </cell>
        </row>
        <row r="2618">
          <cell r="B2618" t="str">
            <v>330802052</v>
          </cell>
          <cell r="C2618" t="str">
            <v>椎动脉-颈总动脉端侧吻合术</v>
          </cell>
          <cell r="D2618" t="str">
            <v>通过椎动脉和颈总动脉端侧吻合恢复椎动脉血供。所定价格涵盖椎动脉与颈总动脉端侧吻合以及切开、止血、缝合等手术步骤的人力资源和基本物质资源消耗。</v>
          </cell>
        </row>
        <row r="2618">
          <cell r="F2618" t="str">
            <v>次</v>
          </cell>
          <cell r="G2618">
            <v>3400</v>
          </cell>
        </row>
        <row r="2619">
          <cell r="B2619">
            <v>330803</v>
          </cell>
          <cell r="C2619" t="str">
            <v>心脏和心包的其他手术</v>
          </cell>
        </row>
        <row r="2620">
          <cell r="B2620">
            <v>330803001</v>
          </cell>
          <cell r="C2620" t="str">
            <v>经胸腔镜心包活检术</v>
          </cell>
        </row>
        <row r="2620">
          <cell r="F2620" t="str">
            <v>次</v>
          </cell>
          <cell r="G2620">
            <v>1348</v>
          </cell>
        </row>
        <row r="2621">
          <cell r="B2621">
            <v>330803002</v>
          </cell>
          <cell r="C2621" t="str">
            <v>心包剥脱术</v>
          </cell>
          <cell r="D2621" t="str">
            <v>包括各种原因所致心包炎的剥脱与松解</v>
          </cell>
        </row>
        <row r="2621">
          <cell r="F2621" t="str">
            <v>次</v>
          </cell>
          <cell r="G2621">
            <v>1942.5</v>
          </cell>
        </row>
        <row r="2622">
          <cell r="B2622">
            <v>330803003</v>
          </cell>
          <cell r="C2622" t="str">
            <v>经胸腔镜心包部分切除术</v>
          </cell>
        </row>
        <row r="2622">
          <cell r="F2622" t="str">
            <v>次</v>
          </cell>
          <cell r="G2622">
            <v>1776</v>
          </cell>
        </row>
        <row r="2623">
          <cell r="B2623">
            <v>330803004</v>
          </cell>
          <cell r="C2623" t="str">
            <v>心包肿瘤切除术</v>
          </cell>
        </row>
        <row r="2623">
          <cell r="F2623" t="str">
            <v>次</v>
          </cell>
          <cell r="G2623">
            <v>2856</v>
          </cell>
        </row>
        <row r="2624">
          <cell r="B2624">
            <v>3308030040</v>
          </cell>
          <cell r="C2624" t="str">
            <v>经胸腔镜心包肿瘤切除术</v>
          </cell>
        </row>
        <row r="2624">
          <cell r="F2624" t="str">
            <v>次</v>
          </cell>
          <cell r="G2624">
            <v>3217</v>
          </cell>
        </row>
        <row r="2625">
          <cell r="B2625">
            <v>330803005</v>
          </cell>
          <cell r="C2625" t="str">
            <v>心包开窗引流术</v>
          </cell>
        </row>
        <row r="2625">
          <cell r="F2625" t="str">
            <v>次</v>
          </cell>
          <cell r="G2625">
            <v>1430</v>
          </cell>
        </row>
        <row r="2626">
          <cell r="B2626">
            <v>3308030050</v>
          </cell>
          <cell r="C2626" t="str">
            <v>经胸腔镜心包开窗引流术</v>
          </cell>
        </row>
        <row r="2626">
          <cell r="F2626" t="str">
            <v>次</v>
          </cell>
          <cell r="G2626">
            <v>1790</v>
          </cell>
        </row>
        <row r="2627">
          <cell r="B2627">
            <v>330803006</v>
          </cell>
          <cell r="C2627" t="str">
            <v>心外开胸探查术</v>
          </cell>
          <cell r="D2627" t="str">
            <v>包括再次开胸止血、解除心包压塞、清创引流、肿瘤取活检等</v>
          </cell>
        </row>
        <row r="2627">
          <cell r="F2627" t="str">
            <v>次</v>
          </cell>
          <cell r="G2627">
            <v>1124</v>
          </cell>
        </row>
        <row r="2628">
          <cell r="B2628">
            <v>330803007</v>
          </cell>
          <cell r="C2628" t="str">
            <v>心脏外伤修补术</v>
          </cell>
          <cell r="D2628" t="str">
            <v>包括清创、引流</v>
          </cell>
        </row>
        <row r="2628">
          <cell r="F2628" t="str">
            <v>次</v>
          </cell>
          <cell r="G2628">
            <v>2285</v>
          </cell>
        </row>
        <row r="2629">
          <cell r="B2629">
            <v>330803008</v>
          </cell>
          <cell r="C2629" t="str">
            <v>心内异物取出术</v>
          </cell>
          <cell r="D2629" t="str">
            <v>包括心脏各部位及肺动脉内的异物</v>
          </cell>
        </row>
        <row r="2629">
          <cell r="F2629" t="str">
            <v>次</v>
          </cell>
          <cell r="G2629">
            <v>2071</v>
          </cell>
        </row>
        <row r="2630">
          <cell r="B2630">
            <v>330803009</v>
          </cell>
          <cell r="C2630" t="str">
            <v>心脏良性肿瘤摘除术</v>
          </cell>
          <cell r="D2630" t="str">
            <v>包括心脏各部位的良性肿瘤及囊肿</v>
          </cell>
        </row>
        <row r="2630">
          <cell r="F2630" t="str">
            <v>次</v>
          </cell>
          <cell r="G2630">
            <v>2486.4</v>
          </cell>
        </row>
        <row r="2631">
          <cell r="B2631">
            <v>3308030090</v>
          </cell>
          <cell r="C2631" t="str">
            <v>心脏多发良性肿瘤摘除术</v>
          </cell>
          <cell r="D2631" t="str">
            <v>包括心脏各部位的良性肿瘤及囊肿</v>
          </cell>
        </row>
        <row r="2631">
          <cell r="F2631" t="str">
            <v>次</v>
          </cell>
          <cell r="G2631">
            <v>4752</v>
          </cell>
        </row>
        <row r="2632">
          <cell r="B2632">
            <v>330803010</v>
          </cell>
          <cell r="C2632" t="str">
            <v>心脏恶性肿瘤摘除术</v>
          </cell>
        </row>
        <row r="2632">
          <cell r="F2632" t="str">
            <v>次</v>
          </cell>
          <cell r="G2632">
            <v>4570</v>
          </cell>
        </row>
        <row r="2633">
          <cell r="B2633">
            <v>330803011</v>
          </cell>
          <cell r="C2633" t="str">
            <v>室壁瘤切除术</v>
          </cell>
          <cell r="D2633" t="str">
            <v>包括室壁瘤切除缝合术、左心室成形术</v>
          </cell>
          <cell r="E2633" t="str">
            <v>贴片材料</v>
          </cell>
          <cell r="F2633" t="str">
            <v>次</v>
          </cell>
          <cell r="G2633">
            <v>3108</v>
          </cell>
        </row>
        <row r="2634">
          <cell r="B2634">
            <v>330803012</v>
          </cell>
          <cell r="C2634" t="str">
            <v>心腔内血栓清除术</v>
          </cell>
          <cell r="D2634" t="str">
            <v>包括左心房、右心房、左心室、右心室血栓清除术。</v>
          </cell>
        </row>
        <row r="2634">
          <cell r="F2634" t="str">
            <v>次</v>
          </cell>
          <cell r="G2634">
            <v>2331</v>
          </cell>
        </row>
        <row r="2635">
          <cell r="B2635">
            <v>330803013</v>
          </cell>
          <cell r="C2635" t="str">
            <v>左房折叠术</v>
          </cell>
        </row>
        <row r="2635">
          <cell r="F2635" t="str">
            <v>次</v>
          </cell>
          <cell r="G2635">
            <v>2331</v>
          </cell>
        </row>
        <row r="2636">
          <cell r="B2636">
            <v>330803014</v>
          </cell>
          <cell r="C2636" t="str">
            <v>左室减容术(Batista手术)</v>
          </cell>
          <cell r="D2636" t="str">
            <v>包括二尖瓣的成型术</v>
          </cell>
        </row>
        <row r="2636">
          <cell r="F2636" t="str">
            <v>次</v>
          </cell>
          <cell r="G2636">
            <v>5141</v>
          </cell>
        </row>
        <row r="2637">
          <cell r="B2637">
            <v>330803015</v>
          </cell>
          <cell r="C2637" t="str">
            <v>心脏异常传导束切断术</v>
          </cell>
          <cell r="D2637" t="str">
            <v>包括电切、冷冻等各种方式；不含心表电生理标测</v>
          </cell>
        </row>
        <row r="2637">
          <cell r="F2637" t="str">
            <v>次</v>
          </cell>
          <cell r="G2637">
            <v>3427</v>
          </cell>
        </row>
        <row r="2638">
          <cell r="B2638">
            <v>330803016</v>
          </cell>
          <cell r="C2638" t="str">
            <v>迷宫手术(房颤矫治术)</v>
          </cell>
          <cell r="D2638" t="str">
            <v>包括各种改良方式(冷冻、电凝等)、心内直视射频消融术；不含心表电生理标测</v>
          </cell>
        </row>
        <row r="2638">
          <cell r="F2638" t="str">
            <v>次</v>
          </cell>
          <cell r="G2638">
            <v>3108</v>
          </cell>
        </row>
        <row r="2639">
          <cell r="B2639">
            <v>330803017</v>
          </cell>
          <cell r="C2639" t="str">
            <v>心脏表面临时起搏器安置术</v>
          </cell>
        </row>
        <row r="2639">
          <cell r="E2639" t="str">
            <v>起搏导线</v>
          </cell>
          <cell r="F2639" t="str">
            <v>次</v>
          </cell>
          <cell r="G2639">
            <v>607.8</v>
          </cell>
        </row>
        <row r="2640">
          <cell r="B2640">
            <v>3308030170</v>
          </cell>
          <cell r="C2640" t="str">
            <v>心脏表面临时起搏器安置后应用</v>
          </cell>
        </row>
        <row r="2640">
          <cell r="F2640" t="str">
            <v>小时</v>
          </cell>
          <cell r="G2640">
            <v>10.2</v>
          </cell>
        </row>
        <row r="2641">
          <cell r="B2641">
            <v>330803018</v>
          </cell>
          <cell r="C2641" t="str">
            <v>激光心肌打孔术</v>
          </cell>
        </row>
        <row r="2641">
          <cell r="E2641" t="str">
            <v>一次性打孔材料</v>
          </cell>
          <cell r="F2641" t="str">
            <v>每孔次</v>
          </cell>
          <cell r="G2641">
            <v>543.9</v>
          </cell>
        </row>
        <row r="2642">
          <cell r="B2642">
            <v>330803019</v>
          </cell>
          <cell r="C2642" t="str">
            <v>骨骼肌心脏包裹成形术</v>
          </cell>
        </row>
        <row r="2642">
          <cell r="F2642" t="str">
            <v>次</v>
          </cell>
          <cell r="G2642">
            <v>1638</v>
          </cell>
        </row>
        <row r="2643">
          <cell r="B2643">
            <v>330803020</v>
          </cell>
          <cell r="C2643" t="str">
            <v>心脏移植术</v>
          </cell>
          <cell r="D2643" t="str">
            <v>通过异体同种心脏移植，实现患者原位心脏切除和供体心脏植入。所定价格涵盖患者原位心脏切除、供体心脏术前或术中整复、供体心脏植入，以及切开、吻合、关闭、缝合等手术步骤的人力资源和基本物质资源消耗。包括异种器官移植术、异种器官异位移植术。</v>
          </cell>
          <cell r="E2643" t="str">
            <v/>
          </cell>
          <cell r="F2643" t="str">
            <v>次</v>
          </cell>
          <cell r="G2643">
            <v>12240</v>
          </cell>
        </row>
        <row r="2644">
          <cell r="B2644">
            <v>330803022</v>
          </cell>
          <cell r="C2644" t="str">
            <v>左右心室辅助泵安装术</v>
          </cell>
          <cell r="D2644" t="str">
            <v>含临时性插管</v>
          </cell>
          <cell r="E2644" t="str">
            <v>人工辅助泵</v>
          </cell>
          <cell r="F2644" t="str">
            <v>次</v>
          </cell>
          <cell r="G2644">
            <v>2242</v>
          </cell>
        </row>
        <row r="2645">
          <cell r="B2645">
            <v>330803023</v>
          </cell>
          <cell r="C2645" t="str">
            <v>主动脉内球囊反搏置管术</v>
          </cell>
          <cell r="D2645" t="str">
            <v>指切开法；含主动脉内球囊及导管撤离术</v>
          </cell>
          <cell r="E2645" t="str">
            <v>球囊反搏导管、人造血管</v>
          </cell>
          <cell r="F2645" t="str">
            <v>次</v>
          </cell>
          <cell r="G2645">
            <v>2393</v>
          </cell>
        </row>
        <row r="2646">
          <cell r="B2646">
            <v>330803024</v>
          </cell>
          <cell r="C2646" t="str">
            <v>左右心室辅助泵安装术</v>
          </cell>
          <cell r="D2646" t="str">
            <v>含长时间转流插管</v>
          </cell>
          <cell r="E2646" t="str">
            <v>人工辅助泵</v>
          </cell>
          <cell r="F2646" t="str">
            <v>次</v>
          </cell>
          <cell r="G2646">
            <v>2210</v>
          </cell>
        </row>
        <row r="2647">
          <cell r="B2647">
            <v>330803025</v>
          </cell>
          <cell r="C2647" t="str">
            <v>体外人工膜肺(ECOM)</v>
          </cell>
        </row>
        <row r="2647">
          <cell r="E2647" t="str">
            <v>一次性材料</v>
          </cell>
          <cell r="F2647" t="str">
            <v>小时</v>
          </cell>
          <cell r="G2647">
            <v>125</v>
          </cell>
        </row>
        <row r="2648">
          <cell r="B2648">
            <v>330803026</v>
          </cell>
          <cell r="C2648" t="str">
            <v>左右心室辅助循环</v>
          </cell>
        </row>
        <row r="2648">
          <cell r="F2648" t="str">
            <v>小时</v>
          </cell>
          <cell r="G2648">
            <v>125</v>
          </cell>
        </row>
        <row r="2649">
          <cell r="B2649">
            <v>330803027</v>
          </cell>
          <cell r="C2649" t="str">
            <v>体外循环心脏不停跳心内直视手术</v>
          </cell>
          <cell r="D2649" t="str">
            <v>包括室间隔缺损修补、法鲁氏三联症根治、联合心瓣膜替换、主动脉窦瘤破裂修补</v>
          </cell>
          <cell r="E2649" t="str">
            <v>经冠状动脉窦逆行灌注管</v>
          </cell>
          <cell r="F2649" t="str">
            <v>次</v>
          </cell>
          <cell r="G2649">
            <v>3787</v>
          </cell>
        </row>
        <row r="2650">
          <cell r="B2650">
            <v>330803028</v>
          </cell>
          <cell r="C2650" t="str">
            <v>连续动静脉转流术</v>
          </cell>
          <cell r="D2650" t="str">
            <v>含动脉－静脉和静脉－静脉转流的操作</v>
          </cell>
        </row>
        <row r="2650">
          <cell r="F2650" t="str">
            <v>次</v>
          </cell>
          <cell r="G2650">
            <v>856</v>
          </cell>
        </row>
        <row r="2651">
          <cell r="B2651">
            <v>330803029</v>
          </cell>
          <cell r="C2651" t="str">
            <v>心脏术后感染伤口清创引流术</v>
          </cell>
          <cell r="D2651" t="str">
            <v>包括各种深部组织感染；不含体表伤口感染</v>
          </cell>
        </row>
        <row r="2651">
          <cell r="F2651" t="str">
            <v>次</v>
          </cell>
          <cell r="G2651">
            <v>490</v>
          </cell>
        </row>
        <row r="2652">
          <cell r="B2652">
            <v>330803030</v>
          </cell>
          <cell r="C2652" t="str">
            <v>肋间动脉重建术</v>
          </cell>
        </row>
        <row r="2652">
          <cell r="E2652" t="str">
            <v>人工血管</v>
          </cell>
          <cell r="F2652" t="str">
            <v>每个吻合口</v>
          </cell>
          <cell r="G2652">
            <v>776</v>
          </cell>
        </row>
        <row r="2653">
          <cell r="B2653">
            <v>330803031</v>
          </cell>
          <cell r="C2653" t="str">
            <v>开胸心脏挤压术</v>
          </cell>
        </row>
        <row r="2653">
          <cell r="F2653" t="str">
            <v>次</v>
          </cell>
          <cell r="G2653">
            <v>1065</v>
          </cell>
        </row>
        <row r="2654">
          <cell r="B2654">
            <v>330803032</v>
          </cell>
          <cell r="C2654" t="str">
            <v>心肌桥切开松解术</v>
          </cell>
          <cell r="D2654" t="str">
            <v>开胸，寻找冠状动脉心肌桥存在部位，分离或切断冠状动脉表面的脂肪组织及心室肌肉，关胸。</v>
          </cell>
        </row>
        <row r="2654">
          <cell r="F2654" t="str">
            <v>次</v>
          </cell>
          <cell r="G2654">
            <v>2000</v>
          </cell>
        </row>
        <row r="2655">
          <cell r="B2655">
            <v>330804</v>
          </cell>
          <cell r="C2655" t="str">
            <v>其他血管手术</v>
          </cell>
        </row>
        <row r="2655">
          <cell r="E2655" t="str">
            <v>各种人工血管、转流管、人工补片等</v>
          </cell>
        </row>
        <row r="2656">
          <cell r="B2656">
            <v>330804001</v>
          </cell>
          <cell r="C2656" t="str">
            <v>无名动脉瘤切除术</v>
          </cell>
          <cell r="D2656" t="str">
            <v>包括锁骨下、颈总动脉起始部动脉瘤</v>
          </cell>
        </row>
        <row r="2656">
          <cell r="F2656" t="str">
            <v>次</v>
          </cell>
          <cell r="G2656">
            <v>1528</v>
          </cell>
        </row>
        <row r="2657">
          <cell r="B2657">
            <v>330804002</v>
          </cell>
          <cell r="C2657" t="str">
            <v>颈静脉瘤成形术</v>
          </cell>
          <cell r="D2657" t="str">
            <v>包括部分切除、缩窄缝合、各种材料包裹、结扎切除</v>
          </cell>
          <cell r="E2657" t="str">
            <v>用于包裹的各种材料</v>
          </cell>
          <cell r="F2657" t="str">
            <v>次</v>
          </cell>
          <cell r="G2657">
            <v>1152</v>
          </cell>
        </row>
        <row r="2658">
          <cell r="B2658">
            <v>330804003</v>
          </cell>
          <cell r="C2658" t="str">
            <v>颈静脉移植术</v>
          </cell>
          <cell r="D2658" t="str">
            <v>含取用大隐静脉</v>
          </cell>
        </row>
        <row r="2658">
          <cell r="F2658" t="str">
            <v>次</v>
          </cell>
          <cell r="G2658">
            <v>1116</v>
          </cell>
        </row>
        <row r="2659">
          <cell r="B2659">
            <v>330804004</v>
          </cell>
          <cell r="C2659" t="str">
            <v>颈动脉海绵窦栓塞＋结扎术</v>
          </cell>
        </row>
        <row r="2659">
          <cell r="F2659" t="str">
            <v>次</v>
          </cell>
          <cell r="G2659">
            <v>1199</v>
          </cell>
        </row>
        <row r="2660">
          <cell r="B2660">
            <v>330804005</v>
          </cell>
          <cell r="C2660" t="str">
            <v>颈动脉瘤切除＋血管移植术</v>
          </cell>
          <cell r="D2660" t="str">
            <v>包括颈动脉假性动脉瘤、外伤性动—静脉瘘、颈动脉过度迂曲的切除，自体大隐静脉或其它血管的取用</v>
          </cell>
        </row>
        <row r="2660">
          <cell r="F2660" t="str">
            <v>次</v>
          </cell>
          <cell r="G2660">
            <v>2145</v>
          </cell>
        </row>
        <row r="2661">
          <cell r="B2661">
            <v>330804006</v>
          </cell>
          <cell r="C2661" t="str">
            <v>颈动脉体瘤切除＋血管移植术</v>
          </cell>
        </row>
        <row r="2661">
          <cell r="F2661" t="str">
            <v>次</v>
          </cell>
          <cell r="G2661">
            <v>2306</v>
          </cell>
        </row>
        <row r="2662">
          <cell r="B2662">
            <v>330804007</v>
          </cell>
          <cell r="C2662" t="str">
            <v>颈动脉—腋动脉血管移植术</v>
          </cell>
          <cell r="D2662" t="str">
            <v>包括腋动脉、锁骨下动脉 —颈动脉血管移植术</v>
          </cell>
        </row>
        <row r="2662">
          <cell r="F2662" t="str">
            <v>次</v>
          </cell>
          <cell r="G2662">
            <v>2570</v>
          </cell>
        </row>
        <row r="2663">
          <cell r="B2663">
            <v>330804008</v>
          </cell>
          <cell r="C2663" t="str">
            <v>升主动脉-颈总（内）动脉及锁骨下动脉旁路术</v>
          </cell>
          <cell r="D2663" t="str">
            <v>通过人工血管或取自体血管建立升主动脉与颈总（内）动脉、锁骨下动脉旁路。所定价格涵盖游离并吻合升主动脉与颈总（内）动脉、锁骨下动脉，以及切开、止血、放置引流、关闭切口等步骤的人力资源和基本物质资源消耗。包括升主动脉—双腋动脉—颈动脉旁路术。</v>
          </cell>
        </row>
        <row r="2663">
          <cell r="F2663" t="str">
            <v>次</v>
          </cell>
          <cell r="G2663">
            <v>3763</v>
          </cell>
        </row>
        <row r="2664">
          <cell r="B2664">
            <v>330804009</v>
          </cell>
          <cell r="C2664" t="str">
            <v>带瓣全程主动脉人工血管置换术</v>
          </cell>
          <cell r="D2664" t="str">
            <v>含大隐静脉取用,包括主动脉瓣—双髂动脉间各分支动脉的移植(如冠状动脉、腹腔动脉等)；不含体外循环</v>
          </cell>
        </row>
        <row r="2664">
          <cell r="F2664" t="str">
            <v>次</v>
          </cell>
          <cell r="G2664">
            <v>3998</v>
          </cell>
        </row>
        <row r="2665">
          <cell r="B2665">
            <v>330804010</v>
          </cell>
          <cell r="C2665" t="str">
            <v>全程主动脉人工血管置换术</v>
          </cell>
          <cell r="D2665" t="str">
            <v>含大隐静脉取用，包括除主动脉瓣以外的全程胸、腹主动脉；不含体外循环</v>
          </cell>
          <cell r="E2665" t="str">
            <v>人工血管</v>
          </cell>
          <cell r="F2665" t="str">
            <v>次</v>
          </cell>
          <cell r="G2665">
            <v>4276</v>
          </cell>
        </row>
        <row r="2666">
          <cell r="B2666">
            <v>330804011</v>
          </cell>
          <cell r="C2666" t="str">
            <v>胸腹主动脉瘤切除，人工血管转流术</v>
          </cell>
          <cell r="D2666" t="str">
            <v>含大隐静脉取用，包括脊髓动脉、腹腔动脉、肠系膜上、下动脉、双肾动脉架桥；不含体外循环</v>
          </cell>
        </row>
        <row r="2666">
          <cell r="F2666" t="str">
            <v>次</v>
          </cell>
          <cell r="G2666">
            <v>2331</v>
          </cell>
        </row>
        <row r="2667">
          <cell r="B2667">
            <v>330804012</v>
          </cell>
          <cell r="C2667" t="str">
            <v>腹主动脉腹腔动脉血管架桥术</v>
          </cell>
          <cell r="D2667" t="str">
            <v>包括肠系膜上、下动脉、双肾动脉架桥；不含体外循环</v>
          </cell>
        </row>
        <row r="2667">
          <cell r="F2667" t="str">
            <v>次</v>
          </cell>
          <cell r="G2667">
            <v>1942.5</v>
          </cell>
        </row>
        <row r="2668">
          <cell r="B2668">
            <v>330804013</v>
          </cell>
          <cell r="C2668" t="str">
            <v>肠系膜上动脉取栓＋移植术</v>
          </cell>
          <cell r="D2668" t="str">
            <v>含大隐静脉取用</v>
          </cell>
          <cell r="E2668" t="str">
            <v>取栓管</v>
          </cell>
          <cell r="F2668" t="str">
            <v>次</v>
          </cell>
          <cell r="G2668">
            <v>2285</v>
          </cell>
        </row>
        <row r="2669">
          <cell r="B2669">
            <v>330804014</v>
          </cell>
          <cell r="C2669" t="str">
            <v>胸腹主动脉损伤修复术</v>
          </cell>
          <cell r="D2669" t="str">
            <v>包括腔静脉损伤</v>
          </cell>
        </row>
        <row r="2669">
          <cell r="F2669" t="str">
            <v>次</v>
          </cell>
          <cell r="G2669">
            <v>2285</v>
          </cell>
        </row>
        <row r="2670">
          <cell r="B2670">
            <v>330804015</v>
          </cell>
          <cell r="C2670" t="str">
            <v>腹主动脉—腔静脉瘘成形术</v>
          </cell>
        </row>
        <row r="2670">
          <cell r="F2670" t="str">
            <v>次</v>
          </cell>
          <cell r="G2670">
            <v>1787.1</v>
          </cell>
        </row>
        <row r="2671">
          <cell r="B2671">
            <v>330804016</v>
          </cell>
          <cell r="C2671" t="str">
            <v>腹主动脉—双股动脉Y型人工血管转流术</v>
          </cell>
          <cell r="D2671" t="str">
            <v>包括双髂动脉、股深动脉成形；不含腰交感神经节切除</v>
          </cell>
          <cell r="E2671" t="str">
            <v>人工血管</v>
          </cell>
          <cell r="F2671" t="str">
            <v>次</v>
          </cell>
          <cell r="G2671">
            <v>2956</v>
          </cell>
        </row>
        <row r="2672">
          <cell r="B2672">
            <v>3308040160</v>
          </cell>
          <cell r="C2672" t="str">
            <v>腹主动脉—双股动脉Y型人工血管转流术</v>
          </cell>
          <cell r="D2672" t="str">
            <v>330804016项附加，继续向远端架桥，增加一根血管</v>
          </cell>
          <cell r="E2672" t="str">
            <v>人工血管</v>
          </cell>
          <cell r="F2672" t="str">
            <v>根</v>
          </cell>
          <cell r="G2672">
            <v>2956</v>
          </cell>
        </row>
        <row r="2673">
          <cell r="B2673">
            <v>330804017</v>
          </cell>
          <cell r="C2673" t="str">
            <v>腹主动脉--股动脉人工血管转流术</v>
          </cell>
          <cell r="D2673" t="str">
            <v>包括经腹或经腹膜外      </v>
          </cell>
          <cell r="E2673" t="str">
            <v>人工血管</v>
          </cell>
          <cell r="F2673" t="str">
            <v>次</v>
          </cell>
          <cell r="G2673">
            <v>2956</v>
          </cell>
        </row>
        <row r="2674">
          <cell r="B2674">
            <v>3308040170</v>
          </cell>
          <cell r="C2674" t="str">
            <v>腹主动脉--股动脉人工血管转流术</v>
          </cell>
          <cell r="D2674" t="str">
            <v>330804017项附加，继续向远端架桥，增加一根血管</v>
          </cell>
          <cell r="E2674" t="str">
            <v>人工血管</v>
          </cell>
          <cell r="F2674" t="str">
            <v>根</v>
          </cell>
          <cell r="G2674">
            <v>2956</v>
          </cell>
        </row>
        <row r="2675">
          <cell r="B2675">
            <v>330804018</v>
          </cell>
          <cell r="C2675" t="str">
            <v>腹主动脉消化道瘘修复术</v>
          </cell>
          <cell r="D2675" t="str">
            <v>包括部分肠管切除、吻合、或肠道造瘘术、引流术、动脉瘘口修补及腹腔内移植的各类人工血管与肠管形成的瘘；不含人工血管置换</v>
          </cell>
          <cell r="E2675" t="str">
            <v>人工血管</v>
          </cell>
          <cell r="F2675" t="str">
            <v>次</v>
          </cell>
          <cell r="G2675">
            <v>2285</v>
          </cell>
        </row>
        <row r="2676">
          <cell r="B2676">
            <v>330804019</v>
          </cell>
          <cell r="C2676" t="str">
            <v>布加氏综合症根治术</v>
          </cell>
          <cell r="D2676" t="str">
            <v>包括部分肝切除、肝静脉疏通术，在体外循环下进行；不含体外循环 </v>
          </cell>
        </row>
        <row r="2676">
          <cell r="F2676" t="str">
            <v>次</v>
          </cell>
          <cell r="G2676">
            <v>2991</v>
          </cell>
        </row>
        <row r="2677">
          <cell r="B2677">
            <v>330804020</v>
          </cell>
          <cell r="C2677" t="str">
            <v>布加氏综合症病变段切除术</v>
          </cell>
          <cell r="D2677" t="str">
            <v>包括需用体外循环下的膈膜切除、成形或吻合术；不含体外循环</v>
          </cell>
        </row>
        <row r="2677">
          <cell r="F2677" t="str">
            <v>次</v>
          </cell>
          <cell r="G2677">
            <v>2856</v>
          </cell>
        </row>
        <row r="2678">
          <cell r="B2678">
            <v>330804021</v>
          </cell>
          <cell r="C2678" t="str">
            <v>布加氏综合症膈膜切除术</v>
          </cell>
          <cell r="D2678" t="str">
            <v>非体外循环下手术</v>
          </cell>
        </row>
        <row r="2678">
          <cell r="F2678" t="str">
            <v>次</v>
          </cell>
          <cell r="G2678">
            <v>2514</v>
          </cell>
        </row>
        <row r="2679">
          <cell r="B2679">
            <v>330804022</v>
          </cell>
          <cell r="C2679" t="str">
            <v>布加综合症经右房破膜术</v>
          </cell>
        </row>
        <row r="2679">
          <cell r="F2679" t="str">
            <v>次</v>
          </cell>
          <cell r="G2679">
            <v>2627</v>
          </cell>
        </row>
        <row r="2680">
          <cell r="B2680">
            <v>330804023</v>
          </cell>
          <cell r="C2680" t="str">
            <v>布加综合症经股静脉－右房联合破膜术</v>
          </cell>
        </row>
        <row r="2680">
          <cell r="E2680" t="str">
            <v>球囊扩张管</v>
          </cell>
          <cell r="F2680" t="str">
            <v>次</v>
          </cell>
          <cell r="G2680">
            <v>2856</v>
          </cell>
        </row>
        <row r="2681">
          <cell r="B2681">
            <v>330804024</v>
          </cell>
          <cell r="C2681" t="str">
            <v>布加综合症肠—房人工血管转流术</v>
          </cell>
          <cell r="D2681" t="str">
            <v>包括肠－房或脾－房</v>
          </cell>
          <cell r="E2681" t="str">
            <v>人工血管</v>
          </cell>
          <cell r="F2681" t="str">
            <v>次</v>
          </cell>
          <cell r="G2681">
            <v>1942.5</v>
          </cell>
        </row>
        <row r="2682">
          <cell r="B2682">
            <v>330804025</v>
          </cell>
          <cell r="C2682" t="str">
            <v>布加综合症肠—颈人工血管转流术</v>
          </cell>
        </row>
        <row r="2682">
          <cell r="E2682" t="str">
            <v>人工血管</v>
          </cell>
          <cell r="F2682" t="str">
            <v>次</v>
          </cell>
          <cell r="G2682">
            <v>1942.5</v>
          </cell>
        </row>
        <row r="2683">
          <cell r="B2683">
            <v>330804026</v>
          </cell>
          <cell r="C2683" t="str">
            <v>布加综合症腔—房人工血管转流术</v>
          </cell>
        </row>
        <row r="2683">
          <cell r="E2683" t="str">
            <v>人工血管</v>
          </cell>
          <cell r="F2683" t="str">
            <v>次</v>
          </cell>
          <cell r="G2683">
            <v>2570</v>
          </cell>
        </row>
        <row r="2684">
          <cell r="B2684">
            <v>330804027</v>
          </cell>
          <cell r="C2684" t="str">
            <v>布加综合症腔—肠—房人工血管转流术</v>
          </cell>
        </row>
        <row r="2684">
          <cell r="E2684" t="str">
            <v>人工血管</v>
          </cell>
          <cell r="F2684" t="str">
            <v>次</v>
          </cell>
          <cell r="G2684">
            <v>3998</v>
          </cell>
        </row>
        <row r="2685">
          <cell r="B2685">
            <v>330804028</v>
          </cell>
          <cell r="C2685" t="str">
            <v>经胸后路腔静脉人工血管转流术</v>
          </cell>
        </row>
        <row r="2685">
          <cell r="E2685" t="str">
            <v>人工血管</v>
          </cell>
          <cell r="F2685" t="str">
            <v>次</v>
          </cell>
          <cell r="G2685">
            <v>1942.5</v>
          </cell>
        </row>
        <row r="2686">
          <cell r="B2686">
            <v>330804029</v>
          </cell>
          <cell r="C2686" t="str">
            <v>上腔静脉阻塞自体大隐静脉螺旋管道架桥术</v>
          </cell>
          <cell r="D2686" t="str">
            <v>含大隐静脉取用</v>
          </cell>
        </row>
        <row r="2686">
          <cell r="F2686" t="str">
            <v>次</v>
          </cell>
          <cell r="G2686">
            <v>2856</v>
          </cell>
        </row>
        <row r="2687">
          <cell r="B2687">
            <v>330804030</v>
          </cell>
          <cell r="C2687" t="str">
            <v>上腔静脉综合症Y型人工血管转流术</v>
          </cell>
          <cell r="D2687" t="str">
            <v>包括无名、锁骨下、颈静脉向上腔或右心房转流</v>
          </cell>
          <cell r="E2687" t="str">
            <v>人工血管</v>
          </cell>
          <cell r="F2687" t="str">
            <v>次</v>
          </cell>
          <cell r="G2687">
            <v>2856</v>
          </cell>
        </row>
        <row r="2688">
          <cell r="B2688">
            <v>330804031</v>
          </cell>
          <cell r="C2688" t="str">
            <v>无名静脉—上腔静脉人工血管转流术</v>
          </cell>
        </row>
        <row r="2688">
          <cell r="E2688" t="str">
            <v>人工血管</v>
          </cell>
          <cell r="F2688" t="str">
            <v>次</v>
          </cell>
          <cell r="G2688">
            <v>2856</v>
          </cell>
        </row>
        <row r="2689">
          <cell r="B2689">
            <v>330804032</v>
          </cell>
          <cell r="C2689" t="str">
            <v>脾—肺固定术(脾肺分流术)</v>
          </cell>
        </row>
        <row r="2689">
          <cell r="F2689" t="str">
            <v>次</v>
          </cell>
          <cell r="G2689">
            <v>2514</v>
          </cell>
        </row>
        <row r="2690">
          <cell r="B2690">
            <v>330804033</v>
          </cell>
          <cell r="C2690" t="str">
            <v>脾肾动脉吻合术</v>
          </cell>
        </row>
        <row r="2690">
          <cell r="F2690" t="str">
            <v>次</v>
          </cell>
          <cell r="G2690">
            <v>1578</v>
          </cell>
        </row>
        <row r="2691">
          <cell r="B2691">
            <v>330804034</v>
          </cell>
          <cell r="C2691" t="str">
            <v>肠—腔静脉“H”型架桥转流术</v>
          </cell>
          <cell r="D2691" t="str">
            <v>包括脾—肾架桥转流术、及肠—腔直接吻合术</v>
          </cell>
        </row>
        <row r="2691">
          <cell r="F2691" t="str">
            <v>次</v>
          </cell>
          <cell r="G2691">
            <v>2514</v>
          </cell>
        </row>
        <row r="2692">
          <cell r="B2692">
            <v>330804035</v>
          </cell>
          <cell r="C2692" t="str">
            <v>腔静脉切开滤网置放术</v>
          </cell>
          <cell r="D2692" t="str">
            <v>手术切开置放</v>
          </cell>
          <cell r="E2692" t="str">
            <v>滤网及输送器</v>
          </cell>
          <cell r="F2692" t="str">
            <v>次</v>
          </cell>
          <cell r="G2692">
            <v>1709</v>
          </cell>
        </row>
        <row r="2693">
          <cell r="B2693">
            <v>330804036</v>
          </cell>
          <cell r="C2693" t="str">
            <v>腔静脉取栓＋血管成形术</v>
          </cell>
        </row>
        <row r="2693">
          <cell r="F2693" t="str">
            <v>次</v>
          </cell>
          <cell r="G2693">
            <v>1709</v>
          </cell>
        </row>
        <row r="2694">
          <cell r="B2694">
            <v>330804037</v>
          </cell>
          <cell r="C2694" t="str">
            <v>下腔静脉肠系膜上静脉分流术</v>
          </cell>
        </row>
        <row r="2694">
          <cell r="F2694" t="str">
            <v>次</v>
          </cell>
          <cell r="G2694">
            <v>1828</v>
          </cell>
        </row>
        <row r="2695">
          <cell r="B2695">
            <v>330804038</v>
          </cell>
          <cell r="C2695" t="str">
            <v>双髂总静脉下腔静脉“Y”型人工血管转流术</v>
          </cell>
          <cell r="D2695" t="str">
            <v>包括双股—下腔架桥转流</v>
          </cell>
          <cell r="E2695" t="str">
            <v>人工血管</v>
          </cell>
          <cell r="F2695" t="str">
            <v>次</v>
          </cell>
          <cell r="G2695">
            <v>1709</v>
          </cell>
        </row>
        <row r="2696">
          <cell r="B2696">
            <v>330804039</v>
          </cell>
          <cell r="C2696" t="str">
            <v>股股动脉人工血管转流术</v>
          </cell>
        </row>
        <row r="2696">
          <cell r="E2696" t="str">
            <v>人工血管</v>
          </cell>
          <cell r="F2696" t="str">
            <v>次</v>
          </cell>
          <cell r="G2696">
            <v>1714</v>
          </cell>
        </row>
        <row r="2697">
          <cell r="B2697">
            <v>330804040</v>
          </cell>
          <cell r="C2697" t="str">
            <v>股胫前动脉转流术</v>
          </cell>
        </row>
        <row r="2697">
          <cell r="E2697" t="str">
            <v>人工血管</v>
          </cell>
          <cell r="F2697" t="str">
            <v>次</v>
          </cell>
          <cell r="G2697">
            <v>1535</v>
          </cell>
        </row>
        <row r="2698">
          <cell r="B2698">
            <v>330804041</v>
          </cell>
          <cell r="C2698" t="str">
            <v>股腘动脉人工自体血管移植术</v>
          </cell>
          <cell r="D2698" t="str">
            <v>包括股—股转流、原位大隐静脉转流</v>
          </cell>
          <cell r="E2698" t="str">
            <v>瓣膜刀或其它能破坏瓣膜的代用品</v>
          </cell>
          <cell r="F2698" t="str">
            <v>次</v>
          </cell>
          <cell r="G2698">
            <v>1709</v>
          </cell>
        </row>
        <row r="2699">
          <cell r="B2699">
            <v>330804042</v>
          </cell>
          <cell r="C2699" t="str">
            <v>肢体动脉内膜剥脱成形术</v>
          </cell>
        </row>
        <row r="2699">
          <cell r="F2699" t="str">
            <v>每个切口</v>
          </cell>
          <cell r="G2699">
            <v>1081.9</v>
          </cell>
        </row>
        <row r="2700">
          <cell r="B2700">
            <v>330804043</v>
          </cell>
          <cell r="C2700" t="str">
            <v>肢体动静脉切开取栓术</v>
          </cell>
          <cell r="D2700" t="str">
            <v>包括四肢各部位取栓</v>
          </cell>
          <cell r="E2700" t="str">
            <v>取栓管</v>
          </cell>
          <cell r="F2700" t="str">
            <v>每个切口</v>
          </cell>
          <cell r="G2700">
            <v>1298.3</v>
          </cell>
        </row>
        <row r="2701">
          <cell r="B2701">
            <v>330804044</v>
          </cell>
          <cell r="C2701" t="str">
            <v>肢体动脉瘤切除＋血管移植术</v>
          </cell>
          <cell r="D2701" t="str">
            <v>包括假性动脉瘤、自体血管取用</v>
          </cell>
        </row>
        <row r="2701">
          <cell r="F2701" t="str">
            <v>次</v>
          </cell>
          <cell r="G2701">
            <v>1554</v>
          </cell>
        </row>
        <row r="2702">
          <cell r="B2702">
            <v>330804045</v>
          </cell>
          <cell r="C2702" t="str">
            <v>肢体动脉血管旁路移植术</v>
          </cell>
          <cell r="D2702" t="str">
            <v>包括四肢各支动脉</v>
          </cell>
        </row>
        <row r="2702">
          <cell r="F2702" t="str">
            <v>次</v>
          </cell>
          <cell r="G2702">
            <v>2285</v>
          </cell>
        </row>
        <row r="2703">
          <cell r="B2703">
            <v>330804046</v>
          </cell>
          <cell r="C2703" t="str">
            <v>腋—双股动脉人工血管转流术</v>
          </cell>
        </row>
        <row r="2703">
          <cell r="E2703" t="str">
            <v>人工血管</v>
          </cell>
          <cell r="F2703" t="str">
            <v>次</v>
          </cell>
          <cell r="G2703">
            <v>3427</v>
          </cell>
        </row>
        <row r="2704">
          <cell r="B2704">
            <v>330804047</v>
          </cell>
          <cell r="C2704" t="str">
            <v>腋—股动脉人工血管转流术</v>
          </cell>
        </row>
        <row r="2704">
          <cell r="E2704" t="str">
            <v>人工血管</v>
          </cell>
          <cell r="F2704" t="str">
            <v>次</v>
          </cell>
          <cell r="G2704">
            <v>2970</v>
          </cell>
        </row>
        <row r="2705">
          <cell r="B2705">
            <v>330804048</v>
          </cell>
          <cell r="C2705" t="str">
            <v>肢体动静脉修复术</v>
          </cell>
          <cell r="D2705" t="str">
            <v>包括外伤、血管破裂、断裂吻合、及补片成形</v>
          </cell>
        </row>
        <row r="2705">
          <cell r="F2705" t="str">
            <v>次</v>
          </cell>
          <cell r="G2705">
            <v>1554</v>
          </cell>
        </row>
        <row r="2706">
          <cell r="B2706">
            <v>330804049</v>
          </cell>
          <cell r="C2706" t="str">
            <v>上肢血管探查术</v>
          </cell>
          <cell r="D2706" t="str">
            <v>包括肱动脉、桡动脉、尺动脉血管探查术、下肢血管探查术</v>
          </cell>
        </row>
        <row r="2706">
          <cell r="F2706" t="str">
            <v>次</v>
          </cell>
          <cell r="G2706">
            <v>761</v>
          </cell>
        </row>
        <row r="2707">
          <cell r="B2707">
            <v>330804050</v>
          </cell>
          <cell r="C2707" t="str">
            <v>先天性动静脉瘘栓塞＋切除术</v>
          </cell>
          <cell r="D2707" t="str">
            <v>含部分切除、缝扎</v>
          </cell>
          <cell r="E2707" t="str">
            <v>栓塞剂、导管</v>
          </cell>
          <cell r="F2707" t="str">
            <v>次</v>
          </cell>
          <cell r="G2707">
            <v>1420</v>
          </cell>
        </row>
        <row r="2708">
          <cell r="B2708">
            <v>330804051</v>
          </cell>
          <cell r="C2708" t="str">
            <v>肢体静脉动脉化</v>
          </cell>
        </row>
        <row r="2708">
          <cell r="F2708" t="str">
            <v>次</v>
          </cell>
          <cell r="G2708">
            <v>1243</v>
          </cell>
        </row>
        <row r="2709">
          <cell r="B2709">
            <v>330804052</v>
          </cell>
          <cell r="C2709" t="str">
            <v>动静脉人工内瘘成形术</v>
          </cell>
          <cell r="D2709" t="str">
            <v>包括原部位的动、静脉吻合，动静脉内外瘘栓塞再通术</v>
          </cell>
        </row>
        <row r="2709">
          <cell r="F2709" t="str">
            <v>次</v>
          </cell>
          <cell r="G2709">
            <v>1165.5</v>
          </cell>
        </row>
        <row r="2710">
          <cell r="B2710">
            <v>330804053</v>
          </cell>
          <cell r="C2710" t="str">
            <v>动静脉人工内瘘人工血管转流术</v>
          </cell>
          <cell r="D2710" t="str">
            <v>包括原部位的动、静脉吻合，动静脉内外瘘栓塞再通术</v>
          </cell>
          <cell r="E2710" t="str">
            <v>人工血管</v>
          </cell>
          <cell r="F2710" t="str">
            <v>次</v>
          </cell>
          <cell r="G2710">
            <v>1398.6</v>
          </cell>
        </row>
        <row r="2711">
          <cell r="B2711">
            <v>330804054</v>
          </cell>
          <cell r="C2711" t="str">
            <v>人工动静脉瘘切除重造术</v>
          </cell>
        </row>
        <row r="2711">
          <cell r="F2711" t="str">
            <v>次</v>
          </cell>
          <cell r="G2711">
            <v>1398.6</v>
          </cell>
        </row>
        <row r="2712">
          <cell r="B2712">
            <v>330804055</v>
          </cell>
          <cell r="C2712" t="str">
            <v>外伤性动静脉瘘修补术＋血管移植术</v>
          </cell>
          <cell r="D2712" t="str">
            <v>包括四头结扎、补片、结扎其中一根血管，或加血管移植</v>
          </cell>
        </row>
        <row r="2712">
          <cell r="F2712" t="str">
            <v>次</v>
          </cell>
          <cell r="G2712">
            <v>2514</v>
          </cell>
        </row>
        <row r="2713">
          <cell r="B2713">
            <v>330804056</v>
          </cell>
          <cell r="C2713" t="str">
            <v>股静脉带戒术</v>
          </cell>
          <cell r="D2713" t="str">
            <v>包括瓣膜修补术</v>
          </cell>
        </row>
        <row r="2713">
          <cell r="F2713" t="str">
            <v>次</v>
          </cell>
          <cell r="G2713">
            <v>1147</v>
          </cell>
        </row>
        <row r="2714">
          <cell r="B2714">
            <v>330804057</v>
          </cell>
          <cell r="C2714" t="str">
            <v>血管危象探查修复术</v>
          </cell>
          <cell r="D2714" t="str">
            <v>指血管修复术后发生痉挛、栓塞后的探查修复术</v>
          </cell>
        </row>
        <row r="2714">
          <cell r="F2714" t="str">
            <v>次</v>
          </cell>
          <cell r="G2714">
            <v>1026</v>
          </cell>
        </row>
        <row r="2715">
          <cell r="B2715">
            <v>330804058</v>
          </cell>
          <cell r="C2715" t="str">
            <v>下肢深静脉带瓣膜段置换术</v>
          </cell>
        </row>
        <row r="2715">
          <cell r="F2715" t="str">
            <v>次</v>
          </cell>
          <cell r="G2715">
            <v>1554</v>
          </cell>
        </row>
        <row r="2716">
          <cell r="B2716">
            <v>330804059</v>
          </cell>
          <cell r="C2716" t="str">
            <v>大隐静脉耻骨上转流术</v>
          </cell>
          <cell r="D2716" t="str">
            <v>包括人工动—静脉瘘</v>
          </cell>
        </row>
        <row r="2716">
          <cell r="F2716" t="str">
            <v>单侧</v>
          </cell>
          <cell r="G2716">
            <v>1714</v>
          </cell>
        </row>
        <row r="2717">
          <cell r="B2717">
            <v>330804060</v>
          </cell>
          <cell r="C2717" t="str">
            <v>大隐静脉高位结扎＋剥脱术</v>
          </cell>
          <cell r="D2717" t="str">
            <v>包括下肢大小静脉</v>
          </cell>
        </row>
        <row r="2717">
          <cell r="F2717" t="str">
            <v>单侧</v>
          </cell>
          <cell r="G2717">
            <v>1295</v>
          </cell>
        </row>
        <row r="2718">
          <cell r="B2718">
            <v>330804061</v>
          </cell>
          <cell r="C2718" t="str">
            <v>小动脉吻合术</v>
          </cell>
          <cell r="D2718" t="str">
            <v>包括指、趾动脉吻合</v>
          </cell>
        </row>
        <row r="2718">
          <cell r="F2718" t="str">
            <v>单侧</v>
          </cell>
          <cell r="G2718">
            <v>983</v>
          </cell>
        </row>
        <row r="2719">
          <cell r="B2719">
            <v>330804062</v>
          </cell>
          <cell r="C2719" t="str">
            <v>小动脉血管移植术</v>
          </cell>
          <cell r="D2719" t="str">
            <v>包括交通支结扎术指、趾血管移植</v>
          </cell>
        </row>
        <row r="2719">
          <cell r="F2719" t="str">
            <v>次</v>
          </cell>
          <cell r="G2719">
            <v>1310</v>
          </cell>
        </row>
        <row r="2720">
          <cell r="B2720">
            <v>330804063</v>
          </cell>
          <cell r="C2720" t="str">
            <v>大网膜游离移植术</v>
          </cell>
          <cell r="D2720" t="str">
            <v>包括交通支结扎术将大网膜全部游离后与其它部位血管再做吻合，或原位经裁剪后游移到所需部位</v>
          </cell>
        </row>
        <row r="2720">
          <cell r="F2720" t="str">
            <v>次</v>
          </cell>
          <cell r="G2720">
            <v>1010</v>
          </cell>
        </row>
        <row r="2721">
          <cell r="B2721">
            <v>330804064</v>
          </cell>
          <cell r="C2721" t="str">
            <v>闭塞血管激光再通术</v>
          </cell>
          <cell r="D2721" t="str">
            <v>直视下手术</v>
          </cell>
        </row>
        <row r="2721">
          <cell r="F2721" t="str">
            <v>次</v>
          </cell>
          <cell r="G2721">
            <v>1398.6</v>
          </cell>
        </row>
        <row r="2722">
          <cell r="B2722">
            <v>330804065</v>
          </cell>
          <cell r="C2722" t="str">
            <v>海绵状血管瘤激光治疗术</v>
          </cell>
          <cell r="D2722" t="str">
            <v>皮肤切开直视下进行激光治疗，含栓塞</v>
          </cell>
        </row>
        <row r="2722">
          <cell r="F2722" t="str">
            <v>次</v>
          </cell>
          <cell r="G2722">
            <v>617</v>
          </cell>
        </row>
        <row r="2723">
          <cell r="B2723">
            <v>330804066</v>
          </cell>
          <cell r="C2723" t="str">
            <v>经血管镜股静脉瓣修复术</v>
          </cell>
        </row>
        <row r="2723">
          <cell r="F2723" t="str">
            <v>次</v>
          </cell>
          <cell r="G2723">
            <v>1124</v>
          </cell>
        </row>
        <row r="2724">
          <cell r="B2724">
            <v>330804067</v>
          </cell>
          <cell r="C2724" t="str">
            <v>心脏再同步化治疗术（CRT）</v>
          </cell>
        </row>
        <row r="2724">
          <cell r="E2724" t="str">
            <v>电极、导管、起搏器及传输系统</v>
          </cell>
          <cell r="F2724" t="str">
            <v>次</v>
          </cell>
          <cell r="G2724">
            <v>2331</v>
          </cell>
        </row>
        <row r="2725">
          <cell r="B2725">
            <v>330804068</v>
          </cell>
          <cell r="C2725" t="str">
            <v>心脏再同步化治疗既埋藏式除颤器植入术（CRT-D）</v>
          </cell>
        </row>
        <row r="2725">
          <cell r="E2725" t="str">
            <v>电极、导管、除颤器及传输系统</v>
          </cell>
          <cell r="F2725" t="str">
            <v>次</v>
          </cell>
          <cell r="G2725">
            <v>3998</v>
          </cell>
        </row>
        <row r="2726">
          <cell r="B2726">
            <v>330804070</v>
          </cell>
          <cell r="C2726" t="str">
            <v>大隐静脉闭合术</v>
          </cell>
          <cell r="D2726" t="str">
            <v>包括小隐静脉</v>
          </cell>
        </row>
        <row r="2726">
          <cell r="F2726" t="str">
            <v>次</v>
          </cell>
          <cell r="G2726">
            <v>1392</v>
          </cell>
        </row>
        <row r="2727">
          <cell r="B2727">
            <v>330804071</v>
          </cell>
          <cell r="C2727" t="str">
            <v>夹层动脉瘤腔内隔绝术</v>
          </cell>
        </row>
        <row r="2727">
          <cell r="E2727" t="str">
            <v>人工血管、封闭胶</v>
          </cell>
          <cell r="F2727" t="str">
            <v>次</v>
          </cell>
          <cell r="G2727">
            <v>2856</v>
          </cell>
        </row>
        <row r="2728">
          <cell r="B2728">
            <v>330804072</v>
          </cell>
          <cell r="C2728" t="str">
            <v>经皮透光直视下动力铺助静脉切除术</v>
          </cell>
        </row>
        <row r="2728">
          <cell r="E2728" t="str">
            <v>药品</v>
          </cell>
          <cell r="F2728" t="str">
            <v>人次</v>
          </cell>
          <cell r="G2728">
            <v>888</v>
          </cell>
        </row>
        <row r="2729">
          <cell r="B2729">
            <v>330804073</v>
          </cell>
          <cell r="C2729" t="str">
            <v>腘静脉带戒术
</v>
          </cell>
          <cell r="D2729" t="str">
            <v>患者仰卧于手术台，消毒铺巾，腘静脉切口，显露游离出腘静脉，寻找病变瓣膜，用人工材料或自体血管修剪后环包于病变瓣膜，缩 缝至适宜管径，彻底止血冲洗后放植引流，关闭切口。不含瓣膜修补术、自体血管取材术。</v>
          </cell>
        </row>
        <row r="2729">
          <cell r="F2729" t="str">
            <v>次</v>
          </cell>
          <cell r="G2729">
            <v>1287</v>
          </cell>
        </row>
        <row r="2730">
          <cell r="B2730" t="str">
            <v>s330804001</v>
          </cell>
          <cell r="C2730" t="str">
            <v>颈动脉斑块内膜剥脱术</v>
          </cell>
        </row>
        <row r="2730">
          <cell r="F2730" t="str">
            <v>次</v>
          </cell>
          <cell r="G2730">
            <v>1420</v>
          </cell>
        </row>
        <row r="2731">
          <cell r="B2731" t="str">
            <v>s330804002</v>
          </cell>
          <cell r="C2731" t="str">
            <v>锁骨下动脉阻塞搭桥术</v>
          </cell>
        </row>
        <row r="2731">
          <cell r="F2731" t="str">
            <v>次</v>
          </cell>
          <cell r="G2731">
            <v>2304</v>
          </cell>
        </row>
        <row r="2732">
          <cell r="B2732">
            <v>3309</v>
          </cell>
          <cell r="C2732" t="str">
            <v>9.造血及淋巴系统手术</v>
          </cell>
        </row>
        <row r="2733">
          <cell r="B2733">
            <v>330900001</v>
          </cell>
          <cell r="C2733" t="str">
            <v>淋巴结穿刺术</v>
          </cell>
        </row>
        <row r="2733">
          <cell r="F2733" t="str">
            <v>次</v>
          </cell>
          <cell r="G2733">
            <v>68</v>
          </cell>
        </row>
        <row r="2734">
          <cell r="B2734">
            <v>330900002</v>
          </cell>
          <cell r="C2734" t="str">
            <v>体表淋巴结摘除术</v>
          </cell>
          <cell r="D2734" t="str">
            <v>含活检</v>
          </cell>
        </row>
        <row r="2734">
          <cell r="F2734" t="str">
            <v>每个部位</v>
          </cell>
          <cell r="G2734">
            <v>309.1</v>
          </cell>
        </row>
        <row r="2735">
          <cell r="B2735">
            <v>330900004</v>
          </cell>
          <cell r="C2735" t="str">
            <v>腋窝淋巴结清扫术</v>
          </cell>
        </row>
        <row r="2735">
          <cell r="F2735" t="str">
            <v>次</v>
          </cell>
          <cell r="G2735">
            <v>1152</v>
          </cell>
        </row>
        <row r="2736">
          <cell r="B2736">
            <v>330900005</v>
          </cell>
          <cell r="C2736" t="str">
            <v>腹股沟淋巴结清除术</v>
          </cell>
          <cell r="D2736" t="str">
            <v>含区域淋巴结切除</v>
          </cell>
        </row>
        <row r="2736">
          <cell r="F2736" t="str">
            <v>单侧</v>
          </cell>
          <cell r="G2736">
            <v>777</v>
          </cell>
        </row>
        <row r="2737">
          <cell r="B2737">
            <v>330900007</v>
          </cell>
          <cell r="C2737" t="str">
            <v>经腹腔镜盆腔淋巴结活检术</v>
          </cell>
          <cell r="D2737" t="str">
            <v>包括淋巴结切除术</v>
          </cell>
        </row>
        <row r="2737">
          <cell r="F2737" t="str">
            <v>次</v>
          </cell>
          <cell r="G2737">
            <v>1295</v>
          </cell>
        </row>
        <row r="2738">
          <cell r="B2738">
            <v>330900008</v>
          </cell>
          <cell r="C2738" t="str">
            <v>髂腹股沟淋巴结清扫术</v>
          </cell>
          <cell r="D2738" t="str">
            <v>含区域淋巴结切除</v>
          </cell>
        </row>
        <row r="2738">
          <cell r="F2738" t="str">
            <v>单侧</v>
          </cell>
          <cell r="G2738">
            <v>932.4</v>
          </cell>
        </row>
        <row r="2739">
          <cell r="B2739">
            <v>330900009</v>
          </cell>
          <cell r="C2739" t="str">
            <v>胸导管结扎术</v>
          </cell>
          <cell r="D2739" t="str">
            <v>包括乳糜胸外科治疗</v>
          </cell>
        </row>
        <row r="2739">
          <cell r="F2739" t="str">
            <v>次</v>
          </cell>
          <cell r="G2739">
            <v>1165.5</v>
          </cell>
        </row>
        <row r="2740">
          <cell r="B2740">
            <v>330900010</v>
          </cell>
          <cell r="C2740" t="str">
            <v>经胸腔镜胸导管结扎术</v>
          </cell>
          <cell r="D2740" t="str">
            <v>包括乳糜胸外科治疗</v>
          </cell>
        </row>
        <row r="2740">
          <cell r="F2740" t="str">
            <v>次</v>
          </cell>
          <cell r="G2740">
            <v>1970</v>
          </cell>
        </row>
        <row r="2741">
          <cell r="B2741">
            <v>330900011</v>
          </cell>
          <cell r="C2741" t="str">
            <v>颈静脉胸导管吻合术</v>
          </cell>
          <cell r="D2741" t="str">
            <v>含人造血管搭桥</v>
          </cell>
          <cell r="E2741" t="str">
            <v>人造血管</v>
          </cell>
          <cell r="F2741" t="str">
            <v>次</v>
          </cell>
          <cell r="G2741">
            <v>1535</v>
          </cell>
        </row>
        <row r="2742">
          <cell r="B2742">
            <v>330900012</v>
          </cell>
          <cell r="C2742" t="str">
            <v>腹股沟淋巴管-腰干淋巴管吻合术</v>
          </cell>
        </row>
        <row r="2742">
          <cell r="F2742" t="str">
            <v>单侧</v>
          </cell>
          <cell r="G2742">
            <v>1165.5</v>
          </cell>
        </row>
        <row r="2743">
          <cell r="B2743">
            <v>330900013</v>
          </cell>
          <cell r="C2743" t="str">
            <v>肢体淋巴管-静脉吻合术</v>
          </cell>
        </row>
        <row r="2743">
          <cell r="F2743" t="str">
            <v>每支吻合血管</v>
          </cell>
          <cell r="G2743">
            <v>1097</v>
          </cell>
        </row>
        <row r="2744">
          <cell r="B2744">
            <v>330900014</v>
          </cell>
          <cell r="C2744" t="str">
            <v>淋巴结—大隐静脉吻合术</v>
          </cell>
        </row>
        <row r="2744">
          <cell r="F2744" t="str">
            <v>单侧</v>
          </cell>
          <cell r="G2744">
            <v>1199</v>
          </cell>
        </row>
        <row r="2745">
          <cell r="B2745">
            <v>330900015</v>
          </cell>
          <cell r="C2745" t="str">
            <v>淋巴管瘤蔓状血管瘤切除术</v>
          </cell>
          <cell r="D2745" t="str">
            <v>包括颈部及躯干部，瘤体侵及深筋膜以下深层组织</v>
          </cell>
        </row>
        <row r="2745">
          <cell r="F2745" t="str">
            <v>次</v>
          </cell>
          <cell r="G2745">
            <v>932.4</v>
          </cell>
        </row>
        <row r="2746">
          <cell r="B2746">
            <v>330900016</v>
          </cell>
          <cell r="C2746" t="str">
            <v>脾部分切除术</v>
          </cell>
        </row>
        <row r="2746">
          <cell r="F2746" t="str">
            <v>次</v>
          </cell>
          <cell r="G2746">
            <v>1714</v>
          </cell>
        </row>
        <row r="2747">
          <cell r="B2747">
            <v>330900017</v>
          </cell>
          <cell r="C2747" t="str">
            <v>脾修补术</v>
          </cell>
        </row>
        <row r="2747">
          <cell r="F2747" t="str">
            <v>次</v>
          </cell>
          <cell r="G2747">
            <v>1714</v>
          </cell>
        </row>
        <row r="2748">
          <cell r="B2748">
            <v>330900018</v>
          </cell>
          <cell r="C2748" t="str">
            <v>脾切除术</v>
          </cell>
          <cell r="D2748" t="str">
            <v>包括副脾切除、胰尾切除术</v>
          </cell>
        </row>
        <row r="2748">
          <cell r="F2748" t="str">
            <v>次</v>
          </cell>
          <cell r="G2748">
            <v>1165.5</v>
          </cell>
        </row>
        <row r="2749">
          <cell r="B2749">
            <v>330900019</v>
          </cell>
          <cell r="C2749" t="str">
            <v>脾切除自体脾移植术</v>
          </cell>
        </row>
        <row r="2749">
          <cell r="F2749" t="str">
            <v>次</v>
          </cell>
          <cell r="G2749">
            <v>1439</v>
          </cell>
        </row>
        <row r="2750">
          <cell r="B2750">
            <v>330900020</v>
          </cell>
          <cell r="C2750" t="str">
            <v>异体脾脏移植术</v>
          </cell>
          <cell r="D2750" t="str">
            <v>指异体同种脾脏移植。所定价格涵盖供体脾脏术前或术中整复、供体脾脏植入，以及切开、吻合、关闭、缝合等手术步骤的人力资源和基本物质资源消耗。包括异种器官移植术。</v>
          </cell>
        </row>
        <row r="2750">
          <cell r="F2750" t="str">
            <v>次</v>
          </cell>
          <cell r="G2750">
            <v>2483</v>
          </cell>
        </row>
        <row r="2751">
          <cell r="B2751">
            <v>330900021</v>
          </cell>
          <cell r="C2751" t="str">
            <v>经胸腔镜内乳淋巴链清除朮</v>
          </cell>
        </row>
        <row r="2751">
          <cell r="F2751" t="str">
            <v>次</v>
          </cell>
          <cell r="G2751">
            <v>1148</v>
          </cell>
        </row>
        <row r="2752">
          <cell r="B2752">
            <v>330900022</v>
          </cell>
          <cell r="C2752" t="str">
            <v>前哨淋巴结探查术</v>
          </cell>
          <cell r="D2752" t="str">
            <v>包括淋巴结标记术</v>
          </cell>
          <cell r="E2752" t="str">
            <v>示踪剂</v>
          </cell>
          <cell r="F2752" t="str">
            <v>次</v>
          </cell>
          <cell r="G2752">
            <v>1169</v>
          </cell>
        </row>
        <row r="2753">
          <cell r="B2753">
            <v>330900023</v>
          </cell>
          <cell r="C2753" t="str">
            <v>经腹腹主动脉旁淋巴结切除术</v>
          </cell>
          <cell r="D2753" t="str">
            <v>消毒铺巾，开腹，腹腔探查，剪开后腹膜，暴露腹主动脉及下腔静脉，腹主动脉及下腔静脉周围淋巴结切除。含淋巴结活检术。</v>
          </cell>
        </row>
        <row r="2753">
          <cell r="F2753" t="str">
            <v>次</v>
          </cell>
          <cell r="G2753">
            <v>1331</v>
          </cell>
        </row>
        <row r="2754">
          <cell r="B2754">
            <v>3310</v>
          </cell>
          <cell r="C2754" t="str">
            <v>10.消化系统手术</v>
          </cell>
        </row>
        <row r="2754">
          <cell r="E2754" t="str">
            <v>消化介入注射针、透明粘膜吸套</v>
          </cell>
        </row>
        <row r="2755">
          <cell r="B2755">
            <v>331001</v>
          </cell>
          <cell r="C2755" t="str">
            <v>食管手术</v>
          </cell>
        </row>
        <row r="2755">
          <cell r="E2755" t="str">
            <v>吻合器</v>
          </cell>
        </row>
        <row r="2756">
          <cell r="B2756">
            <v>331001001</v>
          </cell>
          <cell r="C2756" t="str">
            <v>颈侧切开食道异物取出术</v>
          </cell>
        </row>
        <row r="2756">
          <cell r="F2756" t="str">
            <v>次</v>
          </cell>
          <cell r="G2756">
            <v>1290</v>
          </cell>
        </row>
        <row r="2757">
          <cell r="B2757">
            <v>331001002</v>
          </cell>
          <cell r="C2757" t="str">
            <v>食管破裂修补术</v>
          </cell>
          <cell r="D2757" t="str">
            <v>包括直接缝合修补或利用其他组织修补</v>
          </cell>
        </row>
        <row r="2757">
          <cell r="F2757" t="str">
            <v>次</v>
          </cell>
          <cell r="G2757">
            <v>1720</v>
          </cell>
        </row>
        <row r="2758">
          <cell r="B2758">
            <v>3310010020</v>
          </cell>
          <cell r="C2758" t="str">
            <v>经胸腔镜食管破裂修补术</v>
          </cell>
        </row>
        <row r="2758">
          <cell r="F2758" t="str">
            <v>次</v>
          </cell>
          <cell r="G2758">
            <v>2060</v>
          </cell>
        </row>
        <row r="2759">
          <cell r="B2759">
            <v>331001003</v>
          </cell>
          <cell r="C2759" t="str">
            <v>食管瘘清创术</v>
          </cell>
          <cell r="D2759" t="str">
            <v>含清创及瘘修补术或再吻合术</v>
          </cell>
        </row>
        <row r="2759">
          <cell r="F2759" t="str">
            <v>次</v>
          </cell>
          <cell r="G2759">
            <v>1720</v>
          </cell>
        </row>
        <row r="2760">
          <cell r="B2760">
            <v>331001004</v>
          </cell>
          <cell r="C2760" t="str">
            <v>食管良性肿物切除术</v>
          </cell>
          <cell r="D2760" t="str">
            <v>含肿瘤局部切除；不含肿瘤食管切除胃食管吻合术</v>
          </cell>
        </row>
        <row r="2760">
          <cell r="F2760" t="str">
            <v>次</v>
          </cell>
          <cell r="G2760">
            <v>1720</v>
          </cell>
        </row>
        <row r="2761">
          <cell r="B2761">
            <v>3310010040</v>
          </cell>
          <cell r="C2761" t="str">
            <v>经胸腔镜食管良性肿物切除术</v>
          </cell>
          <cell r="D2761" t="str">
            <v>含肿瘤局部切除；不含肿瘤食管切除胃食管吻合术</v>
          </cell>
        </row>
        <row r="2761">
          <cell r="F2761" t="str">
            <v>次</v>
          </cell>
          <cell r="G2761">
            <v>2060</v>
          </cell>
        </row>
        <row r="2762">
          <cell r="B2762">
            <v>331001005</v>
          </cell>
          <cell r="C2762" t="str">
            <v>先天性食管囊肿切除术</v>
          </cell>
        </row>
        <row r="2762">
          <cell r="F2762" t="str">
            <v>次</v>
          </cell>
          <cell r="G2762">
            <v>1720</v>
          </cell>
        </row>
        <row r="2763">
          <cell r="B2763">
            <v>3310010050</v>
          </cell>
          <cell r="C2763" t="str">
            <v>经胸腔镜先天性食管囊肿切除术</v>
          </cell>
        </row>
        <row r="2763">
          <cell r="F2763" t="str">
            <v>次</v>
          </cell>
          <cell r="G2763">
            <v>2060</v>
          </cell>
        </row>
        <row r="2764">
          <cell r="B2764">
            <v>331001006</v>
          </cell>
          <cell r="C2764" t="str">
            <v>食管憩室切除术</v>
          </cell>
        </row>
        <row r="2764">
          <cell r="F2764" t="str">
            <v>次</v>
          </cell>
          <cell r="G2764">
            <v>1720</v>
          </cell>
        </row>
        <row r="2765">
          <cell r="B2765">
            <v>3310010060</v>
          </cell>
          <cell r="C2765" t="str">
            <v>经胸腔镜食管憩室切除术</v>
          </cell>
          <cell r="D2765" t="str">
            <v>包括内翻及切除方法</v>
          </cell>
        </row>
        <row r="2765">
          <cell r="F2765" t="str">
            <v>次</v>
          </cell>
          <cell r="G2765">
            <v>2060</v>
          </cell>
        </row>
        <row r="2766">
          <cell r="B2766">
            <v>331001007</v>
          </cell>
          <cell r="C2766" t="str">
            <v>食管狭窄切除吻合术</v>
          </cell>
          <cell r="D2766" t="str">
            <v>包括食管蹼切除术</v>
          </cell>
        </row>
        <row r="2766">
          <cell r="F2766" t="str">
            <v>次</v>
          </cell>
          <cell r="G2766">
            <v>2064</v>
          </cell>
        </row>
        <row r="2767">
          <cell r="B2767">
            <v>331001008</v>
          </cell>
          <cell r="C2767" t="str">
            <v>下咽颈段食管狭窄切除及颈段食管再造术</v>
          </cell>
        </row>
        <row r="2767">
          <cell r="F2767" t="str">
            <v>次</v>
          </cell>
          <cell r="G2767">
            <v>2150</v>
          </cell>
        </row>
        <row r="2768">
          <cell r="B2768">
            <v>331001009</v>
          </cell>
          <cell r="C2768" t="str">
            <v>食管闭锁造瘘术</v>
          </cell>
          <cell r="D2768" t="str">
            <v>包括食管颈段造瘘、胃造瘘术</v>
          </cell>
          <cell r="E2768" t="str">
            <v>特殊胃造瘘套管</v>
          </cell>
          <cell r="F2768" t="str">
            <v>次</v>
          </cell>
          <cell r="G2768">
            <v>1243.2</v>
          </cell>
        </row>
        <row r="2769">
          <cell r="B2769">
            <v>331001010</v>
          </cell>
          <cell r="C2769" t="str">
            <v>先天性食管闭锁经胸膜外吻合术</v>
          </cell>
          <cell r="D2769" t="str">
            <v>含食管气管瘘修补；不含胃造瘘术</v>
          </cell>
          <cell r="E2769" t="str">
            <v>支架</v>
          </cell>
          <cell r="F2769" t="str">
            <v>次</v>
          </cell>
          <cell r="G2769">
            <v>1487.4</v>
          </cell>
        </row>
        <row r="2770">
          <cell r="B2770">
            <v>331001011</v>
          </cell>
          <cell r="C2770" t="str">
            <v>食管癌根治术</v>
          </cell>
          <cell r="D2770" t="str">
            <v>含非开胸食管内翻拔脱术，胸内胃食管吻合(主动脉弓下，弓上胸顶部吻合)及颈部吻合术</v>
          </cell>
        </row>
        <row r="2770">
          <cell r="F2770" t="str">
            <v>次</v>
          </cell>
          <cell r="G2770">
            <v>3474</v>
          </cell>
        </row>
        <row r="2771">
          <cell r="B2771">
            <v>3310010110</v>
          </cell>
          <cell r="C2771" t="str">
            <v>经胸腔镜食管癌根治术</v>
          </cell>
          <cell r="D2771" t="str">
            <v>含非开胸食管内翻拔脱术，胸内胃食管吻合(主动脉弓下，弓上胸顶部吻合)及颈部吻合术</v>
          </cell>
        </row>
        <row r="2771">
          <cell r="F2771" t="str">
            <v>次</v>
          </cell>
          <cell r="G2771">
            <v>3882</v>
          </cell>
        </row>
        <row r="2772">
          <cell r="B2772">
            <v>331001012</v>
          </cell>
          <cell r="C2772" t="str">
            <v>颈段食管癌切除术+结肠代食管</v>
          </cell>
          <cell r="D2772" t="str">
            <v>包括经颈、胸、腹径路手术</v>
          </cell>
        </row>
        <row r="2772">
          <cell r="F2772" t="str">
            <v>次</v>
          </cell>
          <cell r="G2772">
            <v>2795</v>
          </cell>
        </row>
        <row r="2773">
          <cell r="B2773">
            <v>331001013</v>
          </cell>
          <cell r="C2773" t="str">
            <v>颈段食管癌切除+颈部皮瓣食管再造术</v>
          </cell>
        </row>
        <row r="2773">
          <cell r="F2773" t="str">
            <v>次</v>
          </cell>
          <cell r="G2773">
            <v>2348</v>
          </cell>
        </row>
        <row r="2774">
          <cell r="B2774">
            <v>331001014</v>
          </cell>
          <cell r="C2774" t="str">
            <v>食管癌根治术+结肠代食管术</v>
          </cell>
        </row>
        <row r="2774">
          <cell r="F2774" t="str">
            <v>次</v>
          </cell>
          <cell r="G2774">
            <v>2516</v>
          </cell>
        </row>
        <row r="2775">
          <cell r="B2775">
            <v>3310010140</v>
          </cell>
          <cell r="C2775" t="str">
            <v>经胸腔镜食管癌根治术+结肠代食管术</v>
          </cell>
        </row>
        <row r="2775">
          <cell r="F2775" t="str">
            <v>次</v>
          </cell>
          <cell r="G2775">
            <v>2856</v>
          </cell>
        </row>
        <row r="2776">
          <cell r="B2776">
            <v>331001015</v>
          </cell>
          <cell r="C2776" t="str">
            <v>颈段食管切除术</v>
          </cell>
        </row>
        <row r="2776">
          <cell r="F2776" t="str">
            <v>次</v>
          </cell>
          <cell r="G2776">
            <v>1796</v>
          </cell>
        </row>
        <row r="2777">
          <cell r="B2777">
            <v>331001016</v>
          </cell>
          <cell r="C2777" t="str">
            <v>食管胃吻合口狭窄切开成形术</v>
          </cell>
          <cell r="D2777" t="str">
            <v>包括狭窄局部切开缝合或再吻合术</v>
          </cell>
        </row>
        <row r="2777">
          <cell r="F2777" t="str">
            <v>次</v>
          </cell>
          <cell r="G2777">
            <v>2150</v>
          </cell>
        </row>
        <row r="2778">
          <cell r="B2778">
            <v>331001017</v>
          </cell>
          <cell r="C2778" t="str">
            <v>食管横断吻合术</v>
          </cell>
          <cell r="D2778" t="str">
            <v>包括经网膜静脉门静脉测压术、胃冠状静脉结扎术；不含脾切除术、幽门成形术</v>
          </cell>
        </row>
        <row r="2778">
          <cell r="F2778" t="str">
            <v>次</v>
          </cell>
          <cell r="G2778">
            <v>1935</v>
          </cell>
        </row>
        <row r="2779">
          <cell r="B2779">
            <v>331001018</v>
          </cell>
          <cell r="C2779" t="str">
            <v>食管再造术</v>
          </cell>
          <cell r="D2779" t="str">
            <v>包括胃、肠代食管</v>
          </cell>
        </row>
        <row r="2779">
          <cell r="F2779" t="str">
            <v>次</v>
          </cell>
          <cell r="G2779">
            <v>2366</v>
          </cell>
        </row>
        <row r="2780">
          <cell r="B2780">
            <v>331001019</v>
          </cell>
          <cell r="C2780" t="str">
            <v>食管胃短路捷径手术</v>
          </cell>
        </row>
        <row r="2780">
          <cell r="F2780" t="str">
            <v>次</v>
          </cell>
          <cell r="G2780">
            <v>1613</v>
          </cell>
        </row>
        <row r="2781">
          <cell r="B2781">
            <v>331001020</v>
          </cell>
          <cell r="C2781" t="str">
            <v>游离空肠代食管术</v>
          </cell>
          <cell r="D2781" t="str">
            <v>含微血管吻合术；包括游离空肠移植代下咽术</v>
          </cell>
        </row>
        <row r="2781">
          <cell r="F2781" t="str">
            <v>次</v>
          </cell>
          <cell r="G2781">
            <v>2092.4</v>
          </cell>
        </row>
        <row r="2782">
          <cell r="B2782">
            <v>331001021</v>
          </cell>
          <cell r="C2782" t="str">
            <v>贲门痉挛(失弛缓症)肌层切开术</v>
          </cell>
          <cell r="D2782" t="str">
            <v>含经腹径路手术</v>
          </cell>
        </row>
        <row r="2782">
          <cell r="F2782" t="str">
            <v>次</v>
          </cell>
          <cell r="G2782">
            <v>1689</v>
          </cell>
        </row>
        <row r="2783">
          <cell r="B2783">
            <v>3310010210</v>
          </cell>
          <cell r="C2783" t="str">
            <v>经胸腔镜贲门痉挛(失弛缓症)肌层切开术</v>
          </cell>
          <cell r="D2783" t="str">
            <v>含经腹径路手术</v>
          </cell>
        </row>
        <row r="2783">
          <cell r="F2783" t="str">
            <v>次</v>
          </cell>
          <cell r="G2783">
            <v>2028</v>
          </cell>
        </row>
        <row r="2784">
          <cell r="B2784">
            <v>331001022</v>
          </cell>
          <cell r="C2784" t="str">
            <v>贲门癌切除术</v>
          </cell>
          <cell r="D2784" t="str">
            <v>含胃食管弓下吻合术</v>
          </cell>
        </row>
        <row r="2784">
          <cell r="F2784" t="str">
            <v>次</v>
          </cell>
          <cell r="G2784">
            <v>1995</v>
          </cell>
        </row>
        <row r="2785">
          <cell r="B2785">
            <v>331001023</v>
          </cell>
          <cell r="C2785" t="str">
            <v>贲门癌扩大根治术</v>
          </cell>
          <cell r="D2785" t="str">
            <v>含全胃、脾、胰尾切除、食管－空肠吻合术</v>
          </cell>
        </row>
        <row r="2785">
          <cell r="F2785" t="str">
            <v>次</v>
          </cell>
          <cell r="G2785">
            <v>4005</v>
          </cell>
        </row>
        <row r="2786">
          <cell r="B2786">
            <v>331002</v>
          </cell>
          <cell r="C2786" t="str">
            <v>胃手术</v>
          </cell>
        </row>
        <row r="2786">
          <cell r="E2786" t="str">
            <v>吻合器</v>
          </cell>
        </row>
        <row r="2787">
          <cell r="B2787">
            <v>331002001</v>
          </cell>
          <cell r="C2787" t="str">
            <v>胃肠切开取异物</v>
          </cell>
        </row>
        <row r="2787">
          <cell r="F2787" t="str">
            <v>次</v>
          </cell>
          <cell r="G2787">
            <v>843.6</v>
          </cell>
        </row>
        <row r="2788">
          <cell r="B2788">
            <v>331002002</v>
          </cell>
          <cell r="C2788" t="str">
            <v>胃出血切开缝扎止血术</v>
          </cell>
        </row>
        <row r="2788">
          <cell r="F2788" t="str">
            <v>次</v>
          </cell>
          <cell r="G2788">
            <v>910</v>
          </cell>
        </row>
        <row r="2789">
          <cell r="B2789">
            <v>3310020020</v>
          </cell>
          <cell r="C2789" t="str">
            <v>经腹腔镜胃出血切开缝扎止血术</v>
          </cell>
        </row>
        <row r="2789">
          <cell r="F2789" t="str">
            <v>次</v>
          </cell>
          <cell r="G2789">
            <v>1250</v>
          </cell>
        </row>
        <row r="2790">
          <cell r="B2790">
            <v>331002003</v>
          </cell>
          <cell r="C2790" t="str">
            <v>近端胃大部切除术</v>
          </cell>
        </row>
        <row r="2790">
          <cell r="F2790" t="str">
            <v>次</v>
          </cell>
          <cell r="G2790">
            <v>1947.5</v>
          </cell>
        </row>
        <row r="2791">
          <cell r="B2791">
            <v>331002004</v>
          </cell>
          <cell r="C2791" t="str">
            <v>远端胃大部切除术</v>
          </cell>
          <cell r="D2791" t="str">
            <v>包括胃、十二指肠吻合(BillrothI或II式)、胃空肠吻合BillrothⅡ式或胃—空肠Roux-y型吻合</v>
          </cell>
        </row>
        <row r="2791">
          <cell r="F2791" t="str">
            <v>次</v>
          </cell>
          <cell r="G2791">
            <v>2716</v>
          </cell>
        </row>
        <row r="2792">
          <cell r="B2792">
            <v>331002005</v>
          </cell>
          <cell r="C2792" t="str">
            <v>胃癌根治术</v>
          </cell>
          <cell r="D2792" t="str">
            <v>含保留胃近端与十二指肠或空肠吻合；不含联合其他脏器切除</v>
          </cell>
        </row>
        <row r="2792">
          <cell r="F2792" t="str">
            <v>次</v>
          </cell>
          <cell r="G2792">
            <v>2879</v>
          </cell>
        </row>
        <row r="2793">
          <cell r="B2793">
            <v>3310020050</v>
          </cell>
          <cell r="C2793" t="str">
            <v>经腹腔镜胃癌根治术</v>
          </cell>
          <cell r="D2793" t="str">
            <v>含保留胃近端与十二指肠或空肠吻合；不含联合其他脏器切除</v>
          </cell>
        </row>
        <row r="2793">
          <cell r="F2793" t="str">
            <v>次</v>
          </cell>
          <cell r="G2793">
            <v>3287</v>
          </cell>
        </row>
        <row r="2794">
          <cell r="B2794">
            <v>331002006</v>
          </cell>
          <cell r="C2794" t="str">
            <v>胃癌扩大根治术</v>
          </cell>
          <cell r="D2794" t="str">
            <v>含胃癌根治及联合其他侵及脏器切除</v>
          </cell>
        </row>
        <row r="2794">
          <cell r="F2794" t="str">
            <v>次</v>
          </cell>
          <cell r="G2794">
            <v>3904</v>
          </cell>
        </row>
        <row r="2795">
          <cell r="B2795">
            <v>331002007</v>
          </cell>
          <cell r="C2795" t="str">
            <v>胃癌姑息切除术</v>
          </cell>
        </row>
        <row r="2795">
          <cell r="F2795" t="str">
            <v>次</v>
          </cell>
          <cell r="G2795">
            <v>1382</v>
          </cell>
        </row>
        <row r="2796">
          <cell r="B2796">
            <v>331002008</v>
          </cell>
          <cell r="C2796" t="str">
            <v>全胃切除术</v>
          </cell>
          <cell r="D2796" t="str">
            <v>包括食道空肠吻合(Roux-y型或袢式)、食道、十二指肠吻合</v>
          </cell>
        </row>
        <row r="2796">
          <cell r="F2796" t="str">
            <v>次</v>
          </cell>
          <cell r="G2796">
            <v>2970</v>
          </cell>
        </row>
        <row r="2797">
          <cell r="B2797">
            <v>331002009</v>
          </cell>
          <cell r="C2797" t="str">
            <v>胃肠造瘘术</v>
          </cell>
          <cell r="D2797" t="str">
            <v>包括胃或小肠切开置造瘘管</v>
          </cell>
          <cell r="E2797" t="str">
            <v>一次性造瘘管</v>
          </cell>
          <cell r="F2797" t="str">
            <v>次</v>
          </cell>
          <cell r="G2797">
            <v>1002</v>
          </cell>
        </row>
        <row r="2798">
          <cell r="B2798">
            <v>3310020090</v>
          </cell>
          <cell r="C2798" t="str">
            <v>经内镜胃造瘘术</v>
          </cell>
          <cell r="D2798" t="str">
            <v>包括胃或小肠切开置造瘘管</v>
          </cell>
          <cell r="E2798" t="str">
            <v>一次性造瘘管</v>
          </cell>
          <cell r="F2798" t="str">
            <v>次</v>
          </cell>
          <cell r="G2798">
            <v>1107</v>
          </cell>
        </row>
        <row r="2799">
          <cell r="B2799">
            <v>331002010</v>
          </cell>
          <cell r="C2799" t="str">
            <v>胃扭转复位术</v>
          </cell>
        </row>
        <row r="2799">
          <cell r="F2799" t="str">
            <v>次</v>
          </cell>
          <cell r="G2799">
            <v>777</v>
          </cell>
        </row>
        <row r="2800">
          <cell r="B2800">
            <v>331002011</v>
          </cell>
          <cell r="C2800" t="str">
            <v>胃肠穿孔修补术</v>
          </cell>
        </row>
        <row r="2800">
          <cell r="F2800" t="str">
            <v>次</v>
          </cell>
          <cell r="G2800">
            <v>1057</v>
          </cell>
        </row>
        <row r="2801">
          <cell r="B2801">
            <v>3310020110</v>
          </cell>
          <cell r="C2801" t="str">
            <v>经腹腔镜胃肠穿孔修补术</v>
          </cell>
        </row>
        <row r="2801">
          <cell r="F2801" t="str">
            <v>次</v>
          </cell>
          <cell r="G2801">
            <v>1406.5</v>
          </cell>
        </row>
        <row r="2802">
          <cell r="B2802">
            <v>331002012</v>
          </cell>
          <cell r="C2802" t="str">
            <v>胃冠状静脉栓塞术</v>
          </cell>
          <cell r="D2802" t="str">
            <v>包括结扎术</v>
          </cell>
        </row>
        <row r="2802">
          <cell r="F2802" t="str">
            <v>次</v>
          </cell>
          <cell r="G2802">
            <v>1310</v>
          </cell>
        </row>
        <row r="2803">
          <cell r="B2803">
            <v>331002013</v>
          </cell>
          <cell r="C2803" t="str">
            <v>胃迷走神经切断术</v>
          </cell>
          <cell r="D2803" t="str">
            <v>包括选择性迷走神经切除及迷走神经干切断</v>
          </cell>
        </row>
        <row r="2803">
          <cell r="F2803" t="str">
            <v>次</v>
          </cell>
          <cell r="G2803">
            <v>994</v>
          </cell>
        </row>
        <row r="2804">
          <cell r="B2804">
            <v>331002014</v>
          </cell>
          <cell r="C2804" t="str">
            <v>幽门成形术</v>
          </cell>
          <cell r="D2804" t="str">
            <v>包括括约肌切开成形及幽门再造术</v>
          </cell>
        </row>
        <row r="2804">
          <cell r="F2804" t="str">
            <v>次</v>
          </cell>
          <cell r="G2804">
            <v>932.4</v>
          </cell>
        </row>
        <row r="2805">
          <cell r="B2805">
            <v>3310020140</v>
          </cell>
          <cell r="C2805" t="str">
            <v>经腹腔镜幽门成形术</v>
          </cell>
          <cell r="D2805" t="str">
            <v>包括括约肌切开成形及幽门再造术</v>
          </cell>
        </row>
        <row r="2805">
          <cell r="F2805" t="str">
            <v>次</v>
          </cell>
          <cell r="G2805">
            <v>1320.9</v>
          </cell>
        </row>
        <row r="2806">
          <cell r="B2806">
            <v>331002015</v>
          </cell>
          <cell r="C2806" t="str">
            <v>胃空肠短路吻合术</v>
          </cell>
        </row>
        <row r="2806">
          <cell r="E2806" t="str">
            <v>闭合器组件、吻合器</v>
          </cell>
          <cell r="F2806" t="str">
            <v>次</v>
          </cell>
          <cell r="G2806">
            <v>1638</v>
          </cell>
        </row>
        <row r="2807">
          <cell r="B2807">
            <v>331002016</v>
          </cell>
          <cell r="C2807" t="str">
            <v>胃袖状切除术
</v>
          </cell>
          <cell r="D2807" t="str">
            <v>插导尿管，逐层进腹，探查，胃底胃体大弯侧游离，袖状切除，经腹壁另戳孔置管固定，清点器具、纱布无误，冲洗腹腔，逐层关腹。</v>
          </cell>
        </row>
        <row r="2807">
          <cell r="F2807" t="str">
            <v>次</v>
          </cell>
          <cell r="G2807">
            <v>1420.8</v>
          </cell>
        </row>
        <row r="2808">
          <cell r="B2808">
            <v>331003</v>
          </cell>
          <cell r="C2808" t="str">
            <v>肠手术(不含直肠)</v>
          </cell>
        </row>
        <row r="2809">
          <cell r="B2809">
            <v>331003001</v>
          </cell>
          <cell r="C2809" t="str">
            <v>十二指肠憩室切除术</v>
          </cell>
          <cell r="D2809" t="str">
            <v>包括内翻术、填塞术</v>
          </cell>
        </row>
        <row r="2809">
          <cell r="F2809" t="str">
            <v>次</v>
          </cell>
          <cell r="G2809">
            <v>1076</v>
          </cell>
        </row>
        <row r="2810">
          <cell r="B2810">
            <v>331003002</v>
          </cell>
          <cell r="C2810" t="str">
            <v>十二指肠成形术</v>
          </cell>
          <cell r="D2810" t="str">
            <v>包括十二指肠闭锁切除术</v>
          </cell>
        </row>
        <row r="2810">
          <cell r="F2810" t="str">
            <v>次</v>
          </cell>
          <cell r="G2810">
            <v>1010</v>
          </cell>
        </row>
        <row r="2811">
          <cell r="B2811">
            <v>331003003</v>
          </cell>
          <cell r="C2811" t="str">
            <v>壶腹部肿瘤局部切除术</v>
          </cell>
        </row>
        <row r="2811">
          <cell r="F2811" t="str">
            <v>次</v>
          </cell>
          <cell r="G2811">
            <v>1299</v>
          </cell>
        </row>
        <row r="2812">
          <cell r="B2812">
            <v>331003004</v>
          </cell>
          <cell r="C2812" t="str">
            <v>肠回转不良矫治术(Lodd.s'术)</v>
          </cell>
          <cell r="D2812" t="str">
            <v>含阑尾切除；不含肠扭转、肠坏死、切除吻合及其他畸形矫治(憩室切除)</v>
          </cell>
        </row>
        <row r="2812">
          <cell r="F2812" t="str">
            <v>次</v>
          </cell>
          <cell r="G2812">
            <v>1010</v>
          </cell>
        </row>
        <row r="2813">
          <cell r="B2813">
            <v>331003005</v>
          </cell>
          <cell r="C2813" t="str">
            <v>小儿原发性肠套叠手术复位</v>
          </cell>
          <cell r="D2813" t="str">
            <v>不含肠坏死切除吻合、肠造瘘、肠外置、阑尾切除、继发性肠套叠病灶手术处置、肠减压术</v>
          </cell>
        </row>
        <row r="2813">
          <cell r="F2813" t="str">
            <v>次</v>
          </cell>
          <cell r="G2813">
            <v>1208</v>
          </cell>
        </row>
        <row r="2814">
          <cell r="B2814">
            <v>331003006</v>
          </cell>
          <cell r="C2814" t="str">
            <v>肠扭转、肠套叠复位术</v>
          </cell>
        </row>
        <row r="2814">
          <cell r="F2814" t="str">
            <v>次</v>
          </cell>
          <cell r="G2814">
            <v>678</v>
          </cell>
        </row>
        <row r="2815">
          <cell r="B2815">
            <v>331003007</v>
          </cell>
          <cell r="C2815" t="str">
            <v>肠切除术</v>
          </cell>
          <cell r="D2815" t="str">
            <v>包括小肠、回盲部结肠部分切除</v>
          </cell>
        </row>
        <row r="2815">
          <cell r="F2815" t="str">
            <v>次</v>
          </cell>
          <cell r="G2815">
            <v>1501</v>
          </cell>
        </row>
        <row r="2816">
          <cell r="B2816">
            <v>3310030070</v>
          </cell>
          <cell r="C2816" t="str">
            <v>经腹腔镜肠切除术</v>
          </cell>
          <cell r="D2816" t="str">
            <v>包括小肠、回盲部结肠部分切除</v>
          </cell>
        </row>
        <row r="2816">
          <cell r="F2816" t="str">
            <v>次</v>
          </cell>
          <cell r="G2816">
            <v>1926</v>
          </cell>
        </row>
        <row r="2817">
          <cell r="B2817">
            <v>331003008</v>
          </cell>
          <cell r="C2817" t="str">
            <v>肠粘连松解术</v>
          </cell>
        </row>
        <row r="2817">
          <cell r="F2817" t="str">
            <v>次</v>
          </cell>
          <cell r="G2817">
            <v>1259</v>
          </cell>
        </row>
        <row r="2818">
          <cell r="B2818">
            <v>3310030080</v>
          </cell>
          <cell r="C2818" t="str">
            <v>经腹腔镜肠粘连松解术</v>
          </cell>
        </row>
        <row r="2818">
          <cell r="F2818" t="str">
            <v>次</v>
          </cell>
          <cell r="G2818">
            <v>1684</v>
          </cell>
        </row>
        <row r="2819">
          <cell r="B2819">
            <v>331003009</v>
          </cell>
          <cell r="C2819" t="str">
            <v>肠倒置术</v>
          </cell>
        </row>
        <row r="2819">
          <cell r="F2819" t="str">
            <v>次</v>
          </cell>
          <cell r="G2819">
            <v>1398</v>
          </cell>
        </row>
        <row r="2820">
          <cell r="B2820">
            <v>331003010</v>
          </cell>
          <cell r="C2820" t="str">
            <v>小肠移植术</v>
          </cell>
          <cell r="D2820" t="str">
            <v>指异体同种小肠（器官段）移植，实现患者原位小肠切除和供体小肠植入。所定价格涵盖患者原位小肠切除、供体小肠术前或术中整复、供体小肠植入，以及切开、吻合、关闭、缝合等手术步骤的人力资源和基本物质资源消耗。包括异种器官移植术。</v>
          </cell>
        </row>
        <row r="2820">
          <cell r="F2820" t="str">
            <v>次</v>
          </cell>
          <cell r="G2820">
            <v>1996</v>
          </cell>
        </row>
        <row r="2821">
          <cell r="B2821">
            <v>331003011</v>
          </cell>
          <cell r="C2821" t="str">
            <v>肠造瘘还纳术</v>
          </cell>
          <cell r="D2821" t="str">
            <v>含肠吻合术</v>
          </cell>
        </row>
        <row r="2821">
          <cell r="F2821" t="str">
            <v>次</v>
          </cell>
          <cell r="G2821">
            <v>786</v>
          </cell>
        </row>
        <row r="2822">
          <cell r="B2822">
            <v>331003012</v>
          </cell>
          <cell r="C2822" t="str">
            <v>肠瘘切除术</v>
          </cell>
        </row>
        <row r="2822">
          <cell r="F2822" t="str">
            <v>次</v>
          </cell>
          <cell r="G2822">
            <v>793.7</v>
          </cell>
        </row>
        <row r="2823">
          <cell r="B2823">
            <v>331003013</v>
          </cell>
          <cell r="C2823" t="str">
            <v>肠排列术(固定术)</v>
          </cell>
        </row>
        <row r="2823">
          <cell r="F2823" t="str">
            <v>次</v>
          </cell>
          <cell r="G2823">
            <v>1208</v>
          </cell>
        </row>
        <row r="2824">
          <cell r="B2824">
            <v>331003014</v>
          </cell>
          <cell r="C2824" t="str">
            <v>肠储存袋成形术</v>
          </cell>
        </row>
        <row r="2824">
          <cell r="F2824" t="str">
            <v>次</v>
          </cell>
          <cell r="G2824">
            <v>1344</v>
          </cell>
        </row>
        <row r="2825">
          <cell r="B2825">
            <v>331003015</v>
          </cell>
          <cell r="C2825" t="str">
            <v>乙状结肠悬吊术</v>
          </cell>
        </row>
        <row r="2825">
          <cell r="F2825" t="str">
            <v>次</v>
          </cell>
          <cell r="G2825">
            <v>1004.6</v>
          </cell>
        </row>
        <row r="2826">
          <cell r="B2826">
            <v>3310030150</v>
          </cell>
          <cell r="C2826" t="str">
            <v>经腹腔镜乙状结肠悬吊术</v>
          </cell>
        </row>
        <row r="2826">
          <cell r="F2826" t="str">
            <v>次</v>
          </cell>
          <cell r="G2826">
            <v>1250</v>
          </cell>
        </row>
        <row r="2827">
          <cell r="B2827">
            <v>331003016</v>
          </cell>
          <cell r="C2827" t="str">
            <v>先天性肠腔闭锁成形术</v>
          </cell>
          <cell r="D2827" t="str">
            <v>包括小肠结肠、不含多处闭锁</v>
          </cell>
        </row>
        <row r="2827">
          <cell r="F2827" t="str">
            <v>次</v>
          </cell>
          <cell r="G2827">
            <v>1892</v>
          </cell>
        </row>
        <row r="2828">
          <cell r="B2828">
            <v>331003017</v>
          </cell>
          <cell r="C2828" t="str">
            <v>结肠造瘘(Colostomy)术</v>
          </cell>
          <cell r="D2828" t="str">
            <v>包括结肠双口或单口造瘘</v>
          </cell>
        </row>
        <row r="2828">
          <cell r="F2828" t="str">
            <v>次</v>
          </cell>
          <cell r="G2828">
            <v>843.6</v>
          </cell>
        </row>
        <row r="2829">
          <cell r="B2829">
            <v>3310030171</v>
          </cell>
          <cell r="C2829" t="str">
            <v>乙状结肠造瘘口修复术</v>
          </cell>
        </row>
        <row r="2829">
          <cell r="F2829" t="str">
            <v>次</v>
          </cell>
          <cell r="G2829">
            <v>363</v>
          </cell>
        </row>
        <row r="2830">
          <cell r="B2830">
            <v>331003018</v>
          </cell>
          <cell r="C2830" t="str">
            <v>全结肠切除全结肠吻合术</v>
          </cell>
          <cell r="D2830" t="str">
            <v>包括回肠直肠吻合或回肠肛管吻合</v>
          </cell>
        </row>
        <row r="2830">
          <cell r="F2830" t="str">
            <v>次</v>
          </cell>
          <cell r="G2830">
            <v>1487.4</v>
          </cell>
        </row>
        <row r="2831">
          <cell r="B2831">
            <v>331003019</v>
          </cell>
          <cell r="C2831" t="str">
            <v>先天性巨结肠切除术</v>
          </cell>
          <cell r="D2831" t="str">
            <v>包括巨结肠切除、直肠后结肠拖出术或直肠粘膜切除、结肠经直肠肌鞘内拖出术</v>
          </cell>
        </row>
        <row r="2831">
          <cell r="F2831" t="str">
            <v>次</v>
          </cell>
          <cell r="G2831">
            <v>1650</v>
          </cell>
        </row>
        <row r="2832">
          <cell r="B2832">
            <v>3310030190</v>
          </cell>
          <cell r="C2832" t="str">
            <v>经腹腔镜先天性巨结肠切除术</v>
          </cell>
          <cell r="D2832" t="str">
            <v>包括巨结肠切除、直肠后结肠拖出术或直肠粘膜切除、结肠经直肠肌鞘内拖出术</v>
          </cell>
        </row>
        <row r="2832">
          <cell r="F2832" t="str">
            <v>次</v>
          </cell>
          <cell r="G2832">
            <v>1990</v>
          </cell>
        </row>
        <row r="2833">
          <cell r="B2833">
            <v>331003020</v>
          </cell>
          <cell r="C2833" t="str">
            <v>结肠癌根治术</v>
          </cell>
          <cell r="D2833" t="str">
            <v>含左、右半横结肠切除、淋巴清扫</v>
          </cell>
        </row>
        <row r="2833">
          <cell r="F2833" t="str">
            <v>次</v>
          </cell>
          <cell r="G2833">
            <v>2652</v>
          </cell>
        </row>
        <row r="2834">
          <cell r="B2834">
            <v>3310030200</v>
          </cell>
          <cell r="C2834" t="str">
            <v>经腹腔镜结肠癌根治术</v>
          </cell>
        </row>
        <row r="2834">
          <cell r="F2834" t="str">
            <v>次</v>
          </cell>
          <cell r="G2834">
            <v>3060</v>
          </cell>
        </row>
        <row r="2835">
          <cell r="B2835">
            <v>331003021</v>
          </cell>
          <cell r="C2835" t="str">
            <v>结肠癌扩大根治术</v>
          </cell>
          <cell r="D2835" t="str">
            <v>含结肠癌根治术联合其他侵及脏器切除术</v>
          </cell>
        </row>
        <row r="2835">
          <cell r="F2835" t="str">
            <v>次</v>
          </cell>
          <cell r="G2835">
            <v>2488.4</v>
          </cell>
        </row>
        <row r="2836">
          <cell r="B2836">
            <v>331003022</v>
          </cell>
          <cell r="C2836" t="str">
            <v>阑尾切除术</v>
          </cell>
          <cell r="D2836" t="str">
            <v>包括单纯性、化脓性、坏疽性</v>
          </cell>
        </row>
        <row r="2836">
          <cell r="F2836" t="str">
            <v>次</v>
          </cell>
          <cell r="G2836">
            <v>695.5</v>
          </cell>
        </row>
        <row r="2837">
          <cell r="B2837">
            <v>3310030220</v>
          </cell>
          <cell r="C2837" t="str">
            <v>经腹腔镜阑尾切除术</v>
          </cell>
          <cell r="D2837" t="str">
            <v>指单纯性</v>
          </cell>
        </row>
        <row r="2837">
          <cell r="F2837" t="str">
            <v>次</v>
          </cell>
          <cell r="G2837">
            <v>865.5</v>
          </cell>
        </row>
        <row r="2838">
          <cell r="B2838">
            <v>331003023</v>
          </cell>
          <cell r="C2838" t="str">
            <v>经电子内镜食管胃十二指肠黏膜切除术(EMR)</v>
          </cell>
          <cell r="D2838" t="str">
            <v>胃镜前端加透明帽，咽部麻醉，润滑，消泡，经口插入电子胃镜，胃镜检查，寻查息肉，将息肉吸入透明帽，采用圈套器进行高频电凝电切。图文报告。不含病理学检查。包括结、直肠EMR。</v>
          </cell>
          <cell r="E2838" t="str">
            <v>透明帽、圈套器</v>
          </cell>
          <cell r="F2838" t="str">
            <v>次</v>
          </cell>
          <cell r="G2838">
            <v>900</v>
          </cell>
        </row>
        <row r="2839">
          <cell r="B2839">
            <v>331003024</v>
          </cell>
          <cell r="C2839" t="str">
            <v>经电子内镜食管胃十二指肠黏膜剥离术(ESD)</v>
          </cell>
          <cell r="D2839" t="str">
            <v>咽部麻醉，润滑，消泡，经口插入电子胃镜，胃镜检查，寻查肿物，于肿物基底部注射药物以抬举病变黏膜部分，采用电刀等进行剥离、切除治疗。图文报告。不含病理学检查。</v>
          </cell>
          <cell r="E2839" t="str">
            <v/>
          </cell>
          <cell r="F2839" t="str">
            <v>次</v>
          </cell>
          <cell r="G2839">
            <v>1660</v>
          </cell>
        </row>
        <row r="2840">
          <cell r="B2840">
            <v>331003025</v>
          </cell>
          <cell r="C2840" t="str">
            <v>经电子内镜结肠黏膜剥离术(结肠ESD)</v>
          </cell>
          <cell r="D2840" t="str">
            <v>清洁肠道，镇静，润滑肠道，电子结肠镜自肛门插入，结肠镜检查，寻查肿物，于肿物基底部注射药物以抬举肿物进行切除治疗。图文报告。不含病理学检查。包括直肠ESD。</v>
          </cell>
          <cell r="E2840" t="str">
            <v/>
          </cell>
          <cell r="F2840" t="str">
            <v>次</v>
          </cell>
          <cell r="G2840">
            <v>2183</v>
          </cell>
        </row>
        <row r="2841">
          <cell r="B2841">
            <v>331003026</v>
          </cell>
          <cell r="C2841" t="str">
            <v>供小肠切取术</v>
          </cell>
          <cell r="D2841" t="str">
            <v>指活体供者小肠（器官段）切取。所定价格涵盖活体供者小肠切取，以及切开、吻合、关闭、缝合等手术步骤的人力资源和基本物质资源消耗。</v>
          </cell>
        </row>
        <row r="2841">
          <cell r="F2841" t="str">
            <v>次</v>
          </cell>
          <cell r="G2841">
            <v>1503</v>
          </cell>
        </row>
        <row r="2842">
          <cell r="B2842" t="str">
            <v>s331003001</v>
          </cell>
          <cell r="C2842" t="str">
            <v>消化系大网膜囊肿切除术</v>
          </cell>
        </row>
        <row r="2842">
          <cell r="F2842" t="str">
            <v>次</v>
          </cell>
          <cell r="G2842">
            <v>634</v>
          </cell>
        </row>
        <row r="2843">
          <cell r="B2843" t="str">
            <v>s331003002</v>
          </cell>
          <cell r="C2843" t="str">
            <v>经腹腔镜肠回转不良矫治术</v>
          </cell>
          <cell r="D2843" t="str">
            <v>含阑尾切除；不含肠扭转、肠坏死切除吻合及其他畸形矫治(憩室切除)</v>
          </cell>
        </row>
        <row r="2843">
          <cell r="F2843" t="str">
            <v>次</v>
          </cell>
          <cell r="G2843">
            <v>1298.7</v>
          </cell>
        </row>
        <row r="2844">
          <cell r="B2844">
            <v>331004</v>
          </cell>
          <cell r="C2844" t="str">
            <v>直肠肛门手术</v>
          </cell>
        </row>
        <row r="2844">
          <cell r="E2844" t="str">
            <v>吻合器</v>
          </cell>
        </row>
        <row r="2845">
          <cell r="B2845">
            <v>331004001</v>
          </cell>
          <cell r="C2845" t="str">
            <v>直肠出血缝扎术</v>
          </cell>
          <cell r="D2845" t="str">
            <v>不含内痔切除</v>
          </cell>
        </row>
        <row r="2845">
          <cell r="F2845" t="str">
            <v>次</v>
          </cell>
          <cell r="G2845">
            <v>528</v>
          </cell>
        </row>
        <row r="2846">
          <cell r="B2846">
            <v>331004002</v>
          </cell>
          <cell r="C2846" t="str">
            <v>直肠良性肿物切除术</v>
          </cell>
          <cell r="D2846" t="str">
            <v>包括粘膜、粘膜下肿物切除，包括息肉、腺瘤等</v>
          </cell>
        </row>
        <row r="2846">
          <cell r="F2846" t="str">
            <v>次</v>
          </cell>
          <cell r="G2846">
            <v>649.2</v>
          </cell>
        </row>
        <row r="2847">
          <cell r="B2847">
            <v>331004003</v>
          </cell>
          <cell r="C2847" t="str">
            <v>经内镜直肠良性肿物激光或套扎、电凝术</v>
          </cell>
          <cell r="D2847" t="str">
            <v>包括粘膜、粘膜下肿物切除，包括息肉、腺瘤等</v>
          </cell>
        </row>
        <row r="2847">
          <cell r="F2847" t="str">
            <v>次</v>
          </cell>
          <cell r="G2847">
            <v>843.6</v>
          </cell>
        </row>
        <row r="2848">
          <cell r="B2848">
            <v>331004004</v>
          </cell>
          <cell r="C2848" t="str">
            <v>直肠狭窄扩张术</v>
          </cell>
        </row>
        <row r="2848">
          <cell r="F2848" t="str">
            <v>次</v>
          </cell>
          <cell r="G2848">
            <v>410</v>
          </cell>
        </row>
        <row r="2849">
          <cell r="B2849">
            <v>331004005</v>
          </cell>
          <cell r="C2849" t="str">
            <v>直肠后间隙切开术</v>
          </cell>
        </row>
        <row r="2849">
          <cell r="F2849" t="str">
            <v>次</v>
          </cell>
          <cell r="G2849">
            <v>419.6</v>
          </cell>
        </row>
        <row r="2850">
          <cell r="B2850">
            <v>331004006</v>
          </cell>
          <cell r="C2850" t="str">
            <v>直肠前壁切除缝合术</v>
          </cell>
        </row>
        <row r="2850">
          <cell r="F2850" t="str">
            <v>次</v>
          </cell>
          <cell r="G2850">
            <v>1010</v>
          </cell>
        </row>
        <row r="2851">
          <cell r="B2851">
            <v>331004007</v>
          </cell>
          <cell r="C2851" t="str">
            <v>直肠前突开放式修补术</v>
          </cell>
        </row>
        <row r="2851">
          <cell r="F2851" t="str">
            <v>次</v>
          </cell>
          <cell r="G2851">
            <v>925</v>
          </cell>
        </row>
        <row r="2852">
          <cell r="B2852">
            <v>331004008</v>
          </cell>
          <cell r="C2852" t="str">
            <v>直肠肛门假性憩室切除术</v>
          </cell>
        </row>
        <row r="2852">
          <cell r="F2852" t="str">
            <v>次</v>
          </cell>
          <cell r="G2852">
            <v>842</v>
          </cell>
        </row>
        <row r="2853">
          <cell r="B2853">
            <v>331004009</v>
          </cell>
          <cell r="C2853" t="str">
            <v>直肠肛门周围脓肿切开排脓术</v>
          </cell>
        </row>
        <row r="2853">
          <cell r="F2853" t="str">
            <v>次</v>
          </cell>
          <cell r="G2853">
            <v>304</v>
          </cell>
        </row>
        <row r="2854">
          <cell r="B2854">
            <v>3310040110</v>
          </cell>
          <cell r="C2854" t="str">
            <v>经腹腔镜经腹会阴直肠癌根治术(Miles手术)</v>
          </cell>
          <cell r="D2854" t="str">
            <v>含结肠造口，区域淋巴结清扫；不含子宫、卵巢切除</v>
          </cell>
        </row>
        <row r="2854">
          <cell r="F2854" t="str">
            <v>次</v>
          </cell>
          <cell r="G2854">
            <v>2704.8</v>
          </cell>
        </row>
        <row r="2855">
          <cell r="B2855">
            <v>331004013</v>
          </cell>
          <cell r="C2855" t="str">
            <v>直肠癌根治术</v>
          </cell>
          <cell r="D2855" t="str">
            <v>指切除病变肠管治疗直肠癌。所定价格涵盖直肠切除、区域淋巴结清扫，以及切开、造瘘、吻合、放置引流、关闭切口等操作步骤的人力资源和基本物质资源消耗。</v>
          </cell>
        </row>
        <row r="2855">
          <cell r="F2855" t="str">
            <v>次</v>
          </cell>
          <cell r="G2855">
            <v>3200</v>
          </cell>
        </row>
        <row r="2856">
          <cell r="B2856">
            <v>331004014</v>
          </cell>
          <cell r="C2856" t="str">
            <v>直肠癌扩大根治术</v>
          </cell>
          <cell r="D2856" t="str">
            <v>指切除病变肠管及累及器官、组织治疗直肠癌。所定价格涵盖直肠切除、区域淋巴结清扫，累及器官及组织切除，以及切开、造瘘、吻合、放置引流、关闭切口等操作步骤的的人力资源和基本物质资源消耗。</v>
          </cell>
        </row>
        <row r="2856">
          <cell r="F2856" t="str">
            <v>次</v>
          </cell>
          <cell r="G2856">
            <v>3520</v>
          </cell>
        </row>
        <row r="2857">
          <cell r="B2857">
            <v>331004015</v>
          </cell>
          <cell r="C2857" t="str">
            <v>直肠脱垂悬吊术</v>
          </cell>
          <cell r="D2857" t="str">
            <v>含开腹、直肠、悬吊固定于直肠周围组织、封闭直肠前凹陷、加固盆底筋膜</v>
          </cell>
        </row>
        <row r="2857">
          <cell r="F2857" t="str">
            <v>次</v>
          </cell>
          <cell r="G2857">
            <v>1165.5</v>
          </cell>
        </row>
        <row r="2858">
          <cell r="B2858">
            <v>331004016</v>
          </cell>
          <cell r="C2858" t="str">
            <v>经肛门直肠脱垂手术</v>
          </cell>
        </row>
        <row r="2858">
          <cell r="F2858" t="str">
            <v>次</v>
          </cell>
          <cell r="G2858">
            <v>779</v>
          </cell>
        </row>
        <row r="2859">
          <cell r="B2859">
            <v>331004017</v>
          </cell>
          <cell r="C2859" t="str">
            <v>耻骨直肠肌松解术</v>
          </cell>
        </row>
        <row r="2859">
          <cell r="F2859" t="str">
            <v>次</v>
          </cell>
          <cell r="G2859">
            <v>721.5</v>
          </cell>
        </row>
        <row r="2860">
          <cell r="B2860">
            <v>331004018</v>
          </cell>
          <cell r="C2860" t="str">
            <v>直肠粘膜环切术</v>
          </cell>
          <cell r="D2860" t="str">
            <v>含肛门缩窄术</v>
          </cell>
        </row>
        <row r="2860">
          <cell r="F2860" t="str">
            <v>次</v>
          </cell>
          <cell r="G2860">
            <v>865.5</v>
          </cell>
        </row>
        <row r="2861">
          <cell r="B2861">
            <v>331004019</v>
          </cell>
          <cell r="C2861" t="str">
            <v>肛管缺损修补术</v>
          </cell>
        </row>
        <row r="2861">
          <cell r="F2861" t="str">
            <v>次</v>
          </cell>
          <cell r="G2861">
            <v>639</v>
          </cell>
        </row>
        <row r="2862">
          <cell r="B2862">
            <v>331004020</v>
          </cell>
          <cell r="C2862" t="str">
            <v>肛周常见疾病手术治疗</v>
          </cell>
          <cell r="D2862" t="str">
            <v>包括痔、肛裂、息肉、疣、肥大肛乳头、痣等切除或套扎及肛周肿物切除术；不含复杂肛瘘、高位肛瘘</v>
          </cell>
        </row>
        <row r="2862">
          <cell r="F2862" t="str">
            <v>次</v>
          </cell>
          <cell r="G2862">
            <v>391.8</v>
          </cell>
        </row>
        <row r="2863">
          <cell r="B2863">
            <v>331004021</v>
          </cell>
          <cell r="C2863" t="str">
            <v>低位肛瘘切除术</v>
          </cell>
          <cell r="D2863" t="str">
            <v>包括窦道</v>
          </cell>
        </row>
        <row r="2863">
          <cell r="F2863" t="str">
            <v>次</v>
          </cell>
          <cell r="G2863">
            <v>454.4</v>
          </cell>
        </row>
        <row r="2864">
          <cell r="B2864">
            <v>331004022</v>
          </cell>
          <cell r="C2864" t="str">
            <v>高位肛瘘切除术</v>
          </cell>
          <cell r="D2864" t="str">
            <v>包括复杂肛瘘</v>
          </cell>
        </row>
        <row r="2864">
          <cell r="F2864" t="str">
            <v>次</v>
          </cell>
          <cell r="G2864">
            <v>649.2</v>
          </cell>
        </row>
        <row r="2865">
          <cell r="B2865">
            <v>331004023</v>
          </cell>
          <cell r="C2865" t="str">
            <v>混合痔嵌顿手法松解回纳术</v>
          </cell>
          <cell r="D2865" t="str">
            <v>包括痔核切开回纳</v>
          </cell>
        </row>
        <row r="2865">
          <cell r="F2865" t="str">
            <v>次</v>
          </cell>
          <cell r="G2865">
            <v>425</v>
          </cell>
        </row>
        <row r="2866">
          <cell r="B2866">
            <v>331004024</v>
          </cell>
          <cell r="C2866" t="str">
            <v>内痔环切术</v>
          </cell>
        </row>
        <row r="2866">
          <cell r="F2866" t="str">
            <v>次</v>
          </cell>
          <cell r="G2866">
            <v>454.4</v>
          </cell>
        </row>
        <row r="2867">
          <cell r="B2867">
            <v>331004025</v>
          </cell>
          <cell r="C2867" t="str">
            <v>肛门内括约肌侧切术</v>
          </cell>
          <cell r="D2867" t="str">
            <v>包括后正中切断术</v>
          </cell>
        </row>
        <row r="2867">
          <cell r="F2867" t="str">
            <v>次</v>
          </cell>
          <cell r="G2867">
            <v>454.4</v>
          </cell>
        </row>
        <row r="2868">
          <cell r="B2868">
            <v>331004026</v>
          </cell>
          <cell r="C2868" t="str">
            <v>肛门成形术</v>
          </cell>
          <cell r="D2868" t="str">
            <v>包括肛门闭锁、肛门失禁、括约肌修复等；不含肌瓣移植术</v>
          </cell>
        </row>
        <row r="2868">
          <cell r="F2868" t="str">
            <v>次</v>
          </cell>
          <cell r="G2868">
            <v>865.5</v>
          </cell>
        </row>
        <row r="2869">
          <cell r="B2869">
            <v>331004027</v>
          </cell>
          <cell r="C2869" t="str">
            <v>腹会阴肛门成形术</v>
          </cell>
          <cell r="D2869" t="str">
            <v>不含球形结肠成形、直肠膀胱瘘修补、新生儿期造瘘Ⅱ期肛门成形者</v>
          </cell>
        </row>
        <row r="2869">
          <cell r="F2869" t="str">
            <v>次</v>
          </cell>
          <cell r="G2869">
            <v>1176</v>
          </cell>
        </row>
        <row r="2870">
          <cell r="B2870">
            <v>331004028</v>
          </cell>
          <cell r="C2870" t="str">
            <v>尾路肛门成形术</v>
          </cell>
          <cell r="D2870" t="str">
            <v>包括经直肠直肠尿道瘘修补、直肠阴道瘘修补；不含膀胱造瘘</v>
          </cell>
          <cell r="E2870" t="str">
            <v>支架</v>
          </cell>
          <cell r="F2870" t="str">
            <v>次</v>
          </cell>
          <cell r="G2870">
            <v>1377</v>
          </cell>
        </row>
        <row r="2871">
          <cell r="B2871">
            <v>331004029</v>
          </cell>
          <cell r="C2871" t="str">
            <v>会阴肛门成形术</v>
          </cell>
          <cell r="D2871" t="str">
            <v>不含女婴会阴体成形、肛门后移</v>
          </cell>
        </row>
        <row r="2871">
          <cell r="F2871" t="str">
            <v>次</v>
          </cell>
          <cell r="G2871">
            <v>843.6</v>
          </cell>
        </row>
        <row r="2872">
          <cell r="B2872">
            <v>331004030</v>
          </cell>
          <cell r="C2872" t="str">
            <v>会阴成形直肠前庭瘘修补术</v>
          </cell>
          <cell r="D2872" t="str">
            <v>不含伴直肠狭窄</v>
          </cell>
        </row>
        <row r="2872">
          <cell r="F2872" t="str">
            <v>次</v>
          </cell>
          <cell r="G2872">
            <v>1120</v>
          </cell>
        </row>
        <row r="2873">
          <cell r="B2873">
            <v>331004031</v>
          </cell>
          <cell r="C2873" t="str">
            <v>先天一穴肛矫治术</v>
          </cell>
          <cell r="D2873" t="str">
            <v>含肛门、阴道、尿道成形术(尿道延长术)、回肠阴道再造、泄殖腔扩张擗裂、阴道尿道成形；不含膀胱扩容、膀胱颈延长紧缩</v>
          </cell>
        </row>
        <row r="2873">
          <cell r="F2873" t="str">
            <v>次</v>
          </cell>
          <cell r="G2873">
            <v>1165.5</v>
          </cell>
        </row>
        <row r="2874">
          <cell r="B2874">
            <v>331004032</v>
          </cell>
          <cell r="C2874" t="str">
            <v>肛门括约肌再造术</v>
          </cell>
          <cell r="D2874" t="str">
            <v>包括各种肌肉移位术</v>
          </cell>
        </row>
        <row r="2874">
          <cell r="F2874" t="str">
            <v>次</v>
          </cell>
          <cell r="G2874">
            <v>932</v>
          </cell>
        </row>
        <row r="2875">
          <cell r="B2875">
            <v>331004033</v>
          </cell>
          <cell r="C2875" t="str">
            <v>肛管皮肤移植术</v>
          </cell>
        </row>
        <row r="2875">
          <cell r="F2875" t="str">
            <v>次</v>
          </cell>
          <cell r="G2875">
            <v>577.2</v>
          </cell>
        </row>
        <row r="2876">
          <cell r="B2876">
            <v>331004034</v>
          </cell>
          <cell r="C2876" t="str">
            <v>开腹排粪石术</v>
          </cell>
          <cell r="D2876" t="str">
            <v>包括去蛔虫</v>
          </cell>
        </row>
        <row r="2876">
          <cell r="F2876" t="str">
            <v>次</v>
          </cell>
          <cell r="G2876">
            <v>577.2</v>
          </cell>
        </row>
        <row r="2877">
          <cell r="B2877">
            <v>331004035</v>
          </cell>
          <cell r="C2877" t="str">
            <v>直肠癌术后复发盆腔脏器切除术</v>
          </cell>
          <cell r="D2877" t="str">
            <v>含盆腔联合脏器切除</v>
          </cell>
        </row>
        <row r="2877">
          <cell r="F2877" t="str">
            <v>次</v>
          </cell>
          <cell r="G2877">
            <v>2366</v>
          </cell>
        </row>
        <row r="2878">
          <cell r="B2878">
            <v>331004036</v>
          </cell>
          <cell r="C2878" t="str">
            <v>骶尾部畸胎瘤切除术</v>
          </cell>
        </row>
        <row r="2878">
          <cell r="F2878" t="str">
            <v>次</v>
          </cell>
          <cell r="G2878">
            <v>1439</v>
          </cell>
        </row>
        <row r="2879">
          <cell r="B2879">
            <v>331004037</v>
          </cell>
          <cell r="C2879" t="str">
            <v>腹肛联合异物取出术</v>
          </cell>
          <cell r="D2879" t="str">
            <v>指经腹联合经肛取出直肠内异物。所定价格涵盖异物取出以及切开、探查、止血、留置引流、缝合等手术步骤的人力资源和基本物质资源消耗。</v>
          </cell>
        </row>
        <row r="2879">
          <cell r="F2879" t="str">
            <v>次</v>
          </cell>
          <cell r="G2879">
            <v>2000</v>
          </cell>
        </row>
        <row r="2880">
          <cell r="B2880">
            <v>331004038</v>
          </cell>
          <cell r="C2880" t="str">
            <v>骶前囊肿切除术</v>
          </cell>
          <cell r="D2880" t="str">
            <v>通过手术分离、切除骶前囊肿，并进行盆底重建。所定价格涵盖切除囊肿、盆底重建，以及切开、止血、留置引流、关闭切口等手术步骤的人力资源和基本物质资源消耗。</v>
          </cell>
        </row>
        <row r="2880">
          <cell r="F2880" t="str">
            <v>次</v>
          </cell>
          <cell r="G2880">
            <v>2800</v>
          </cell>
        </row>
        <row r="2881">
          <cell r="B2881" t="str">
            <v>s331004001</v>
          </cell>
          <cell r="C2881" t="str">
            <v>肛门嵌塞清除术</v>
          </cell>
        </row>
        <row r="2881">
          <cell r="F2881" t="str">
            <v>次</v>
          </cell>
          <cell r="G2881">
            <v>75.2</v>
          </cell>
        </row>
        <row r="2882">
          <cell r="B2882" t="str">
            <v>s331004002</v>
          </cell>
          <cell r="C2882" t="str">
            <v>直肠粘膜松弛结扎术</v>
          </cell>
        </row>
        <row r="2882">
          <cell r="F2882" t="str">
            <v>次</v>
          </cell>
          <cell r="G2882">
            <v>176</v>
          </cell>
        </row>
        <row r="2883">
          <cell r="B2883">
            <v>331005</v>
          </cell>
          <cell r="C2883" t="str">
            <v>肝脏手术</v>
          </cell>
        </row>
        <row r="2884">
          <cell r="B2884">
            <v>331005001</v>
          </cell>
          <cell r="C2884" t="str">
            <v>肝损伤清创修补术</v>
          </cell>
          <cell r="D2884" t="str">
            <v>指一般修补，不含肝部分切除术</v>
          </cell>
        </row>
        <row r="2884">
          <cell r="F2884" t="str">
            <v>次</v>
          </cell>
          <cell r="G2884">
            <v>1310</v>
          </cell>
        </row>
        <row r="2885">
          <cell r="B2885">
            <v>3310050010</v>
          </cell>
          <cell r="C2885" t="str">
            <v>肝损伤清创修补术</v>
          </cell>
          <cell r="D2885" t="str">
            <v>指伤及大血管、胆管和多破口的修补，不含肝部分切除术</v>
          </cell>
        </row>
        <row r="2885">
          <cell r="F2885" t="str">
            <v>次</v>
          </cell>
          <cell r="G2885">
            <v>1620.6</v>
          </cell>
        </row>
        <row r="2886">
          <cell r="B2886">
            <v>3310050011</v>
          </cell>
          <cell r="C2886" t="str">
            <v>经腹腔镜肝损伤清创修补术</v>
          </cell>
        </row>
        <row r="2886">
          <cell r="F2886" t="str">
            <v>次</v>
          </cell>
          <cell r="G2886">
            <v>388.5</v>
          </cell>
        </row>
        <row r="2887">
          <cell r="B2887">
            <v>331005002</v>
          </cell>
          <cell r="C2887" t="str">
            <v>开腹肝活检术</v>
          </cell>
          <cell r="D2887" t="str">
            <v>包括穿刺</v>
          </cell>
        </row>
        <row r="2887">
          <cell r="F2887" t="str">
            <v>次</v>
          </cell>
          <cell r="G2887">
            <v>839</v>
          </cell>
        </row>
        <row r="2888">
          <cell r="B2888">
            <v>331005003</v>
          </cell>
          <cell r="C2888" t="str">
            <v>经腹腔镜肝脓肿引流术</v>
          </cell>
        </row>
        <row r="2888">
          <cell r="F2888" t="str">
            <v>次</v>
          </cell>
          <cell r="G2888">
            <v>1302</v>
          </cell>
        </row>
        <row r="2889">
          <cell r="B2889">
            <v>331005004</v>
          </cell>
          <cell r="C2889" t="str">
            <v>肝包虫内囊摘除术</v>
          </cell>
          <cell r="D2889" t="str">
            <v>指袋形缝合术</v>
          </cell>
        </row>
        <row r="2889">
          <cell r="F2889" t="str">
            <v>次</v>
          </cell>
          <cell r="G2889">
            <v>1506</v>
          </cell>
        </row>
        <row r="2890">
          <cell r="B2890">
            <v>3310050040</v>
          </cell>
          <cell r="C2890" t="str">
            <v>经腹腔镜肝包虫内囊摘除术</v>
          </cell>
          <cell r="D2890" t="str">
            <v>指袋形缝合术</v>
          </cell>
        </row>
        <row r="2890">
          <cell r="F2890" t="str">
            <v>次</v>
          </cell>
          <cell r="G2890">
            <v>1846</v>
          </cell>
        </row>
        <row r="2891">
          <cell r="B2891">
            <v>331005005</v>
          </cell>
          <cell r="C2891" t="str">
            <v>经腹腔镜肝囊肿切除术</v>
          </cell>
          <cell r="D2891" t="str">
            <v>含酒精注射</v>
          </cell>
        </row>
        <row r="2891">
          <cell r="F2891" t="str">
            <v>次</v>
          </cell>
          <cell r="G2891">
            <v>1306</v>
          </cell>
        </row>
        <row r="2892">
          <cell r="B2892">
            <v>331005006</v>
          </cell>
          <cell r="C2892" t="str">
            <v>肝内病灶清除术</v>
          </cell>
          <cell r="D2892" t="str">
            <v>包括肝囊肿开窗、肝结核瘤切除术；不含肝包虫病手术</v>
          </cell>
        </row>
        <row r="2892">
          <cell r="F2892" t="str">
            <v>次</v>
          </cell>
          <cell r="G2892">
            <v>1310</v>
          </cell>
        </row>
        <row r="2893">
          <cell r="B2893">
            <v>331005007</v>
          </cell>
          <cell r="C2893" t="str">
            <v>肝癌切除术</v>
          </cell>
          <cell r="D2893" t="str">
            <v>指癌肿局部切除术；不含第一、第二肝门血管及下腔静脉受侵犯的肝癌切除、安置化疗泵</v>
          </cell>
        </row>
        <row r="2893">
          <cell r="F2893" t="str">
            <v>次</v>
          </cell>
          <cell r="G2893">
            <v>2829</v>
          </cell>
        </row>
        <row r="2894">
          <cell r="B2894">
            <v>331005008</v>
          </cell>
          <cell r="C2894" t="str">
            <v>开腹肝动脉化疗泵置放术</v>
          </cell>
        </row>
        <row r="2894">
          <cell r="E2894" t="str">
            <v>化疗泵</v>
          </cell>
          <cell r="F2894" t="str">
            <v>次</v>
          </cell>
          <cell r="G2894">
            <v>1010</v>
          </cell>
        </row>
        <row r="2895">
          <cell r="B2895">
            <v>331005009</v>
          </cell>
          <cell r="C2895" t="str">
            <v>开腹肝动脉结扎门静脉置管皮下埋泵术</v>
          </cell>
        </row>
        <row r="2895">
          <cell r="E2895" t="str">
            <v>导管和泵</v>
          </cell>
          <cell r="F2895" t="str">
            <v>次</v>
          </cell>
          <cell r="G2895">
            <v>1126</v>
          </cell>
        </row>
        <row r="2896">
          <cell r="B2896">
            <v>331005011</v>
          </cell>
          <cell r="C2896" t="str">
            <v>开腹肝动脉栓塞术</v>
          </cell>
        </row>
        <row r="2896">
          <cell r="F2896" t="str">
            <v>次</v>
          </cell>
          <cell r="G2896">
            <v>1019</v>
          </cell>
        </row>
        <row r="2897">
          <cell r="B2897">
            <v>331005012</v>
          </cell>
          <cell r="C2897" t="str">
            <v>开腹肝管栓塞术</v>
          </cell>
        </row>
        <row r="2897">
          <cell r="F2897" t="str">
            <v>次</v>
          </cell>
          <cell r="G2897">
            <v>1123</v>
          </cell>
        </row>
        <row r="2898">
          <cell r="B2898">
            <v>331005013</v>
          </cell>
          <cell r="C2898" t="str">
            <v>肝左外叶切除术</v>
          </cell>
          <cell r="D2898" t="str">
            <v>包括肿瘤、结核、结石、萎缩等切除术</v>
          </cell>
        </row>
        <row r="2898">
          <cell r="F2898" t="str">
            <v>次</v>
          </cell>
          <cell r="G2898">
            <v>1731.1</v>
          </cell>
        </row>
        <row r="2899">
          <cell r="B2899">
            <v>331005014</v>
          </cell>
          <cell r="C2899" t="str">
            <v>半肝切除术</v>
          </cell>
          <cell r="D2899" t="str">
            <v>包括左半肝或右半肝切除术</v>
          </cell>
        </row>
        <row r="2899">
          <cell r="F2899" t="str">
            <v>次</v>
          </cell>
          <cell r="G2899">
            <v>2061</v>
          </cell>
        </row>
        <row r="2900">
          <cell r="B2900">
            <v>331005015</v>
          </cell>
          <cell r="C2900" t="str">
            <v>肝三叶切除术</v>
          </cell>
          <cell r="D2900" t="str">
            <v>包括左三叶或右三叶切除术或复杂肝癌切除</v>
          </cell>
        </row>
        <row r="2900">
          <cell r="F2900" t="str">
            <v>次</v>
          </cell>
          <cell r="G2900">
            <v>2581</v>
          </cell>
        </row>
        <row r="2901">
          <cell r="B2901">
            <v>331005016</v>
          </cell>
          <cell r="C2901" t="str">
            <v>肝部分切除术</v>
          </cell>
          <cell r="D2901" t="str">
            <v>含肝活检术；包括各肝段切除</v>
          </cell>
        </row>
        <row r="2901">
          <cell r="F2901" t="str">
            <v>次</v>
          </cell>
          <cell r="G2901">
            <v>1622.9</v>
          </cell>
        </row>
        <row r="2902">
          <cell r="B2902">
            <v>331005017</v>
          </cell>
          <cell r="C2902" t="str">
            <v>供肝切取术</v>
          </cell>
          <cell r="D2902" t="str">
            <v>指活体供者肝脏（器官段）切取。所定价格涵盖活体供者肝脏切取，以及切开、吻合、关闭、缝合等手术步骤的人力资源和基本物质资源消耗。</v>
          </cell>
        </row>
        <row r="2902">
          <cell r="F2902" t="str">
            <v>次</v>
          </cell>
          <cell r="G2902">
            <v>2456</v>
          </cell>
        </row>
        <row r="2903">
          <cell r="B2903">
            <v>331005018</v>
          </cell>
          <cell r="C2903" t="str">
            <v>肝脏移植术</v>
          </cell>
          <cell r="D2903" t="str">
            <v>指异体同种肝脏（全肝）移植，实现患者原位肝脏切除和供体肝脏植入。所定价格涵盖患者原位肝脏切除、供体肝脏术前或术中整复、供体肝脏植入，以及切开、吻合、关闭、缝合等手术步骤的人力资源和基本物质资源消耗。包括异种器官移植术。</v>
          </cell>
          <cell r="E2903" t="str">
            <v/>
          </cell>
          <cell r="F2903" t="str">
            <v>次</v>
          </cell>
          <cell r="G2903">
            <v>10557</v>
          </cell>
        </row>
        <row r="2904">
          <cell r="B2904">
            <v>331005021</v>
          </cell>
          <cell r="C2904" t="str">
            <v>肝门部肿瘤支架管外引流术</v>
          </cell>
          <cell r="D2904" t="str">
            <v>包括胆道内支架引流术</v>
          </cell>
          <cell r="E2904" t="str">
            <v>支架、导管</v>
          </cell>
          <cell r="F2904" t="str">
            <v>次</v>
          </cell>
          <cell r="G2904">
            <v>1613</v>
          </cell>
        </row>
        <row r="2905">
          <cell r="B2905">
            <v>331005022</v>
          </cell>
          <cell r="C2905" t="str">
            <v>肝内胆管U形管引流术</v>
          </cell>
        </row>
        <row r="2905">
          <cell r="F2905" t="str">
            <v>次</v>
          </cell>
          <cell r="G2905">
            <v>1426</v>
          </cell>
        </row>
        <row r="2906">
          <cell r="B2906">
            <v>331005023</v>
          </cell>
          <cell r="C2906" t="str">
            <v>肝内异物取出术</v>
          </cell>
        </row>
        <row r="2906">
          <cell r="F2906" t="str">
            <v>次</v>
          </cell>
          <cell r="G2906">
            <v>1482</v>
          </cell>
        </row>
        <row r="2907">
          <cell r="B2907">
            <v>331005024</v>
          </cell>
          <cell r="C2907" t="str">
            <v>肝实质切开取石术</v>
          </cell>
        </row>
        <row r="2907">
          <cell r="F2907" t="str">
            <v>次</v>
          </cell>
          <cell r="G2907">
            <v>1302</v>
          </cell>
        </row>
        <row r="2908">
          <cell r="B2908">
            <v>331005025</v>
          </cell>
          <cell r="C2908" t="str">
            <v>肝血管瘤包膜外剥脱术</v>
          </cell>
        </row>
        <row r="2908">
          <cell r="F2908" t="str">
            <v>次</v>
          </cell>
          <cell r="G2908">
            <v>1298.7</v>
          </cell>
        </row>
        <row r="2909">
          <cell r="B2909">
            <v>331005026</v>
          </cell>
          <cell r="C2909" t="str">
            <v>肝血管瘤缝扎术</v>
          </cell>
          <cell r="D2909" t="str">
            <v>含硬化剂注射、栓塞</v>
          </cell>
        </row>
        <row r="2909">
          <cell r="F2909" t="str">
            <v>次</v>
          </cell>
          <cell r="G2909">
            <v>1104</v>
          </cell>
        </row>
        <row r="2910">
          <cell r="B2910">
            <v>331005027</v>
          </cell>
          <cell r="C2910" t="str">
            <v>开腹门静脉栓塞术</v>
          </cell>
        </row>
        <row r="2910">
          <cell r="F2910" t="str">
            <v>次</v>
          </cell>
          <cell r="G2910">
            <v>1198</v>
          </cell>
        </row>
        <row r="2911">
          <cell r="B2911">
            <v>331006</v>
          </cell>
          <cell r="C2911" t="str">
            <v>胆道手术</v>
          </cell>
        </row>
        <row r="2911">
          <cell r="E2911" t="str">
            <v>吻合器</v>
          </cell>
        </row>
        <row r="2912">
          <cell r="B2912">
            <v>331006001</v>
          </cell>
          <cell r="C2912" t="str">
            <v>胆囊肠吻合术</v>
          </cell>
          <cell r="D2912" t="str">
            <v>包括Roux-y肠吻合术</v>
          </cell>
        </row>
        <row r="2912">
          <cell r="F2912" t="str">
            <v>次</v>
          </cell>
          <cell r="G2912">
            <v>1613</v>
          </cell>
        </row>
        <row r="2913">
          <cell r="B2913">
            <v>3310060010</v>
          </cell>
          <cell r="C2913" t="str">
            <v>经腹腔镜胆囊肠吻合术</v>
          </cell>
          <cell r="D2913" t="str">
            <v>包括Roux-y肠吻合术</v>
          </cell>
        </row>
        <row r="2913">
          <cell r="F2913" t="str">
            <v>次</v>
          </cell>
          <cell r="G2913">
            <v>1630</v>
          </cell>
        </row>
        <row r="2914">
          <cell r="B2914">
            <v>331006002</v>
          </cell>
          <cell r="C2914" t="str">
            <v>胆囊切除术</v>
          </cell>
        </row>
        <row r="2914">
          <cell r="F2914" t="str">
            <v>次</v>
          </cell>
          <cell r="G2914">
            <v>1298.3</v>
          </cell>
        </row>
        <row r="2915">
          <cell r="B2915">
            <v>3310060020</v>
          </cell>
          <cell r="C2915" t="str">
            <v>经腹腔镜胆囊切除术</v>
          </cell>
        </row>
        <row r="2915">
          <cell r="F2915" t="str">
            <v>次</v>
          </cell>
          <cell r="G2915">
            <v>1757</v>
          </cell>
        </row>
        <row r="2916">
          <cell r="B2916">
            <v>331006003</v>
          </cell>
          <cell r="C2916" t="str">
            <v>胆囊造瘘术</v>
          </cell>
        </row>
        <row r="2916">
          <cell r="F2916" t="str">
            <v>次</v>
          </cell>
          <cell r="G2916">
            <v>843.6</v>
          </cell>
        </row>
        <row r="2917">
          <cell r="B2917">
            <v>3310060030</v>
          </cell>
          <cell r="C2917" t="str">
            <v>经腹腔镜胆囊造瘘术</v>
          </cell>
        </row>
        <row r="2917">
          <cell r="F2917" t="str">
            <v>次</v>
          </cell>
          <cell r="G2917">
            <v>1243</v>
          </cell>
        </row>
        <row r="2918">
          <cell r="B2918">
            <v>331006004</v>
          </cell>
          <cell r="C2918" t="str">
            <v>高位胆管癌根治术</v>
          </cell>
          <cell r="D2918" t="str">
            <v>含肝部分切除、肝胆管—肠吻合术</v>
          </cell>
        </row>
        <row r="2918">
          <cell r="F2918" t="str">
            <v>次</v>
          </cell>
          <cell r="G2918">
            <v>1966</v>
          </cell>
        </row>
        <row r="2919">
          <cell r="B2919">
            <v>331006005</v>
          </cell>
          <cell r="C2919" t="str">
            <v>肝胆总管切开取石+空肠Roux-y吻合术</v>
          </cell>
          <cell r="D2919" t="str">
            <v>包括空肠间置术、肝胆管、总胆管和空肠吻合术、肝胆管狭窄成型术</v>
          </cell>
        </row>
        <row r="2919">
          <cell r="F2919" t="str">
            <v>次</v>
          </cell>
          <cell r="G2919">
            <v>2163.8</v>
          </cell>
        </row>
        <row r="2920">
          <cell r="B2920">
            <v>331006006</v>
          </cell>
          <cell r="C2920" t="str">
            <v>肝门部胆管病变切除术</v>
          </cell>
          <cell r="D2920" t="str">
            <v>含胆总管囊肿、胆道闭锁；不含高位胆管癌切根治</v>
          </cell>
        </row>
        <row r="2920">
          <cell r="F2920" t="str">
            <v>次</v>
          </cell>
          <cell r="G2920">
            <v>1487</v>
          </cell>
        </row>
        <row r="2921">
          <cell r="B2921">
            <v>331006007</v>
          </cell>
          <cell r="C2921" t="str">
            <v>肝动脉结扎术</v>
          </cell>
          <cell r="D2921" t="str">
            <v>不含肝动脉或门静脉化疗泵安置术</v>
          </cell>
        </row>
        <row r="2921">
          <cell r="F2921" t="str">
            <v>次</v>
          </cell>
          <cell r="G2921">
            <v>854.7</v>
          </cell>
        </row>
        <row r="2922">
          <cell r="B2922">
            <v>331006008</v>
          </cell>
          <cell r="C2922" t="str">
            <v>胆管修补成形术</v>
          </cell>
        </row>
        <row r="2922">
          <cell r="F2922" t="str">
            <v>次</v>
          </cell>
          <cell r="G2922">
            <v>1439</v>
          </cell>
        </row>
        <row r="2923">
          <cell r="B2923">
            <v>331006009</v>
          </cell>
          <cell r="C2923" t="str">
            <v>胆总管囊肿外引流术</v>
          </cell>
        </row>
        <row r="2923">
          <cell r="F2923" t="str">
            <v>次</v>
          </cell>
          <cell r="G2923">
            <v>932</v>
          </cell>
        </row>
        <row r="2924">
          <cell r="B2924">
            <v>331006010</v>
          </cell>
          <cell r="C2924" t="str">
            <v>先天性胆总管囊肿切除胆道成形术</v>
          </cell>
          <cell r="D2924" t="str">
            <v>包括胆囊、胆总管囊肿切除、空肠R－Y吻合、空肠间置代胆道、矩形粘膜瓣、人工乳头防反流、胆道引流支架、腹腔引流、胰腺探查；不含胆道测压、胆道造影、肝活检、阑尾切除、其他畸形、美克尔憩室切除</v>
          </cell>
        </row>
        <row r="2924">
          <cell r="F2924" t="str">
            <v>次</v>
          </cell>
          <cell r="G2924">
            <v>1554</v>
          </cell>
        </row>
        <row r="2925">
          <cell r="B2925">
            <v>331006011</v>
          </cell>
          <cell r="C2925" t="str">
            <v>胆总管探查T管引流术</v>
          </cell>
          <cell r="D2925" t="str">
            <v>不含术中B超、术中胆道镜检查和术中胆道造影</v>
          </cell>
        </row>
        <row r="2925">
          <cell r="F2925" t="str">
            <v>次</v>
          </cell>
          <cell r="G2925">
            <v>1298.3</v>
          </cell>
        </row>
        <row r="2926">
          <cell r="B2926">
            <v>3310060110</v>
          </cell>
          <cell r="C2926" t="str">
            <v>经腹腔镜胆总管探查T管引流术</v>
          </cell>
          <cell r="D2926" t="str">
            <v>不含术中B超、术中胆道镜检查和术中胆道造影</v>
          </cell>
        </row>
        <row r="2926">
          <cell r="F2926" t="str">
            <v>次</v>
          </cell>
          <cell r="G2926">
            <v>1839.3</v>
          </cell>
        </row>
        <row r="2927">
          <cell r="B2927">
            <v>3310060112</v>
          </cell>
          <cell r="C2927" t="str">
            <v>胆总管探查T管引流术+取石冲洗</v>
          </cell>
        </row>
        <row r="2927">
          <cell r="F2927" t="str">
            <v>次</v>
          </cell>
          <cell r="G2927">
            <v>1387</v>
          </cell>
        </row>
        <row r="2928">
          <cell r="B2928">
            <v>3310060113</v>
          </cell>
          <cell r="C2928" t="str">
            <v>经腹腔镜胆总管探查T管引流术+取石冲洗</v>
          </cell>
        </row>
        <row r="2928">
          <cell r="F2928" t="str">
            <v>次</v>
          </cell>
          <cell r="G2928">
            <v>1554</v>
          </cell>
        </row>
        <row r="2929">
          <cell r="B2929">
            <v>331006013</v>
          </cell>
          <cell r="C2929" t="str">
            <v>经十二指肠奥狄氏括约肌切开成形术</v>
          </cell>
          <cell r="D2929" t="str">
            <v>包括十二肠镜乳头括约肌切开术</v>
          </cell>
        </row>
        <row r="2929">
          <cell r="F2929" t="str">
            <v>次</v>
          </cell>
          <cell r="G2929">
            <v>1446</v>
          </cell>
        </row>
        <row r="2930">
          <cell r="B2930">
            <v>331006014</v>
          </cell>
          <cell r="C2930" t="str">
            <v>经内镜奥狄氏括约肌切开取石(ECT)</v>
          </cell>
          <cell r="D2930" t="str">
            <v>包括取蛔虫</v>
          </cell>
        </row>
        <row r="2930">
          <cell r="F2930" t="str">
            <v>次</v>
          </cell>
          <cell r="G2930">
            <v>1947</v>
          </cell>
        </row>
        <row r="2931">
          <cell r="B2931">
            <v>331006016</v>
          </cell>
          <cell r="C2931" t="str">
            <v>经内镜奥狄氏括约肌切开胰管取石术</v>
          </cell>
        </row>
        <row r="2931">
          <cell r="F2931" t="str">
            <v>次</v>
          </cell>
          <cell r="G2931">
            <v>1720</v>
          </cell>
        </row>
        <row r="2932">
          <cell r="B2932">
            <v>331006017</v>
          </cell>
          <cell r="C2932" t="str">
            <v>开腹经胆道镜取石术</v>
          </cell>
          <cell r="D2932" t="str">
            <v>包括取蛔虫</v>
          </cell>
        </row>
        <row r="2932">
          <cell r="F2932" t="str">
            <v>次</v>
          </cell>
          <cell r="G2932">
            <v>1205.6</v>
          </cell>
        </row>
        <row r="2933">
          <cell r="B2933">
            <v>331006018</v>
          </cell>
          <cell r="C2933" t="str">
            <v>先天胆道闭锁肝空肠Roux-y成形术(即葛西氏术)</v>
          </cell>
          <cell r="D2933" t="str">
            <v>含胃体劈裂管肝门吻合</v>
          </cell>
          <cell r="E2933" t="str">
            <v>钛钉、支架管</v>
          </cell>
          <cell r="F2933" t="str">
            <v>次</v>
          </cell>
          <cell r="G2933">
            <v>1709</v>
          </cell>
        </row>
        <row r="2934">
          <cell r="B2934">
            <v>331006020</v>
          </cell>
          <cell r="C2934" t="str">
            <v>胆囊癌根治术</v>
          </cell>
          <cell r="D2934" t="str">
            <v>含胆囊切除，肝部分切除，肝、胆管-肠吻合术</v>
          </cell>
          <cell r="E2934" t="str">
            <v>化疗泵，吻合器</v>
          </cell>
          <cell r="F2934" t="str">
            <v>次</v>
          </cell>
          <cell r="G2934">
            <v>2005</v>
          </cell>
        </row>
        <row r="2935">
          <cell r="B2935">
            <v>331007</v>
          </cell>
          <cell r="C2935" t="str">
            <v>胰腺手术</v>
          </cell>
        </row>
        <row r="2936">
          <cell r="B2936">
            <v>331007001</v>
          </cell>
          <cell r="C2936" t="str">
            <v>胰腺穿刺术</v>
          </cell>
          <cell r="D2936" t="str">
            <v>含活检</v>
          </cell>
        </row>
        <row r="2936">
          <cell r="F2936" t="str">
            <v>次</v>
          </cell>
          <cell r="G2936">
            <v>506</v>
          </cell>
        </row>
        <row r="2937">
          <cell r="B2937">
            <v>331007002</v>
          </cell>
          <cell r="C2937" t="str">
            <v>胰腺修补术</v>
          </cell>
          <cell r="D2937" t="str">
            <v>不含胰管空肠吻合术、胰尾切除术</v>
          </cell>
        </row>
        <row r="2937">
          <cell r="F2937" t="str">
            <v>次</v>
          </cell>
          <cell r="G2937">
            <v>1298.3</v>
          </cell>
        </row>
        <row r="2938">
          <cell r="B2938">
            <v>331007003</v>
          </cell>
          <cell r="C2938" t="str">
            <v>胰腺囊肿内引流术</v>
          </cell>
          <cell r="D2938" t="str">
            <v>包括胃囊肿吻合术、空肠囊肿吻合术</v>
          </cell>
        </row>
        <row r="2938">
          <cell r="F2938" t="str">
            <v>次</v>
          </cell>
          <cell r="G2938">
            <v>1334</v>
          </cell>
        </row>
        <row r="2939">
          <cell r="B2939">
            <v>331007004</v>
          </cell>
          <cell r="C2939" t="str">
            <v>胰腺囊肿外引流术</v>
          </cell>
        </row>
        <row r="2939">
          <cell r="F2939" t="str">
            <v>次</v>
          </cell>
          <cell r="G2939">
            <v>1259</v>
          </cell>
        </row>
        <row r="2940">
          <cell r="B2940">
            <v>3310070040</v>
          </cell>
          <cell r="C2940" t="str">
            <v>经腹腔镜胰腺囊肿外引流术</v>
          </cell>
        </row>
        <row r="2940">
          <cell r="F2940" t="str">
            <v>次</v>
          </cell>
          <cell r="G2940">
            <v>1312</v>
          </cell>
        </row>
        <row r="2941">
          <cell r="B2941">
            <v>331007005</v>
          </cell>
          <cell r="C2941" t="str">
            <v>胰管切开取石术</v>
          </cell>
        </row>
        <row r="2941">
          <cell r="F2941" t="str">
            <v>次</v>
          </cell>
          <cell r="G2941">
            <v>1828</v>
          </cell>
        </row>
        <row r="2942">
          <cell r="B2942">
            <v>331007006</v>
          </cell>
          <cell r="C2942" t="str">
            <v>胰十二指肠切除术（Whipple手术）</v>
          </cell>
          <cell r="D2942" t="str">
            <v>包括各种胰管空肠吻合、胃空肠吻合术、胆管肠吻合术；包括胰体癌或壶腹周围癌根治术；不含脾切除术</v>
          </cell>
        </row>
        <row r="2942">
          <cell r="F2942" t="str">
            <v>次</v>
          </cell>
          <cell r="G2942">
            <v>2651</v>
          </cell>
        </row>
        <row r="2943">
          <cell r="B2943">
            <v>331007007</v>
          </cell>
          <cell r="C2943" t="str">
            <v>胰体尾切除术</v>
          </cell>
          <cell r="D2943" t="str">
            <v>不含血管切除吻合术</v>
          </cell>
        </row>
        <row r="2943">
          <cell r="F2943" t="str">
            <v>次</v>
          </cell>
          <cell r="G2943">
            <v>1884</v>
          </cell>
        </row>
        <row r="2944">
          <cell r="B2944">
            <v>331007008</v>
          </cell>
          <cell r="C2944" t="str">
            <v>全胰腺切除术</v>
          </cell>
          <cell r="D2944" t="str">
            <v>不含血管切除吻合术、脾切除术</v>
          </cell>
        </row>
        <row r="2944">
          <cell r="F2944" t="str">
            <v>次</v>
          </cell>
          <cell r="G2944">
            <v>2581</v>
          </cell>
        </row>
        <row r="2945">
          <cell r="B2945">
            <v>331007009</v>
          </cell>
          <cell r="C2945" t="str">
            <v>胰岛细胞瘤摘除术</v>
          </cell>
          <cell r="D2945" t="str">
            <v>含各种胰腺内分泌肿瘤摘除术；不含胰体尾部分切除术</v>
          </cell>
        </row>
        <row r="2945">
          <cell r="F2945" t="str">
            <v>次</v>
          </cell>
          <cell r="G2945">
            <v>2071.1</v>
          </cell>
        </row>
        <row r="2946">
          <cell r="B2946">
            <v>331007010</v>
          </cell>
          <cell r="C2946" t="str">
            <v>环状胰腺十二指肠侧侧吻合术</v>
          </cell>
        </row>
        <row r="2946">
          <cell r="F2946" t="str">
            <v>次</v>
          </cell>
          <cell r="G2946">
            <v>1892</v>
          </cell>
        </row>
        <row r="2947">
          <cell r="B2947">
            <v>331007011</v>
          </cell>
          <cell r="C2947" t="str">
            <v>胰管空肠吻合术</v>
          </cell>
        </row>
        <row r="2947">
          <cell r="F2947" t="str">
            <v>次</v>
          </cell>
          <cell r="G2947">
            <v>1731.1</v>
          </cell>
        </row>
        <row r="2948">
          <cell r="B2948">
            <v>331007012</v>
          </cell>
          <cell r="C2948" t="str">
            <v>胰腺假性囊肿内引流术</v>
          </cell>
          <cell r="D2948" t="str">
            <v>包括胰管切开取石内引流、囊肿切开、探查、取石、空肠R－Y吻合术、囊肿—胃吻合内引流术；不含胰管造影</v>
          </cell>
        </row>
        <row r="2948">
          <cell r="F2948" t="str">
            <v>次</v>
          </cell>
          <cell r="G2948">
            <v>1554</v>
          </cell>
        </row>
        <row r="2949">
          <cell r="B2949">
            <v>331007013</v>
          </cell>
          <cell r="C2949" t="str">
            <v>胰腺假性囊肿切除术</v>
          </cell>
        </row>
        <row r="2949">
          <cell r="F2949" t="str">
            <v>次</v>
          </cell>
          <cell r="G2949">
            <v>1613</v>
          </cell>
        </row>
        <row r="2950">
          <cell r="B2950">
            <v>331007014</v>
          </cell>
          <cell r="C2950" t="str">
            <v>供胰腺切取术</v>
          </cell>
          <cell r="D2950" t="str">
            <v>指活体供者胰腺（器官段）切取。所定价格涵盖活体供者胰腺切取，以及切开、吻合、关闭、缝合等手术步骤的人力资源和基本物质资源消耗。</v>
          </cell>
        </row>
        <row r="2950">
          <cell r="F2950" t="str">
            <v>次</v>
          </cell>
          <cell r="G2950">
            <v>2592</v>
          </cell>
        </row>
        <row r="2951">
          <cell r="B2951">
            <v>331007015</v>
          </cell>
          <cell r="C2951" t="str">
            <v>胰腺移植术</v>
          </cell>
          <cell r="D2951" t="str">
            <v>指异体同种胰腺移植。所定价格涵盖供体胰腺术前或术中整复、患者原位胰腺处理、供体胰腺植入，以及切开、吻合、关闭、缝合等手术步骤的人力资源和基本物质资源消耗。包括异种器官移植术。</v>
          </cell>
        </row>
        <row r="2951">
          <cell r="F2951" t="str">
            <v>次</v>
          </cell>
          <cell r="G2951">
            <v>5880</v>
          </cell>
        </row>
        <row r="2952">
          <cell r="B2952">
            <v>331007017</v>
          </cell>
          <cell r="C2952" t="str">
            <v>胰岛细胞移植术</v>
          </cell>
          <cell r="D2952" t="str">
            <v>含细胞制备</v>
          </cell>
        </row>
        <row r="2952">
          <cell r="F2952" t="str">
            <v>次</v>
          </cell>
          <cell r="G2952">
            <v>1812</v>
          </cell>
        </row>
        <row r="2953">
          <cell r="B2953">
            <v>331007018</v>
          </cell>
          <cell r="C2953" t="str">
            <v>胰腺周围神经切除术</v>
          </cell>
          <cell r="D2953" t="str">
            <v>包括胰腺周围神经阻滞术</v>
          </cell>
        </row>
        <row r="2953">
          <cell r="F2953" t="str">
            <v>次</v>
          </cell>
          <cell r="G2953">
            <v>1290</v>
          </cell>
        </row>
        <row r="2954">
          <cell r="B2954">
            <v>331007019</v>
          </cell>
          <cell r="C2954" t="str">
            <v>坏死性胰腺炎清创引流术</v>
          </cell>
          <cell r="D2954" t="str">
            <v>胰腺坏死病灶清除</v>
          </cell>
          <cell r="E2954" t="str">
            <v>引流管</v>
          </cell>
          <cell r="F2954" t="str">
            <v>次</v>
          </cell>
          <cell r="G2954">
            <v>2364.8</v>
          </cell>
        </row>
        <row r="2955">
          <cell r="B2955">
            <v>331008</v>
          </cell>
          <cell r="C2955" t="str">
            <v>其他腹部手术</v>
          </cell>
        </row>
        <row r="2956">
          <cell r="B2956">
            <v>331008001</v>
          </cell>
          <cell r="C2956" t="str">
            <v>腹股沟疝修补术</v>
          </cell>
          <cell r="D2956" t="str">
            <v>包括各种方法修补</v>
          </cell>
          <cell r="E2956" t="str">
            <v>补片</v>
          </cell>
          <cell r="F2956" t="str">
            <v>单侧</v>
          </cell>
          <cell r="G2956">
            <v>765</v>
          </cell>
        </row>
        <row r="2957">
          <cell r="B2957">
            <v>3310080010</v>
          </cell>
          <cell r="C2957" t="str">
            <v>经腹腔镜腹股沟疝修补术</v>
          </cell>
          <cell r="D2957" t="str">
            <v>包括各种方法修补</v>
          </cell>
          <cell r="E2957" t="str">
            <v>补片</v>
          </cell>
          <cell r="F2957" t="str">
            <v>单侧</v>
          </cell>
          <cell r="G2957">
            <v>1081.9</v>
          </cell>
        </row>
        <row r="2958">
          <cell r="B2958">
            <v>331008002</v>
          </cell>
          <cell r="C2958" t="str">
            <v>嵌顿疝复位修补术</v>
          </cell>
          <cell r="D2958" t="str">
            <v>不含肠切除吻合</v>
          </cell>
          <cell r="E2958" t="str">
            <v>补片</v>
          </cell>
          <cell r="F2958" t="str">
            <v>单侧</v>
          </cell>
          <cell r="G2958">
            <v>714</v>
          </cell>
        </row>
        <row r="2959">
          <cell r="B2959">
            <v>331008003</v>
          </cell>
          <cell r="C2959" t="str">
            <v>充填式无张力疝修补术</v>
          </cell>
        </row>
        <row r="2959">
          <cell r="E2959" t="str">
            <v>补片、填充物</v>
          </cell>
          <cell r="F2959" t="str">
            <v>单侧  </v>
          </cell>
          <cell r="G2959">
            <v>681</v>
          </cell>
        </row>
        <row r="2960">
          <cell r="B2960">
            <v>331008004</v>
          </cell>
          <cell r="C2960" t="str">
            <v>脐疝修补术</v>
          </cell>
        </row>
        <row r="2960">
          <cell r="E2960" t="str">
            <v>补片</v>
          </cell>
          <cell r="F2960" t="str">
            <v>次</v>
          </cell>
          <cell r="G2960">
            <v>714</v>
          </cell>
        </row>
        <row r="2961">
          <cell r="B2961">
            <v>331008005</v>
          </cell>
          <cell r="C2961" t="str">
            <v>腹壁切口疝修补术</v>
          </cell>
          <cell r="D2961" t="str">
            <v>包括腹白线疝或腰疝修补</v>
          </cell>
          <cell r="E2961" t="str">
            <v>补片</v>
          </cell>
          <cell r="F2961" t="str">
            <v>次</v>
          </cell>
          <cell r="G2961">
            <v>865.5</v>
          </cell>
        </row>
        <row r="2962">
          <cell r="B2962">
            <v>331008006</v>
          </cell>
          <cell r="C2962" t="str">
            <v>会阴疝修补术</v>
          </cell>
        </row>
        <row r="2962">
          <cell r="E2962" t="str">
            <v>补片</v>
          </cell>
          <cell r="F2962" t="str">
            <v>次</v>
          </cell>
          <cell r="G2962">
            <v>843.6</v>
          </cell>
        </row>
        <row r="2963">
          <cell r="B2963">
            <v>331008007</v>
          </cell>
          <cell r="C2963" t="str">
            <v>脐瘘切除术+修补术</v>
          </cell>
          <cell r="D2963" t="str">
            <v>含脐肠瘘切除术；不含脐尿管瘘切除术</v>
          </cell>
        </row>
        <row r="2963">
          <cell r="F2963" t="str">
            <v>次</v>
          </cell>
          <cell r="G2963">
            <v>586</v>
          </cell>
        </row>
        <row r="2964">
          <cell r="B2964">
            <v>331008008</v>
          </cell>
          <cell r="C2964" t="str">
            <v>剖腹探查术</v>
          </cell>
          <cell r="D2964" t="str">
            <v>包括腹腔引流术</v>
          </cell>
        </row>
        <row r="2964">
          <cell r="F2964" t="str">
            <v>次</v>
          </cell>
          <cell r="G2964">
            <v>859</v>
          </cell>
        </row>
        <row r="2965">
          <cell r="B2965">
            <v>331008009</v>
          </cell>
          <cell r="C2965" t="str">
            <v>开腹腹腔内脓肿引流术</v>
          </cell>
          <cell r="D2965" t="str">
            <v>包括后腹腔脓肿或实质脏器脓肿(如肝脓肿、脾脓肿、胰腺脓肿)的外引流</v>
          </cell>
        </row>
        <row r="2965">
          <cell r="F2965" t="str">
            <v>次</v>
          </cell>
          <cell r="G2965">
            <v>1041</v>
          </cell>
        </row>
        <row r="2966">
          <cell r="B2966">
            <v>331008010</v>
          </cell>
          <cell r="C2966" t="str">
            <v>腹腔包虫摘除术</v>
          </cell>
        </row>
        <row r="2966">
          <cell r="F2966" t="str">
            <v>次</v>
          </cell>
          <cell r="G2966">
            <v>856</v>
          </cell>
        </row>
        <row r="2967">
          <cell r="B2967">
            <v>331008011</v>
          </cell>
          <cell r="C2967" t="str">
            <v>腹腔窦道扩创术</v>
          </cell>
        </row>
        <row r="2967">
          <cell r="F2967" t="str">
            <v>次</v>
          </cell>
          <cell r="G2967">
            <v>843.6</v>
          </cell>
        </row>
        <row r="2968">
          <cell r="B2968">
            <v>331008012</v>
          </cell>
          <cell r="C2968" t="str">
            <v>腹腔内肿物切除术</v>
          </cell>
          <cell r="D2968" t="str">
            <v>包括系膜、网膜肿物；不含脏器切除术</v>
          </cell>
        </row>
        <row r="2968">
          <cell r="F2968" t="str">
            <v>次</v>
          </cell>
          <cell r="G2968">
            <v>1076</v>
          </cell>
        </row>
        <row r="2969">
          <cell r="B2969">
            <v>331008014</v>
          </cell>
          <cell r="C2969" t="str">
            <v>经直肠盆腔脓肿切开引流术</v>
          </cell>
          <cell r="D2969" t="str">
            <v>含穿刺术</v>
          </cell>
        </row>
        <row r="2969">
          <cell r="F2969" t="str">
            <v>次</v>
          </cell>
          <cell r="G2969">
            <v>777</v>
          </cell>
        </row>
        <row r="2970">
          <cell r="B2970">
            <v>331008015</v>
          </cell>
          <cell r="C2970" t="str">
            <v>腹膜后肿瘤切除术</v>
          </cell>
          <cell r="D2970" t="str">
            <v>不含其它脏器切除术、血管切除吻合术</v>
          </cell>
        </row>
        <row r="2970">
          <cell r="F2970" t="str">
            <v>次</v>
          </cell>
          <cell r="G2970">
            <v>1365</v>
          </cell>
        </row>
        <row r="2971">
          <cell r="B2971">
            <v>331008016</v>
          </cell>
          <cell r="C2971" t="str">
            <v>盆底痉挛部肌肉神经切除术</v>
          </cell>
        </row>
        <row r="2971">
          <cell r="F2971" t="str">
            <v>次</v>
          </cell>
          <cell r="G2971">
            <v>1243</v>
          </cell>
        </row>
        <row r="2972">
          <cell r="B2972">
            <v>331008017</v>
          </cell>
          <cell r="C2972" t="str">
            <v>腹壁肿瘤切除术（5cm以下）</v>
          </cell>
          <cell r="D2972" t="str">
            <v>不含成形术</v>
          </cell>
        </row>
        <row r="2972">
          <cell r="F2972" t="str">
            <v>次</v>
          </cell>
          <cell r="G2972">
            <v>649.2</v>
          </cell>
        </row>
        <row r="2973">
          <cell r="B2973">
            <v>3310080170</v>
          </cell>
          <cell r="C2973" t="str">
            <v>腹壁肿瘤切除术（5cm以上）</v>
          </cell>
          <cell r="D2973" t="str">
            <v>不含成形术</v>
          </cell>
        </row>
        <row r="2973">
          <cell r="F2973" t="str">
            <v>次</v>
          </cell>
          <cell r="G2973">
            <v>843.9</v>
          </cell>
        </row>
        <row r="2974">
          <cell r="B2974">
            <v>331008020</v>
          </cell>
          <cell r="C2974" t="str">
            <v>先天性脐膨出修补术</v>
          </cell>
          <cell r="D2974" t="str">
            <v>不含已破溃内脏外露处理</v>
          </cell>
          <cell r="E2974" t="str">
            <v>补片</v>
          </cell>
          <cell r="F2974" t="str">
            <v>次</v>
          </cell>
          <cell r="G2974">
            <v>845</v>
          </cell>
        </row>
        <row r="2975">
          <cell r="B2975">
            <v>331008021</v>
          </cell>
          <cell r="C2975" t="str">
            <v>先天性腹壁裂修补术</v>
          </cell>
          <cell r="D2975" t="str">
            <v>不含合并胸骨裂</v>
          </cell>
          <cell r="E2975" t="str">
            <v>补片</v>
          </cell>
          <cell r="F2975" t="str">
            <v>次</v>
          </cell>
          <cell r="G2975">
            <v>1121</v>
          </cell>
        </row>
        <row r="2976">
          <cell r="B2976">
            <v>331008022</v>
          </cell>
          <cell r="C2976" t="str">
            <v>腹壁缺损修复术</v>
          </cell>
          <cell r="D2976" t="str">
            <v>不含膀胱修补和植皮术</v>
          </cell>
          <cell r="E2976" t="str">
            <v>补片</v>
          </cell>
          <cell r="F2976" t="str">
            <v>次</v>
          </cell>
          <cell r="G2976">
            <v>1157</v>
          </cell>
        </row>
        <row r="2977">
          <cell r="B2977">
            <v>331008023</v>
          </cell>
          <cell r="C2977" t="str">
            <v>门静脉切开取栓术</v>
          </cell>
          <cell r="D2977" t="str">
            <v>不含安置化疗泵</v>
          </cell>
        </row>
        <row r="2977">
          <cell r="F2977" t="str">
            <v>次</v>
          </cell>
          <cell r="G2977">
            <v>1487</v>
          </cell>
        </row>
        <row r="2978">
          <cell r="B2978">
            <v>331008024</v>
          </cell>
          <cell r="C2978" t="str">
            <v>门脉高压症门体静脉分流术</v>
          </cell>
          <cell r="D2978" t="str">
            <v>含经网膜静脉门静脉测压术；不含人工血管搭桥分流术、脾切除术、肝活检术、各种断流术</v>
          </cell>
        </row>
        <row r="2978">
          <cell r="F2978" t="str">
            <v>次</v>
          </cell>
          <cell r="G2978">
            <v>2150</v>
          </cell>
        </row>
        <row r="2979">
          <cell r="B2979">
            <v>331008025</v>
          </cell>
          <cell r="C2979" t="str">
            <v>门体静脉搭桥分流术</v>
          </cell>
          <cell r="D2979" t="str">
            <v>含经网膜静脉门静脉测压术；不含脾切除术、肝活检术、各种断流术</v>
          </cell>
        </row>
        <row r="2979">
          <cell r="F2979" t="str">
            <v>次</v>
          </cell>
          <cell r="G2979">
            <v>2150</v>
          </cell>
        </row>
        <row r="2980">
          <cell r="B2980">
            <v>331008026</v>
          </cell>
          <cell r="C2980" t="str">
            <v>门体静脉断流术</v>
          </cell>
          <cell r="D2980" t="str">
            <v>含食管、胃底周围血管离断加脾切除术，包括经网膜静脉门静脉测压术、脾切除术</v>
          </cell>
        </row>
        <row r="2980">
          <cell r="F2980" t="str">
            <v>次</v>
          </cell>
          <cell r="G2980">
            <v>1839.3</v>
          </cell>
        </row>
        <row r="2981">
          <cell r="B2981">
            <v>331008027</v>
          </cell>
          <cell r="C2981" t="str">
            <v>经胸食管胃静脉结扎术</v>
          </cell>
        </row>
        <row r="2981">
          <cell r="F2981" t="str">
            <v>次</v>
          </cell>
          <cell r="G2981">
            <v>1720</v>
          </cell>
        </row>
        <row r="2982">
          <cell r="B2982">
            <v>331008028</v>
          </cell>
          <cell r="C2982" t="str">
            <v>腹水转流术</v>
          </cell>
          <cell r="D2982" t="str">
            <v>包括腹腔—颈内静脉转流术、腹腔—股静脉转流术</v>
          </cell>
          <cell r="E2982" t="str">
            <v>转流泵</v>
          </cell>
          <cell r="F2982" t="str">
            <v>次</v>
          </cell>
          <cell r="G2982">
            <v>1243</v>
          </cell>
        </row>
        <row r="2983">
          <cell r="B2983">
            <v>331008029</v>
          </cell>
          <cell r="C2983" t="str">
            <v>经腹腔镜门脉交通支结扎术</v>
          </cell>
        </row>
        <row r="2983">
          <cell r="F2983" t="str">
            <v>次</v>
          </cell>
          <cell r="G2983">
            <v>1667</v>
          </cell>
        </row>
        <row r="2984">
          <cell r="B2984">
            <v>331008030</v>
          </cell>
          <cell r="C2984" t="str">
            <v>腹壁窦道切除术</v>
          </cell>
        </row>
        <row r="2984">
          <cell r="F2984" t="str">
            <v>次</v>
          </cell>
          <cell r="G2984">
            <v>927.4</v>
          </cell>
        </row>
        <row r="2985">
          <cell r="B2985" t="str">
            <v>s331008001</v>
          </cell>
          <cell r="C2985" t="str">
            <v>经腹腔镜腹腔探查术</v>
          </cell>
          <cell r="D2985" t="str">
            <v>含活检</v>
          </cell>
        </row>
        <row r="2985">
          <cell r="F2985" t="str">
            <v>次</v>
          </cell>
          <cell r="G2985">
            <v>1255</v>
          </cell>
        </row>
        <row r="2986">
          <cell r="B2986">
            <v>3311</v>
          </cell>
          <cell r="C2986" t="str">
            <v>11.泌尿系统手术</v>
          </cell>
        </row>
        <row r="2986">
          <cell r="E2986" t="str">
            <v>特殊尿管、网状支架</v>
          </cell>
        </row>
        <row r="2987">
          <cell r="B2987">
            <v>331101</v>
          </cell>
          <cell r="C2987" t="str">
            <v>肾脏手术</v>
          </cell>
        </row>
        <row r="2988">
          <cell r="B2988">
            <v>331101001</v>
          </cell>
          <cell r="C2988" t="str">
            <v>肾破裂修补术</v>
          </cell>
        </row>
        <row r="2988">
          <cell r="F2988" t="str">
            <v>次</v>
          </cell>
          <cell r="G2988">
            <v>1127</v>
          </cell>
        </row>
        <row r="2989">
          <cell r="B2989">
            <v>331101002</v>
          </cell>
          <cell r="C2989" t="str">
            <v>肾固定术</v>
          </cell>
        </row>
        <row r="2989">
          <cell r="F2989" t="str">
            <v>次</v>
          </cell>
          <cell r="G2989">
            <v>1085</v>
          </cell>
        </row>
        <row r="2990">
          <cell r="B2990">
            <v>331101003</v>
          </cell>
          <cell r="C2990" t="str">
            <v>肾折叠术</v>
          </cell>
        </row>
        <row r="2990">
          <cell r="F2990" t="str">
            <v>次</v>
          </cell>
          <cell r="G2990">
            <v>1004</v>
          </cell>
        </row>
        <row r="2991">
          <cell r="B2991">
            <v>331101004</v>
          </cell>
          <cell r="C2991" t="str">
            <v>肾包膜剥脱术</v>
          </cell>
        </row>
        <row r="2991">
          <cell r="F2991" t="str">
            <v>次</v>
          </cell>
          <cell r="G2991">
            <v>932</v>
          </cell>
        </row>
        <row r="2992">
          <cell r="B2992">
            <v>331101005</v>
          </cell>
          <cell r="C2992" t="str">
            <v>肾周围淋巴管剥脱术</v>
          </cell>
        </row>
        <row r="2992">
          <cell r="F2992" t="str">
            <v>次</v>
          </cell>
          <cell r="G2992">
            <v>1310</v>
          </cell>
        </row>
        <row r="2993">
          <cell r="B2993">
            <v>331101006</v>
          </cell>
          <cell r="C2993" t="str">
            <v>肾周围粘连分解术</v>
          </cell>
        </row>
        <row r="2993">
          <cell r="F2993" t="str">
            <v>次</v>
          </cell>
          <cell r="G2993">
            <v>1121</v>
          </cell>
        </row>
        <row r="2994">
          <cell r="B2994">
            <v>331101007</v>
          </cell>
          <cell r="C2994" t="str">
            <v>肾肿瘤剔除术</v>
          </cell>
        </row>
        <row r="2994">
          <cell r="F2994" t="str">
            <v>次</v>
          </cell>
          <cell r="G2994">
            <v>1205.6</v>
          </cell>
        </row>
        <row r="2995">
          <cell r="B2995">
            <v>331101008</v>
          </cell>
          <cell r="C2995" t="str">
            <v>肾切除术</v>
          </cell>
        </row>
        <row r="2995">
          <cell r="F2995" t="str">
            <v>次</v>
          </cell>
          <cell r="G2995">
            <v>1448</v>
          </cell>
        </row>
        <row r="2996">
          <cell r="B2996">
            <v>3311010080</v>
          </cell>
          <cell r="C2996" t="str">
            <v>经腹腔镜肾切除术</v>
          </cell>
        </row>
        <row r="2996">
          <cell r="F2996" t="str">
            <v>次</v>
          </cell>
          <cell r="G2996">
            <v>2163.8</v>
          </cell>
        </row>
        <row r="2997">
          <cell r="B2997">
            <v>331101009</v>
          </cell>
          <cell r="C2997" t="str">
            <v>肾部分切除术</v>
          </cell>
        </row>
        <row r="2997">
          <cell r="E2997" t="str">
            <v>肾网袋</v>
          </cell>
          <cell r="F2997" t="str">
            <v>次</v>
          </cell>
          <cell r="G2997">
            <v>1310</v>
          </cell>
        </row>
        <row r="2998">
          <cell r="B2998">
            <v>331101010</v>
          </cell>
          <cell r="C2998" t="str">
            <v>根治性肾切除术</v>
          </cell>
          <cell r="D2998" t="str">
            <v>含肾上腺切除、淋巴清扫；不含开胸手术</v>
          </cell>
        </row>
        <row r="2998">
          <cell r="F2998" t="str">
            <v>次</v>
          </cell>
          <cell r="G2998">
            <v>1474</v>
          </cell>
        </row>
        <row r="2999">
          <cell r="B2999">
            <v>331101011</v>
          </cell>
          <cell r="C2999" t="str">
            <v>重复肾重复输尿管切除术</v>
          </cell>
        </row>
        <row r="2999">
          <cell r="F2999" t="str">
            <v>次</v>
          </cell>
          <cell r="G2999">
            <v>1554</v>
          </cell>
        </row>
        <row r="3000">
          <cell r="B3000">
            <v>331101012</v>
          </cell>
          <cell r="C3000" t="str">
            <v>融合肾分解术</v>
          </cell>
        </row>
        <row r="3000">
          <cell r="F3000" t="str">
            <v>次</v>
          </cell>
          <cell r="G3000">
            <v>2237</v>
          </cell>
        </row>
        <row r="3001">
          <cell r="B3001">
            <v>331101013</v>
          </cell>
          <cell r="C3001" t="str">
            <v>肾实质切开造瘘术</v>
          </cell>
        </row>
        <row r="3001">
          <cell r="F3001" t="str">
            <v>次</v>
          </cell>
          <cell r="G3001">
            <v>1075</v>
          </cell>
        </row>
        <row r="3002">
          <cell r="B3002">
            <v>331101014</v>
          </cell>
          <cell r="C3002" t="str">
            <v>肾囊肿切除术</v>
          </cell>
          <cell r="D3002" t="str">
            <v>包括去顶术</v>
          </cell>
        </row>
        <row r="3002">
          <cell r="F3002" t="str">
            <v>次</v>
          </cell>
          <cell r="G3002">
            <v>1065</v>
          </cell>
        </row>
        <row r="3003">
          <cell r="B3003">
            <v>3311010140</v>
          </cell>
          <cell r="C3003" t="str">
            <v>经腹腔镜肾囊肿去顶术</v>
          </cell>
        </row>
        <row r="3003">
          <cell r="F3003" t="str">
            <v>次</v>
          </cell>
          <cell r="G3003">
            <v>1719</v>
          </cell>
        </row>
        <row r="3004">
          <cell r="B3004">
            <v>331101015</v>
          </cell>
          <cell r="C3004" t="str">
            <v>多囊肾去顶减压术</v>
          </cell>
        </row>
        <row r="3004">
          <cell r="F3004" t="str">
            <v>单侧</v>
          </cell>
          <cell r="G3004">
            <v>1165.5</v>
          </cell>
        </row>
        <row r="3005">
          <cell r="B3005">
            <v>331101016</v>
          </cell>
          <cell r="C3005" t="str">
            <v>肾切开取石术</v>
          </cell>
          <cell r="D3005" t="str">
            <v>包括肾盂切开、肾实质切开</v>
          </cell>
        </row>
        <row r="3005">
          <cell r="F3005" t="str">
            <v>次</v>
          </cell>
          <cell r="G3005">
            <v>1243</v>
          </cell>
        </row>
        <row r="3006">
          <cell r="B3006">
            <v>331101017</v>
          </cell>
          <cell r="C3006" t="str">
            <v>肾血管重建术</v>
          </cell>
          <cell r="D3006" t="str">
            <v>含取自体血管，包括肾血管狭窄成型术</v>
          </cell>
          <cell r="E3006" t="str">
            <v>人造血管</v>
          </cell>
          <cell r="F3006" t="str">
            <v>次</v>
          </cell>
          <cell r="G3006">
            <v>1875.9</v>
          </cell>
        </row>
        <row r="3007">
          <cell r="B3007">
            <v>331101018</v>
          </cell>
          <cell r="C3007" t="str">
            <v>自体肾移植术</v>
          </cell>
        </row>
        <row r="3007">
          <cell r="F3007" t="str">
            <v>次</v>
          </cell>
          <cell r="G3007">
            <v>3226</v>
          </cell>
        </row>
        <row r="3008">
          <cell r="B3008">
            <v>331101019</v>
          </cell>
          <cell r="C3008" t="str">
            <v>肾脏移植术</v>
          </cell>
          <cell r="D3008" t="str">
            <v>指异体同种肾脏（单侧）移植。所定价格涵盖供体肾脏术前或术中整复、患者原位肾脏处理、供体肾脏植入，以及切开、吻合、关闭、缝合等手术步骤的人力资源和基本物质资源消耗。包括异种器官移植术。</v>
          </cell>
          <cell r="E3008" t="str">
            <v/>
          </cell>
          <cell r="F3008" t="str">
            <v>次</v>
          </cell>
          <cell r="G3008">
            <v>4871</v>
          </cell>
        </row>
        <row r="3009">
          <cell r="B3009">
            <v>331101020</v>
          </cell>
          <cell r="C3009" t="str">
            <v>供肾切取术</v>
          </cell>
          <cell r="D3009" t="str">
            <v>指活体供者肾脏（单侧）切取。所定价格涵盖活体供者肾脏切取，以及切开、吻合、关闭、缝合等手术步骤的人力资源和基本物质资源消耗。</v>
          </cell>
        </row>
        <row r="3009">
          <cell r="F3009" t="str">
            <v>次</v>
          </cell>
          <cell r="G3009">
            <v>2165</v>
          </cell>
        </row>
        <row r="3010">
          <cell r="B3010">
            <v>331101024</v>
          </cell>
          <cell r="C3010" t="str">
            <v>离体肾取石术</v>
          </cell>
          <cell r="D3010" t="str">
            <v>含取肾、取石和植入</v>
          </cell>
          <cell r="E3010" t="str">
            <v> </v>
          </cell>
          <cell r="F3010" t="str">
            <v>次</v>
          </cell>
          <cell r="G3010">
            <v>2228</v>
          </cell>
        </row>
        <row r="3011">
          <cell r="B3011">
            <v>331101025</v>
          </cell>
          <cell r="C3011" t="str">
            <v>肾肿瘤腔静脉内瘤栓切取术</v>
          </cell>
        </row>
        <row r="3011">
          <cell r="F3011" t="str">
            <v>次</v>
          </cell>
          <cell r="G3011">
            <v>1982</v>
          </cell>
        </row>
        <row r="3012">
          <cell r="B3012">
            <v>331102</v>
          </cell>
          <cell r="C3012" t="str">
            <v>肾盂和输尿管手术</v>
          </cell>
        </row>
        <row r="3013">
          <cell r="B3013">
            <v>331102001</v>
          </cell>
          <cell r="C3013" t="str">
            <v>肾盂癌根治术</v>
          </cell>
          <cell r="D3013" t="str">
            <v>含输尿管全长、部分膀胱切除；不含膀胱镜电切</v>
          </cell>
        </row>
        <row r="3013">
          <cell r="F3013" t="str">
            <v>次</v>
          </cell>
          <cell r="G3013">
            <v>1709</v>
          </cell>
        </row>
        <row r="3014">
          <cell r="B3014">
            <v>3311020010</v>
          </cell>
          <cell r="C3014" t="str">
            <v>经腹腔镜肾盂癌根治术</v>
          </cell>
          <cell r="D3014" t="str">
            <v>含输尿管全长、部分膀胱切除；不含膀胱镜电切</v>
          </cell>
        </row>
        <row r="3014">
          <cell r="F3014" t="str">
            <v>次</v>
          </cell>
          <cell r="G3014">
            <v>2211</v>
          </cell>
        </row>
        <row r="3015">
          <cell r="B3015">
            <v>331102002</v>
          </cell>
          <cell r="C3015" t="str">
            <v>肾盂成型肾盂输尿管再吻合术</v>
          </cell>
        </row>
        <row r="3015">
          <cell r="F3015" t="str">
            <v>次</v>
          </cell>
          <cell r="G3015">
            <v>1720</v>
          </cell>
        </row>
        <row r="3016">
          <cell r="B3016">
            <v>331102003</v>
          </cell>
          <cell r="C3016" t="str">
            <v>经皮肾镜或输尿管镜内切开成型术</v>
          </cell>
        </row>
        <row r="3016">
          <cell r="F3016" t="str">
            <v>次</v>
          </cell>
          <cell r="G3016">
            <v>1935</v>
          </cell>
        </row>
        <row r="3017">
          <cell r="B3017">
            <v>331102004</v>
          </cell>
          <cell r="C3017" t="str">
            <v>肾下盏输尿管吻合术</v>
          </cell>
        </row>
        <row r="3017">
          <cell r="F3017" t="str">
            <v>次</v>
          </cell>
          <cell r="G3017">
            <v>1892</v>
          </cell>
        </row>
        <row r="3018">
          <cell r="B3018">
            <v>331102005</v>
          </cell>
          <cell r="C3018" t="str">
            <v>肾盂输尿管成形术</v>
          </cell>
          <cell r="D3018" t="str">
            <v>包括单纯肾盂或输尿管成形</v>
          </cell>
        </row>
        <row r="3018">
          <cell r="F3018" t="str">
            <v>次</v>
          </cell>
          <cell r="G3018">
            <v>1901.1</v>
          </cell>
        </row>
        <row r="3019">
          <cell r="B3019">
            <v>3311020050</v>
          </cell>
          <cell r="C3019" t="str">
            <v>肾盂输尿管成形术（同时行双侧成形)</v>
          </cell>
          <cell r="D3019" t="str">
            <v>包括单纯肾盂或输尿管成形</v>
          </cell>
        </row>
        <row r="3019">
          <cell r="F3019" t="str">
            <v>次</v>
          </cell>
          <cell r="G3019">
            <v>2451</v>
          </cell>
        </row>
        <row r="3020">
          <cell r="B3020">
            <v>3311020051</v>
          </cell>
          <cell r="C3020" t="str">
            <v>经腹腔镜肾盂输尿管成形术</v>
          </cell>
        </row>
        <row r="3020">
          <cell r="F3020" t="str">
            <v>次</v>
          </cell>
          <cell r="G3020">
            <v>388.5</v>
          </cell>
        </row>
        <row r="3021">
          <cell r="B3021">
            <v>331102007</v>
          </cell>
          <cell r="C3021" t="str">
            <v>输尿管切开取石术</v>
          </cell>
        </row>
        <row r="3021">
          <cell r="F3021" t="str">
            <v>次</v>
          </cell>
          <cell r="G3021">
            <v>1406</v>
          </cell>
        </row>
        <row r="3022">
          <cell r="B3022">
            <v>3311020070</v>
          </cell>
          <cell r="C3022" t="str">
            <v>经腹腔镜输尿管切开取石术</v>
          </cell>
        </row>
        <row r="3022">
          <cell r="F3022" t="str">
            <v>次</v>
          </cell>
          <cell r="G3022">
            <v>1535</v>
          </cell>
        </row>
        <row r="3023">
          <cell r="B3023">
            <v>331102008</v>
          </cell>
          <cell r="C3023" t="str">
            <v>输尿管损伤修补术</v>
          </cell>
        </row>
        <row r="3023">
          <cell r="F3023" t="str">
            <v>次</v>
          </cell>
          <cell r="G3023">
            <v>932</v>
          </cell>
        </row>
        <row r="3024">
          <cell r="B3024">
            <v>331102009</v>
          </cell>
          <cell r="C3024" t="str">
            <v>输尿管狭窄段切除再吻合术</v>
          </cell>
        </row>
        <row r="3024">
          <cell r="F3024" t="str">
            <v>次</v>
          </cell>
          <cell r="G3024">
            <v>1165.5</v>
          </cell>
        </row>
        <row r="3025">
          <cell r="B3025">
            <v>331102010</v>
          </cell>
          <cell r="C3025" t="str">
            <v>输尿管开口囊肿切除术</v>
          </cell>
        </row>
        <row r="3025">
          <cell r="F3025" t="str">
            <v>次</v>
          </cell>
          <cell r="G3025">
            <v>798</v>
          </cell>
        </row>
        <row r="3026">
          <cell r="B3026">
            <v>331102011</v>
          </cell>
          <cell r="C3026" t="str">
            <v>输尿管残端切除术</v>
          </cell>
        </row>
        <row r="3026">
          <cell r="F3026" t="str">
            <v>次</v>
          </cell>
          <cell r="G3026">
            <v>865.5</v>
          </cell>
        </row>
        <row r="3027">
          <cell r="B3027">
            <v>331102012</v>
          </cell>
          <cell r="C3027" t="str">
            <v>输尿管膀胱再植术</v>
          </cell>
        </row>
        <row r="3027">
          <cell r="F3027" t="str">
            <v>次</v>
          </cell>
          <cell r="G3027">
            <v>1251</v>
          </cell>
        </row>
        <row r="3028">
          <cell r="B3028">
            <v>331102013</v>
          </cell>
          <cell r="C3028" t="str">
            <v>输尿管皮肤造口术</v>
          </cell>
        </row>
        <row r="3028">
          <cell r="F3028" t="str">
            <v>次</v>
          </cell>
          <cell r="G3028">
            <v>1251</v>
          </cell>
        </row>
        <row r="3029">
          <cell r="B3029">
            <v>331102014</v>
          </cell>
          <cell r="C3029" t="str">
            <v>输尿管乙状结肠吻合术</v>
          </cell>
        </row>
        <row r="3029">
          <cell r="F3029" t="str">
            <v>次</v>
          </cell>
          <cell r="G3029">
            <v>1443</v>
          </cell>
        </row>
        <row r="3030">
          <cell r="B3030">
            <v>331102015</v>
          </cell>
          <cell r="C3030" t="str">
            <v>输尿管松解术</v>
          </cell>
        </row>
        <row r="3030">
          <cell r="F3030" t="str">
            <v>次</v>
          </cell>
          <cell r="G3030">
            <v>779</v>
          </cell>
        </row>
        <row r="3031">
          <cell r="B3031">
            <v>331102016</v>
          </cell>
          <cell r="C3031" t="str">
            <v>输尿管整形术</v>
          </cell>
        </row>
        <row r="3031">
          <cell r="F3031" t="str">
            <v>次</v>
          </cell>
          <cell r="G3031">
            <v>1251</v>
          </cell>
        </row>
        <row r="3032">
          <cell r="B3032">
            <v>331102017</v>
          </cell>
          <cell r="C3032" t="str">
            <v>腔静脉后输尿管整形术</v>
          </cell>
        </row>
        <row r="3032">
          <cell r="F3032" t="str">
            <v>次</v>
          </cell>
          <cell r="G3032">
            <v>1165.5</v>
          </cell>
        </row>
        <row r="3033">
          <cell r="B3033">
            <v>331102018</v>
          </cell>
          <cell r="C3033" t="str">
            <v>肠管代输尿管术</v>
          </cell>
        </row>
        <row r="3033">
          <cell r="F3033" t="str">
            <v>次</v>
          </cell>
          <cell r="G3033">
            <v>1443</v>
          </cell>
        </row>
        <row r="3034">
          <cell r="B3034">
            <v>331102019</v>
          </cell>
          <cell r="C3034" t="str">
            <v>膀胱瓣代输尿管术</v>
          </cell>
        </row>
        <row r="3034">
          <cell r="F3034" t="str">
            <v>次</v>
          </cell>
          <cell r="G3034">
            <v>1487</v>
          </cell>
        </row>
        <row r="3035">
          <cell r="B3035" t="str">
            <v>s331102001</v>
          </cell>
          <cell r="C3035" t="str">
            <v>泌尿系统结石气压弹道碎石取石术</v>
          </cell>
        </row>
        <row r="3035">
          <cell r="F3035" t="str">
            <v>次</v>
          </cell>
          <cell r="G3035">
            <v>887</v>
          </cell>
        </row>
        <row r="3036">
          <cell r="B3036" t="str">
            <v>s331102002</v>
          </cell>
          <cell r="C3036" t="str">
            <v>经皮肾微造瘘碎石术</v>
          </cell>
        </row>
        <row r="3036">
          <cell r="F3036" t="str">
            <v>次</v>
          </cell>
          <cell r="G3036">
            <v>1747</v>
          </cell>
        </row>
        <row r="3037">
          <cell r="B3037" t="str">
            <v>s331102003</v>
          </cell>
          <cell r="C3037" t="str">
            <v>经输尿管镜输尿管结石钬激光治疗术</v>
          </cell>
          <cell r="D3037" t="str">
            <v>包括输尿管狭窄、息肉、尿路浅表肿瘤等钬激光治疗术</v>
          </cell>
          <cell r="E3037" t="str">
            <v>双J管</v>
          </cell>
          <cell r="F3037" t="str">
            <v>次</v>
          </cell>
          <cell r="G3037">
            <v>1601</v>
          </cell>
        </row>
        <row r="3038">
          <cell r="B3038">
            <v>331103</v>
          </cell>
          <cell r="C3038" t="str">
            <v>膀胱手术</v>
          </cell>
        </row>
        <row r="3039">
          <cell r="B3039">
            <v>331103001</v>
          </cell>
          <cell r="C3039" t="str">
            <v>膀胱切开取石术</v>
          </cell>
        </row>
        <row r="3039">
          <cell r="F3039" t="str">
            <v>次</v>
          </cell>
          <cell r="G3039">
            <v>737</v>
          </cell>
        </row>
        <row r="3040">
          <cell r="B3040">
            <v>331103002</v>
          </cell>
          <cell r="C3040" t="str">
            <v>膀胱憩室切除术</v>
          </cell>
        </row>
        <row r="3040">
          <cell r="F3040" t="str">
            <v>次</v>
          </cell>
          <cell r="G3040">
            <v>854.7</v>
          </cell>
        </row>
        <row r="3041">
          <cell r="B3041">
            <v>331103003</v>
          </cell>
          <cell r="C3041" t="str">
            <v>膀胱部分切除术</v>
          </cell>
        </row>
        <row r="3041">
          <cell r="F3041" t="str">
            <v>次</v>
          </cell>
          <cell r="G3041">
            <v>932</v>
          </cell>
        </row>
        <row r="3042">
          <cell r="B3042">
            <v>331103004</v>
          </cell>
          <cell r="C3042" t="str">
            <v>膀胱切开肿瘤烧灼术</v>
          </cell>
        </row>
        <row r="3042">
          <cell r="F3042" t="str">
            <v>次</v>
          </cell>
          <cell r="G3042">
            <v>819</v>
          </cell>
        </row>
        <row r="3043">
          <cell r="B3043">
            <v>331103005</v>
          </cell>
          <cell r="C3043" t="str">
            <v>膀胱造瘘术</v>
          </cell>
          <cell r="D3043" t="str">
            <v>包括穿刺、切开</v>
          </cell>
        </row>
        <row r="3043">
          <cell r="F3043" t="str">
            <v>次</v>
          </cell>
          <cell r="G3043">
            <v>541</v>
          </cell>
        </row>
        <row r="3044">
          <cell r="B3044">
            <v>331103006</v>
          </cell>
          <cell r="C3044" t="str">
            <v>根治性膀胱全切除术</v>
          </cell>
          <cell r="D3044" t="str">
            <v>含盆腔淋巴结清扫术</v>
          </cell>
          <cell r="E3044" t="str">
            <v>钛夹</v>
          </cell>
          <cell r="F3044" t="str">
            <v>次</v>
          </cell>
          <cell r="G3044">
            <v>1709</v>
          </cell>
        </row>
        <row r="3045">
          <cell r="B3045">
            <v>331103007</v>
          </cell>
          <cell r="C3045" t="str">
            <v>膀胱尿道全切除术</v>
          </cell>
        </row>
        <row r="3045">
          <cell r="F3045" t="str">
            <v>次</v>
          </cell>
          <cell r="G3045">
            <v>1935</v>
          </cell>
        </row>
        <row r="3046">
          <cell r="B3046">
            <v>331103008</v>
          </cell>
          <cell r="C3046" t="str">
            <v>膀胱再造术</v>
          </cell>
          <cell r="D3046" t="str">
            <v>含膀胱全切术</v>
          </cell>
        </row>
        <row r="3046">
          <cell r="F3046" t="str">
            <v>次</v>
          </cell>
          <cell r="G3046">
            <v>2838</v>
          </cell>
        </row>
        <row r="3047">
          <cell r="B3047">
            <v>331103009</v>
          </cell>
          <cell r="C3047" t="str">
            <v>回肠膀胱术</v>
          </cell>
          <cell r="D3047" t="str">
            <v>含阑尾切除术；包括结肠</v>
          </cell>
        </row>
        <row r="3047">
          <cell r="F3047" t="str">
            <v>次</v>
          </cell>
          <cell r="G3047">
            <v>1398.6</v>
          </cell>
        </row>
        <row r="3048">
          <cell r="B3048">
            <v>331103010</v>
          </cell>
          <cell r="C3048" t="str">
            <v>可控性回结肠膀胱术</v>
          </cell>
          <cell r="D3048" t="str">
            <v>含阑尾切除术；包括结肠</v>
          </cell>
        </row>
        <row r="3048">
          <cell r="F3048" t="str">
            <v>次</v>
          </cell>
          <cell r="G3048">
            <v>2150</v>
          </cell>
        </row>
        <row r="3049">
          <cell r="B3049">
            <v>331103011</v>
          </cell>
          <cell r="C3049" t="str">
            <v>回肠扩大膀胱术</v>
          </cell>
          <cell r="D3049" t="str">
            <v>包括结肠</v>
          </cell>
          <cell r="E3049" t="str">
            <v>特殊尿管</v>
          </cell>
          <cell r="F3049" t="str">
            <v>次</v>
          </cell>
          <cell r="G3049">
            <v>2366</v>
          </cell>
        </row>
        <row r="3050">
          <cell r="B3050">
            <v>331103012</v>
          </cell>
          <cell r="C3050" t="str">
            <v>直肠膀胱术</v>
          </cell>
          <cell r="D3050" t="str">
            <v>含乙状结肠造瘘</v>
          </cell>
        </row>
        <row r="3050">
          <cell r="F3050" t="str">
            <v>次</v>
          </cell>
          <cell r="G3050">
            <v>1935</v>
          </cell>
        </row>
        <row r="3051">
          <cell r="B3051">
            <v>331103013</v>
          </cell>
          <cell r="C3051" t="str">
            <v>胃代膀胱术</v>
          </cell>
        </row>
        <row r="3051">
          <cell r="F3051" t="str">
            <v>次</v>
          </cell>
          <cell r="G3051">
            <v>1942.5</v>
          </cell>
        </row>
        <row r="3052">
          <cell r="B3052">
            <v>331103014</v>
          </cell>
          <cell r="C3052" t="str">
            <v>肠道原位膀胱术</v>
          </cell>
        </row>
        <row r="3052">
          <cell r="F3052" t="str">
            <v>次</v>
          </cell>
          <cell r="G3052">
            <v>2043</v>
          </cell>
        </row>
        <row r="3053">
          <cell r="B3053">
            <v>331103015</v>
          </cell>
          <cell r="C3053" t="str">
            <v>膀胱瘘管切除术</v>
          </cell>
        </row>
        <row r="3053">
          <cell r="F3053" t="str">
            <v>次</v>
          </cell>
          <cell r="G3053">
            <v>699.3</v>
          </cell>
        </row>
        <row r="3054">
          <cell r="B3054">
            <v>331103016</v>
          </cell>
          <cell r="C3054" t="str">
            <v>膀胱破裂修补术</v>
          </cell>
        </row>
        <row r="3054">
          <cell r="F3054" t="str">
            <v>次</v>
          </cell>
          <cell r="G3054">
            <v>854.8</v>
          </cell>
        </row>
        <row r="3055">
          <cell r="B3055">
            <v>3311030160</v>
          </cell>
          <cell r="C3055" t="str">
            <v>经腹腔镜膀胱破裂修补术</v>
          </cell>
        </row>
        <row r="3055">
          <cell r="F3055" t="str">
            <v>次</v>
          </cell>
          <cell r="G3055">
            <v>1106</v>
          </cell>
        </row>
        <row r="3056">
          <cell r="B3056">
            <v>331103017</v>
          </cell>
          <cell r="C3056" t="str">
            <v>膀胱膨出修补术</v>
          </cell>
        </row>
        <row r="3056">
          <cell r="F3056" t="str">
            <v>次</v>
          </cell>
          <cell r="G3056">
            <v>901</v>
          </cell>
        </row>
        <row r="3057">
          <cell r="B3057">
            <v>331103018</v>
          </cell>
          <cell r="C3057" t="str">
            <v>膀胱外翻成形术</v>
          </cell>
          <cell r="D3057" t="str">
            <v>包括修补术</v>
          </cell>
        </row>
        <row r="3057">
          <cell r="F3057" t="str">
            <v>次</v>
          </cell>
          <cell r="G3057">
            <v>1221</v>
          </cell>
        </row>
        <row r="3058">
          <cell r="B3058">
            <v>331103019</v>
          </cell>
          <cell r="C3058" t="str">
            <v>膀胱阴道瘘修补术</v>
          </cell>
        </row>
        <row r="3058">
          <cell r="F3058" t="str">
            <v>次</v>
          </cell>
          <cell r="G3058">
            <v>1439</v>
          </cell>
        </row>
        <row r="3059">
          <cell r="B3059">
            <v>331103020</v>
          </cell>
          <cell r="C3059" t="str">
            <v>膀胱颈部Y—V成型术</v>
          </cell>
        </row>
        <row r="3059">
          <cell r="F3059" t="str">
            <v>次</v>
          </cell>
          <cell r="G3059">
            <v>843.6</v>
          </cell>
        </row>
        <row r="3060">
          <cell r="B3060">
            <v>331103021</v>
          </cell>
          <cell r="C3060" t="str">
            <v>膀胱颈重建术</v>
          </cell>
          <cell r="D3060" t="str">
            <v>包括紧缩术</v>
          </cell>
        </row>
        <row r="3060">
          <cell r="F3060" t="str">
            <v>次</v>
          </cell>
          <cell r="G3060">
            <v>1010</v>
          </cell>
        </row>
        <row r="3061">
          <cell r="B3061">
            <v>331103022</v>
          </cell>
          <cell r="C3061" t="str">
            <v>膀胱颈悬吊术</v>
          </cell>
        </row>
        <row r="3061">
          <cell r="F3061" t="str">
            <v>次</v>
          </cell>
          <cell r="G3061">
            <v>1007</v>
          </cell>
        </row>
        <row r="3062">
          <cell r="B3062">
            <v>3311030220</v>
          </cell>
          <cell r="C3062" t="str">
            <v>经腹腔镜膀胱颈悬吊术</v>
          </cell>
        </row>
        <row r="3062">
          <cell r="F3062" t="str">
            <v>次</v>
          </cell>
          <cell r="G3062">
            <v>1312</v>
          </cell>
        </row>
        <row r="3063">
          <cell r="B3063">
            <v>331103023</v>
          </cell>
          <cell r="C3063" t="str">
            <v>神经性膀胱腹直肌移位术</v>
          </cell>
        </row>
        <row r="3063">
          <cell r="F3063" t="str">
            <v>次</v>
          </cell>
          <cell r="G3063">
            <v>1165.5</v>
          </cell>
        </row>
        <row r="3064">
          <cell r="B3064">
            <v>331103024</v>
          </cell>
          <cell r="C3064" t="str">
            <v>脐尿管瘘切除术</v>
          </cell>
        </row>
        <row r="3064">
          <cell r="F3064" t="str">
            <v>次</v>
          </cell>
          <cell r="G3064">
            <v>1010</v>
          </cell>
        </row>
        <row r="3065">
          <cell r="B3065">
            <v>331103025</v>
          </cell>
          <cell r="C3065" t="str">
            <v>经膀胱镜膀胱颈电切术</v>
          </cell>
        </row>
        <row r="3065">
          <cell r="F3065" t="str">
            <v>次</v>
          </cell>
          <cell r="G3065">
            <v>1267.4</v>
          </cell>
        </row>
        <row r="3066">
          <cell r="B3066">
            <v>331103027</v>
          </cell>
          <cell r="C3066" t="str">
            <v>经尿道膀胱碎石取石术</v>
          </cell>
          <cell r="D3066" t="str">
            <v>包括血块、异物取出</v>
          </cell>
        </row>
        <row r="3066">
          <cell r="F3066" t="str">
            <v>次</v>
          </cell>
          <cell r="G3066">
            <v>1081.9</v>
          </cell>
        </row>
        <row r="3067">
          <cell r="B3067">
            <v>331103028</v>
          </cell>
          <cell r="C3067" t="str">
            <v>脐尿管肿瘤切除术</v>
          </cell>
        </row>
        <row r="3067">
          <cell r="F3067" t="str">
            <v>次</v>
          </cell>
          <cell r="G3067">
            <v>1514</v>
          </cell>
        </row>
        <row r="3068">
          <cell r="B3068">
            <v>331104</v>
          </cell>
          <cell r="C3068" t="str">
            <v>尿道手术</v>
          </cell>
        </row>
        <row r="3069">
          <cell r="B3069">
            <v>331104001</v>
          </cell>
          <cell r="C3069" t="str">
            <v>尿道修补术</v>
          </cell>
          <cell r="D3069" t="str">
            <v>包括经会阴、耻骨劈开、尿道套入术、内植皮</v>
          </cell>
        </row>
        <row r="3069">
          <cell r="F3069" t="str">
            <v>次</v>
          </cell>
          <cell r="G3069">
            <v>1165.5</v>
          </cell>
        </row>
        <row r="3070">
          <cell r="B3070">
            <v>331104002</v>
          </cell>
          <cell r="C3070" t="str">
            <v>尿道折叠术</v>
          </cell>
        </row>
        <row r="3070">
          <cell r="F3070" t="str">
            <v>次</v>
          </cell>
          <cell r="G3070">
            <v>834</v>
          </cell>
        </row>
        <row r="3071">
          <cell r="B3071">
            <v>331104003</v>
          </cell>
          <cell r="C3071" t="str">
            <v>尿道会师术</v>
          </cell>
        </row>
        <row r="3071">
          <cell r="F3071" t="str">
            <v>次</v>
          </cell>
          <cell r="G3071">
            <v>865.5</v>
          </cell>
        </row>
        <row r="3072">
          <cell r="B3072">
            <v>331104004</v>
          </cell>
          <cell r="C3072" t="str">
            <v>前尿道吻合术</v>
          </cell>
        </row>
        <row r="3072">
          <cell r="F3072" t="str">
            <v>次</v>
          </cell>
          <cell r="G3072">
            <v>749</v>
          </cell>
        </row>
        <row r="3073">
          <cell r="B3073">
            <v>331104005</v>
          </cell>
          <cell r="C3073" t="str">
            <v>尿道切开取石术</v>
          </cell>
          <cell r="D3073" t="str">
            <v>包括前后尿道及取异物术</v>
          </cell>
        </row>
        <row r="3073">
          <cell r="F3073" t="str">
            <v>次</v>
          </cell>
          <cell r="G3073">
            <v>690</v>
          </cell>
        </row>
        <row r="3074">
          <cell r="B3074">
            <v>331104006</v>
          </cell>
          <cell r="C3074" t="str">
            <v>尿道瓣膜电切术</v>
          </cell>
        </row>
        <row r="3074">
          <cell r="F3074" t="str">
            <v>次</v>
          </cell>
          <cell r="G3074">
            <v>740</v>
          </cell>
        </row>
        <row r="3075">
          <cell r="B3075">
            <v>331104007</v>
          </cell>
          <cell r="C3075" t="str">
            <v>尿道狭窄瘢痕切除术</v>
          </cell>
        </row>
        <row r="3075">
          <cell r="F3075" t="str">
            <v>次</v>
          </cell>
          <cell r="G3075">
            <v>1004.6</v>
          </cell>
        </row>
        <row r="3076">
          <cell r="B3076">
            <v>3311040071</v>
          </cell>
          <cell r="C3076" t="str">
            <v>经尿道镜尿道狭窄瘢痕切除术</v>
          </cell>
        </row>
        <row r="3076">
          <cell r="F3076" t="str">
            <v>次</v>
          </cell>
          <cell r="G3076">
            <v>1236</v>
          </cell>
        </row>
        <row r="3077">
          <cell r="B3077">
            <v>331104008</v>
          </cell>
          <cell r="C3077" t="str">
            <v>尿道良性肿物切除术</v>
          </cell>
        </row>
        <row r="3077">
          <cell r="F3077" t="str">
            <v>次</v>
          </cell>
          <cell r="G3077">
            <v>758</v>
          </cell>
        </row>
        <row r="3078">
          <cell r="B3078">
            <v>331104009</v>
          </cell>
          <cell r="C3078" t="str">
            <v>尿道憩室切除术</v>
          </cell>
        </row>
        <row r="3078">
          <cell r="F3078" t="str">
            <v>次</v>
          </cell>
          <cell r="G3078">
            <v>678</v>
          </cell>
        </row>
        <row r="3079">
          <cell r="B3079">
            <v>331104010</v>
          </cell>
          <cell r="C3079" t="str">
            <v>尿道旁腺囊肿摘除术</v>
          </cell>
        </row>
        <row r="3079">
          <cell r="F3079" t="str">
            <v>次</v>
          </cell>
          <cell r="G3079">
            <v>678</v>
          </cell>
        </row>
        <row r="3080">
          <cell r="B3080">
            <v>331104011</v>
          </cell>
          <cell r="C3080" t="str">
            <v>尿道癌根治术</v>
          </cell>
        </row>
        <row r="3080">
          <cell r="F3080" t="str">
            <v>次</v>
          </cell>
          <cell r="G3080">
            <v>1720</v>
          </cell>
        </row>
        <row r="3081">
          <cell r="B3081">
            <v>3311040110</v>
          </cell>
          <cell r="C3081" t="str">
            <v>尿道癌根治切除术</v>
          </cell>
          <cell r="D3081" t="str">
            <v>含膀胱全切,尿路重建</v>
          </cell>
        </row>
        <row r="3081">
          <cell r="F3081" t="str">
            <v>次</v>
          </cell>
          <cell r="G3081">
            <v>1864.8</v>
          </cell>
        </row>
        <row r="3082">
          <cell r="B3082">
            <v>331104012</v>
          </cell>
          <cell r="C3082" t="str">
            <v>重复尿道切除术</v>
          </cell>
        </row>
        <row r="3082">
          <cell r="F3082" t="str">
            <v>次</v>
          </cell>
          <cell r="G3082">
            <v>1010</v>
          </cell>
        </row>
        <row r="3083">
          <cell r="B3083">
            <v>331104013</v>
          </cell>
          <cell r="C3083" t="str">
            <v>尿道重建术</v>
          </cell>
          <cell r="D3083" t="str">
            <v>含尿道全切</v>
          </cell>
        </row>
        <row r="3083">
          <cell r="F3083" t="str">
            <v>次</v>
          </cell>
          <cell r="G3083">
            <v>1243</v>
          </cell>
        </row>
        <row r="3084">
          <cell r="B3084">
            <v>331104014</v>
          </cell>
          <cell r="C3084" t="str">
            <v>尿道阴道瘘修补术</v>
          </cell>
        </row>
        <row r="3084">
          <cell r="F3084" t="str">
            <v>次</v>
          </cell>
          <cell r="G3084">
            <v>1290</v>
          </cell>
        </row>
        <row r="3085">
          <cell r="B3085">
            <v>331104015</v>
          </cell>
          <cell r="C3085" t="str">
            <v>尿道直肠瘘修补术</v>
          </cell>
        </row>
        <row r="3085">
          <cell r="F3085" t="str">
            <v>次</v>
          </cell>
          <cell r="G3085">
            <v>1290</v>
          </cell>
        </row>
        <row r="3086">
          <cell r="B3086">
            <v>331104016</v>
          </cell>
          <cell r="C3086" t="str">
            <v>会阴阴囊皮瓣尿道成型术</v>
          </cell>
        </row>
        <row r="3086">
          <cell r="F3086" t="str">
            <v>次</v>
          </cell>
          <cell r="G3086">
            <v>983</v>
          </cell>
        </row>
        <row r="3087">
          <cell r="B3087">
            <v>331104017</v>
          </cell>
          <cell r="C3087" t="str">
            <v>尿道会阴造口术</v>
          </cell>
        </row>
        <row r="3087">
          <cell r="F3087" t="str">
            <v>次</v>
          </cell>
          <cell r="G3087">
            <v>777</v>
          </cell>
        </row>
        <row r="3088">
          <cell r="B3088">
            <v>331104018</v>
          </cell>
          <cell r="C3088" t="str">
            <v>尿道瘘修补术</v>
          </cell>
          <cell r="D3088" t="str">
            <v>包括耻骨膀胱造瘘</v>
          </cell>
        </row>
        <row r="3088">
          <cell r="F3088" t="str">
            <v>次</v>
          </cell>
          <cell r="G3088">
            <v>878</v>
          </cell>
        </row>
        <row r="3089">
          <cell r="B3089">
            <v>331104019</v>
          </cell>
          <cell r="C3089" t="str">
            <v>尿道瓣膜切除成型术</v>
          </cell>
        </row>
        <row r="3089">
          <cell r="F3089" t="str">
            <v>次</v>
          </cell>
          <cell r="G3089">
            <v>940</v>
          </cell>
        </row>
        <row r="3090">
          <cell r="B3090">
            <v>331104020</v>
          </cell>
          <cell r="C3090" t="str">
            <v>尿道粘膜脱垂切除术</v>
          </cell>
        </row>
        <row r="3090">
          <cell r="F3090" t="str">
            <v>次</v>
          </cell>
          <cell r="G3090">
            <v>669</v>
          </cell>
        </row>
        <row r="3091">
          <cell r="B3091">
            <v>331104021</v>
          </cell>
          <cell r="C3091" t="str">
            <v>尿道外口整形术</v>
          </cell>
        </row>
        <row r="3091">
          <cell r="F3091" t="str">
            <v>次</v>
          </cell>
          <cell r="G3091">
            <v>537</v>
          </cell>
        </row>
        <row r="3092">
          <cell r="B3092">
            <v>331104022</v>
          </cell>
          <cell r="C3092" t="str">
            <v>尿道悬吊延长术</v>
          </cell>
        </row>
        <row r="3092">
          <cell r="E3092" t="str">
            <v>特殊穿刺针、悬吊器</v>
          </cell>
          <cell r="F3092" t="str">
            <v>次</v>
          </cell>
          <cell r="G3092">
            <v>622</v>
          </cell>
        </row>
        <row r="3093">
          <cell r="B3093">
            <v>331104023</v>
          </cell>
          <cell r="C3093" t="str">
            <v>尿道下裂Ⅰ期成型术</v>
          </cell>
        </row>
        <row r="3093">
          <cell r="F3093" t="str">
            <v>次</v>
          </cell>
          <cell r="G3093">
            <v>1165.5</v>
          </cell>
        </row>
        <row r="3094">
          <cell r="B3094">
            <v>331104024</v>
          </cell>
          <cell r="C3094" t="str">
            <v>尿道下裂Ⅱ期成型术</v>
          </cell>
        </row>
        <row r="3094">
          <cell r="F3094" t="str">
            <v>次</v>
          </cell>
          <cell r="G3094">
            <v>1165.5</v>
          </cell>
        </row>
        <row r="3095">
          <cell r="B3095">
            <v>331104025</v>
          </cell>
          <cell r="C3095" t="str">
            <v>尿道下裂阴茎下弯矫治术</v>
          </cell>
        </row>
        <row r="3095">
          <cell r="F3095" t="str">
            <v>次</v>
          </cell>
          <cell r="G3095">
            <v>692</v>
          </cell>
        </row>
        <row r="3096">
          <cell r="B3096">
            <v>331104026</v>
          </cell>
          <cell r="C3096" t="str">
            <v>尿道下裂修复术</v>
          </cell>
          <cell r="D3096" t="str">
            <v>包括尿瘘修补和各型尿道下裂修复；不含造瘘术和阴茎矫直术</v>
          </cell>
        </row>
        <row r="3096">
          <cell r="F3096" t="str">
            <v>次</v>
          </cell>
          <cell r="G3096">
            <v>995</v>
          </cell>
        </row>
        <row r="3097">
          <cell r="B3097">
            <v>331104027</v>
          </cell>
          <cell r="C3097" t="str">
            <v>尿道上裂修复术</v>
          </cell>
          <cell r="D3097" t="str">
            <v>包括各型尿道上裂；不含造瘘术和腹壁缺损修补和膀胱外翻修复与阴茎矫直</v>
          </cell>
        </row>
        <row r="3097">
          <cell r="F3097" t="str">
            <v>次</v>
          </cell>
          <cell r="G3097">
            <v>1054</v>
          </cell>
        </row>
        <row r="3098">
          <cell r="B3098">
            <v>331104028</v>
          </cell>
          <cell r="C3098" t="str">
            <v>尿道上裂膀胱外翻矫治术</v>
          </cell>
          <cell r="D3098" t="str">
            <v> </v>
          </cell>
        </row>
        <row r="3098">
          <cell r="F3098" t="str">
            <v>次</v>
          </cell>
          <cell r="G3098">
            <v>1142</v>
          </cell>
        </row>
        <row r="3099">
          <cell r="B3099" t="str">
            <v>s331104001</v>
          </cell>
          <cell r="C3099" t="str">
            <v>尿道口肉阜（疣）电灼术</v>
          </cell>
        </row>
        <row r="3099">
          <cell r="F3099" t="str">
            <v>次</v>
          </cell>
          <cell r="G3099">
            <v>158.4</v>
          </cell>
        </row>
        <row r="3100">
          <cell r="B3100">
            <v>3312</v>
          </cell>
          <cell r="C3100" t="str">
            <v>12.男性生殖系统手术</v>
          </cell>
        </row>
        <row r="3100">
          <cell r="E3100" t="str">
            <v>特殊尿管,网状支架</v>
          </cell>
        </row>
        <row r="3101">
          <cell r="B3101">
            <v>331201</v>
          </cell>
          <cell r="C3101" t="str">
            <v>前列腺、精囊腺手术</v>
          </cell>
        </row>
        <row r="3102">
          <cell r="B3102">
            <v>331201001</v>
          </cell>
          <cell r="C3102" t="str">
            <v>前列腺癌根治术</v>
          </cell>
          <cell r="D3102" t="str">
            <v>含淋巴结清扫和取活检</v>
          </cell>
        </row>
        <row r="3102">
          <cell r="F3102" t="str">
            <v>次</v>
          </cell>
          <cell r="G3102">
            <v>3253</v>
          </cell>
        </row>
        <row r="3103">
          <cell r="B3103">
            <v>331201002</v>
          </cell>
          <cell r="C3103" t="str">
            <v>耻骨上前列腺切除术</v>
          </cell>
        </row>
        <row r="3103">
          <cell r="F3103" t="str">
            <v>次</v>
          </cell>
          <cell r="G3103">
            <v>1320.9</v>
          </cell>
        </row>
        <row r="3104">
          <cell r="B3104">
            <v>331201003</v>
          </cell>
          <cell r="C3104" t="str">
            <v>耻骨后前列腺切除术</v>
          </cell>
        </row>
        <row r="3104">
          <cell r="F3104" t="str">
            <v>次</v>
          </cell>
          <cell r="G3104">
            <v>1320.9</v>
          </cell>
        </row>
        <row r="3105">
          <cell r="B3105">
            <v>331201004</v>
          </cell>
          <cell r="C3105" t="str">
            <v>前列腺囊肿切除术</v>
          </cell>
        </row>
        <row r="3105">
          <cell r="F3105" t="str">
            <v>次</v>
          </cell>
          <cell r="G3105">
            <v>1010</v>
          </cell>
        </row>
        <row r="3106">
          <cell r="B3106">
            <v>331201005</v>
          </cell>
          <cell r="C3106" t="str">
            <v>前列腺脓肿切开术</v>
          </cell>
        </row>
        <row r="3106">
          <cell r="F3106" t="str">
            <v>次</v>
          </cell>
          <cell r="G3106">
            <v>537</v>
          </cell>
        </row>
        <row r="3107">
          <cell r="B3107">
            <v>3312010060</v>
          </cell>
          <cell r="C3107" t="str">
            <v>经尿道前列腺电切术</v>
          </cell>
        </row>
        <row r="3107">
          <cell r="F3107" t="str">
            <v>次</v>
          </cell>
          <cell r="G3107">
            <v>2321</v>
          </cell>
        </row>
        <row r="3108">
          <cell r="B3108">
            <v>3312010061</v>
          </cell>
          <cell r="C3108" t="str">
            <v>经尿道前列腺激光选择汽化术</v>
          </cell>
          <cell r="D3108" t="str">
            <v/>
          </cell>
          <cell r="E3108" t="str">
            <v>光纤</v>
          </cell>
          <cell r="F3108" t="str">
            <v>次</v>
          </cell>
          <cell r="G3108">
            <v>2352</v>
          </cell>
        </row>
        <row r="3109">
          <cell r="B3109">
            <v>331201007</v>
          </cell>
          <cell r="C3109" t="str">
            <v>经尿道前列腺气囊扩张术</v>
          </cell>
        </row>
        <row r="3109">
          <cell r="E3109" t="str">
            <v>气囊导管</v>
          </cell>
          <cell r="F3109" t="str">
            <v>次</v>
          </cell>
          <cell r="G3109">
            <v>668</v>
          </cell>
        </row>
        <row r="3110">
          <cell r="B3110">
            <v>331201008</v>
          </cell>
          <cell r="C3110" t="str">
            <v>经尿道前列腺支架置入术</v>
          </cell>
          <cell r="D3110" t="str">
            <v>包括取出术</v>
          </cell>
        </row>
        <row r="3110">
          <cell r="F3110" t="str">
            <v>次</v>
          </cell>
          <cell r="G3110">
            <v>622</v>
          </cell>
        </row>
        <row r="3111">
          <cell r="B3111">
            <v>331201009</v>
          </cell>
          <cell r="C3111" t="str">
            <v>精囊肿物切除术</v>
          </cell>
        </row>
        <row r="3111">
          <cell r="F3111" t="str">
            <v>次</v>
          </cell>
          <cell r="G3111">
            <v>954</v>
          </cell>
        </row>
        <row r="3112">
          <cell r="B3112">
            <v>331202</v>
          </cell>
          <cell r="C3112" t="str">
            <v>阴囊、睾丸手术</v>
          </cell>
        </row>
        <row r="3113">
          <cell r="B3113">
            <v>331202001</v>
          </cell>
          <cell r="C3113" t="str">
            <v>阴囊坏死扩创术</v>
          </cell>
        </row>
        <row r="3113">
          <cell r="F3113" t="str">
            <v>次</v>
          </cell>
          <cell r="G3113">
            <v>324.6</v>
          </cell>
        </row>
        <row r="3114">
          <cell r="B3114">
            <v>331202002</v>
          </cell>
          <cell r="C3114" t="str">
            <v>阴囊脓肿引流术</v>
          </cell>
        </row>
        <row r="3114">
          <cell r="F3114" t="str">
            <v>次</v>
          </cell>
          <cell r="G3114">
            <v>285</v>
          </cell>
        </row>
        <row r="3115">
          <cell r="B3115">
            <v>331202003</v>
          </cell>
          <cell r="C3115" t="str">
            <v>阴囊成型术</v>
          </cell>
        </row>
        <row r="3115">
          <cell r="F3115" t="str">
            <v>次</v>
          </cell>
          <cell r="G3115">
            <v>310.8</v>
          </cell>
        </row>
        <row r="3116">
          <cell r="B3116">
            <v>331202004</v>
          </cell>
          <cell r="C3116" t="str">
            <v>阴囊肿物切除术</v>
          </cell>
        </row>
        <row r="3116">
          <cell r="F3116" t="str">
            <v>次</v>
          </cell>
          <cell r="G3116">
            <v>369</v>
          </cell>
        </row>
        <row r="3117">
          <cell r="B3117">
            <v>331202005</v>
          </cell>
          <cell r="C3117" t="str">
            <v>高位隐睾下降固定术</v>
          </cell>
          <cell r="D3117" t="str">
            <v>含疝修补术</v>
          </cell>
        </row>
        <row r="3117">
          <cell r="F3117" t="str">
            <v>单侧</v>
          </cell>
          <cell r="G3117">
            <v>649.2</v>
          </cell>
        </row>
        <row r="3118">
          <cell r="B3118">
            <v>331202006</v>
          </cell>
          <cell r="C3118" t="str">
            <v>睾丸鞘膜翻转术</v>
          </cell>
        </row>
        <row r="3118">
          <cell r="F3118" t="str">
            <v>单侧</v>
          </cell>
          <cell r="G3118">
            <v>540.3</v>
          </cell>
        </row>
        <row r="3119">
          <cell r="B3119">
            <v>331202007</v>
          </cell>
          <cell r="C3119" t="str">
            <v>交通性鞘膜积液修补术</v>
          </cell>
        </row>
        <row r="3119">
          <cell r="F3119" t="str">
            <v>单侧</v>
          </cell>
          <cell r="G3119">
            <v>756</v>
          </cell>
        </row>
        <row r="3120">
          <cell r="B3120">
            <v>331202008</v>
          </cell>
          <cell r="C3120" t="str">
            <v>睾丸附件扭转探查术</v>
          </cell>
          <cell r="D3120" t="str">
            <v>含睾丸扭转复位术</v>
          </cell>
        </row>
        <row r="3120">
          <cell r="F3120" t="str">
            <v>单侧</v>
          </cell>
          <cell r="G3120">
            <v>541</v>
          </cell>
        </row>
        <row r="3121">
          <cell r="B3121">
            <v>331202009</v>
          </cell>
          <cell r="C3121" t="str">
            <v>睾丸破裂修补术</v>
          </cell>
        </row>
        <row r="3121">
          <cell r="F3121" t="str">
            <v>次</v>
          </cell>
          <cell r="G3121">
            <v>783</v>
          </cell>
        </row>
        <row r="3122">
          <cell r="B3122">
            <v>331202010</v>
          </cell>
          <cell r="C3122" t="str">
            <v>睾丸固定术</v>
          </cell>
          <cell r="D3122" t="str">
            <v>含疝囊高位结扎术</v>
          </cell>
        </row>
        <row r="3122">
          <cell r="F3122" t="str">
            <v>单侧</v>
          </cell>
          <cell r="G3122">
            <v>649.2</v>
          </cell>
        </row>
        <row r="3123">
          <cell r="B3123">
            <v>331202011</v>
          </cell>
          <cell r="C3123" t="str">
            <v>睾丸切除术</v>
          </cell>
        </row>
        <row r="3123">
          <cell r="F3123" t="str">
            <v>单侧</v>
          </cell>
          <cell r="G3123">
            <v>505</v>
          </cell>
        </row>
        <row r="3124">
          <cell r="B3124">
            <v>331202012</v>
          </cell>
          <cell r="C3124" t="str">
            <v>睾丸肿瘤腹膜后淋巴结清扫术</v>
          </cell>
        </row>
        <row r="3124">
          <cell r="F3124" t="str">
            <v>次</v>
          </cell>
          <cell r="G3124">
            <v>1506</v>
          </cell>
        </row>
        <row r="3125">
          <cell r="B3125">
            <v>331202013</v>
          </cell>
          <cell r="C3125" t="str">
            <v>自体睾丸移植术</v>
          </cell>
        </row>
        <row r="3125">
          <cell r="F3125" t="str">
            <v>次</v>
          </cell>
          <cell r="G3125">
            <v>1533</v>
          </cell>
        </row>
        <row r="3126">
          <cell r="B3126">
            <v>331202014</v>
          </cell>
          <cell r="C3126" t="str">
            <v>经腹腔镜隐睾探查术</v>
          </cell>
          <cell r="D3126" t="str">
            <v>含隐睾切除术；不含复位固定术</v>
          </cell>
        </row>
        <row r="3126">
          <cell r="F3126" t="str">
            <v>单侧</v>
          </cell>
          <cell r="G3126">
            <v>994</v>
          </cell>
        </row>
        <row r="3127">
          <cell r="B3127">
            <v>331202015</v>
          </cell>
          <cell r="C3127" t="str">
            <v>两性畸型剖腹探查术</v>
          </cell>
        </row>
        <row r="3127">
          <cell r="F3127" t="str">
            <v>次</v>
          </cell>
          <cell r="G3127">
            <v>1027</v>
          </cell>
        </row>
        <row r="3128">
          <cell r="B3128">
            <v>331203</v>
          </cell>
          <cell r="C3128" t="str">
            <v>附睾、输精管、精索手术</v>
          </cell>
        </row>
        <row r="3129">
          <cell r="B3129">
            <v>331203001</v>
          </cell>
          <cell r="C3129" t="str">
            <v>附睾切除术</v>
          </cell>
          <cell r="D3129" t="str">
            <v>包括附睾肿物切除术</v>
          </cell>
        </row>
        <row r="3129">
          <cell r="F3129" t="str">
            <v>次</v>
          </cell>
          <cell r="G3129">
            <v>468</v>
          </cell>
        </row>
        <row r="3130">
          <cell r="B3130">
            <v>331203002</v>
          </cell>
          <cell r="C3130" t="str">
            <v>输精管附睾吻合术</v>
          </cell>
        </row>
        <row r="3130">
          <cell r="F3130" t="str">
            <v>单侧</v>
          </cell>
          <cell r="G3130">
            <v>713</v>
          </cell>
        </row>
        <row r="3131">
          <cell r="B3131">
            <v>331203004</v>
          </cell>
          <cell r="C3131" t="str">
            <v>精索静脉瘤切除术</v>
          </cell>
        </row>
        <row r="3131">
          <cell r="F3131" t="str">
            <v>次</v>
          </cell>
          <cell r="G3131">
            <v>515</v>
          </cell>
        </row>
        <row r="3132">
          <cell r="B3132">
            <v>331203005</v>
          </cell>
          <cell r="C3132" t="str">
            <v>精索静脉曲张栓塞术</v>
          </cell>
        </row>
        <row r="3132">
          <cell r="F3132" t="str">
            <v>次</v>
          </cell>
          <cell r="G3132">
            <v>623</v>
          </cell>
        </row>
        <row r="3133">
          <cell r="B3133">
            <v>331203006</v>
          </cell>
          <cell r="C3133" t="str">
            <v>精索静脉曲张高位结扎术</v>
          </cell>
          <cell r="D3133" t="str">
            <v>通过结扎精索静脉治疗精索静脉曲张。所定价格涵盖游离、切断并结扎精索静脉，以及切开、止血、关闭切口等手术步骤的人力资源和基本物质资源消耗。</v>
          </cell>
        </row>
        <row r="3133">
          <cell r="F3133" t="str">
            <v>单侧</v>
          </cell>
          <cell r="G3133">
            <v>632</v>
          </cell>
        </row>
        <row r="3134">
          <cell r="B3134">
            <v>3312030061</v>
          </cell>
          <cell r="C3134" t="str">
            <v>经腹腔镜精索静脉曲张高位结扎术</v>
          </cell>
        </row>
        <row r="3134">
          <cell r="F3134" t="str">
            <v>次</v>
          </cell>
          <cell r="G3134">
            <v>340</v>
          </cell>
        </row>
        <row r="3135">
          <cell r="B3135">
            <v>331203007</v>
          </cell>
          <cell r="C3135" t="str">
            <v>精索扭转复位术</v>
          </cell>
        </row>
        <row r="3135">
          <cell r="F3135" t="str">
            <v>次</v>
          </cell>
          <cell r="G3135">
            <v>186</v>
          </cell>
        </row>
        <row r="3136">
          <cell r="B3136">
            <v>331203008</v>
          </cell>
          <cell r="C3136" t="str">
            <v>输精管结扎术</v>
          </cell>
        </row>
        <row r="3136">
          <cell r="F3136" t="str">
            <v>次</v>
          </cell>
          <cell r="G3136">
            <v>325</v>
          </cell>
        </row>
        <row r="3137">
          <cell r="B3137">
            <v>331203009</v>
          </cell>
          <cell r="C3137" t="str">
            <v>输精管粘堵术</v>
          </cell>
        </row>
        <row r="3137">
          <cell r="F3137" t="str">
            <v>次</v>
          </cell>
          <cell r="G3137">
            <v>314</v>
          </cell>
        </row>
        <row r="3138">
          <cell r="B3138">
            <v>331203010</v>
          </cell>
          <cell r="C3138" t="str">
            <v>输精管角性结节切除术</v>
          </cell>
        </row>
        <row r="3138">
          <cell r="F3138" t="str">
            <v>次</v>
          </cell>
          <cell r="G3138">
            <v>370</v>
          </cell>
        </row>
        <row r="3139">
          <cell r="B3139">
            <v>331203011</v>
          </cell>
          <cell r="C3139" t="str">
            <v>输精管吻合术</v>
          </cell>
        </row>
        <row r="3139">
          <cell r="F3139" t="str">
            <v>单侧</v>
          </cell>
          <cell r="G3139">
            <v>640</v>
          </cell>
        </row>
        <row r="3140">
          <cell r="B3140">
            <v>331203012</v>
          </cell>
          <cell r="C3140" t="str">
            <v>输尿管间嵴切除术</v>
          </cell>
        </row>
        <row r="3140">
          <cell r="F3140" t="str">
            <v>次</v>
          </cell>
          <cell r="G3140">
            <v>592</v>
          </cell>
        </row>
        <row r="3141">
          <cell r="B3141">
            <v>331203013</v>
          </cell>
          <cell r="C3141" t="str">
            <v>经尿道射精管切开术</v>
          </cell>
        </row>
        <row r="3141">
          <cell r="F3141" t="str">
            <v>次</v>
          </cell>
          <cell r="G3141">
            <v>592</v>
          </cell>
        </row>
        <row r="3142">
          <cell r="B3142">
            <v>331204</v>
          </cell>
          <cell r="C3142" t="str">
            <v>阴茎手术</v>
          </cell>
        </row>
        <row r="3143">
          <cell r="B3143">
            <v>331204001</v>
          </cell>
          <cell r="C3143" t="str">
            <v>嵌顿包茎松解术</v>
          </cell>
          <cell r="D3143" t="str">
            <v>包括包皮扩张分离术</v>
          </cell>
        </row>
        <row r="3143">
          <cell r="F3143" t="str">
            <v>次</v>
          </cell>
          <cell r="G3143">
            <v>231</v>
          </cell>
        </row>
        <row r="3144">
          <cell r="B3144">
            <v>331204002</v>
          </cell>
          <cell r="C3144" t="str">
            <v>包皮环切术</v>
          </cell>
        </row>
        <row r="3144">
          <cell r="E3144" t="str">
            <v>吻合器</v>
          </cell>
          <cell r="F3144" t="str">
            <v>次</v>
          </cell>
          <cell r="G3144">
            <v>235</v>
          </cell>
        </row>
        <row r="3145">
          <cell r="B3145">
            <v>331204003</v>
          </cell>
          <cell r="C3145" t="str">
            <v>阴茎包皮过短整形术</v>
          </cell>
        </row>
        <row r="3145">
          <cell r="F3145" t="str">
            <v>次</v>
          </cell>
          <cell r="G3145">
            <v>422</v>
          </cell>
        </row>
        <row r="3146">
          <cell r="B3146">
            <v>331204004</v>
          </cell>
          <cell r="C3146" t="str">
            <v>阴茎外伤清创术</v>
          </cell>
        </row>
        <row r="3146">
          <cell r="F3146" t="str">
            <v>次</v>
          </cell>
          <cell r="G3146">
            <v>238.1</v>
          </cell>
        </row>
        <row r="3147">
          <cell r="B3147">
            <v>331204005</v>
          </cell>
          <cell r="C3147" t="str">
            <v>阴茎再植术</v>
          </cell>
        </row>
        <row r="3147">
          <cell r="F3147" t="str">
            <v>次</v>
          </cell>
          <cell r="G3147">
            <v>1241</v>
          </cell>
        </row>
        <row r="3148">
          <cell r="B3148">
            <v>331204006</v>
          </cell>
          <cell r="C3148" t="str">
            <v>阴茎囊肿切除术</v>
          </cell>
          <cell r="D3148" t="str">
            <v>包括阴茎硬节切除术</v>
          </cell>
        </row>
        <row r="3148">
          <cell r="F3148" t="str">
            <v>次</v>
          </cell>
          <cell r="G3148">
            <v>347</v>
          </cell>
        </row>
        <row r="3149">
          <cell r="B3149">
            <v>331204007</v>
          </cell>
          <cell r="C3149" t="str">
            <v>阴茎部分切除术</v>
          </cell>
          <cell r="D3149" t="str">
            <v>包括阴茎癌切除术</v>
          </cell>
        </row>
        <row r="3149">
          <cell r="F3149" t="str">
            <v>次</v>
          </cell>
          <cell r="G3149">
            <v>653</v>
          </cell>
        </row>
        <row r="3150">
          <cell r="B3150">
            <v>331204008</v>
          </cell>
          <cell r="C3150" t="str">
            <v>阴茎全切术</v>
          </cell>
          <cell r="D3150" t="str">
            <v>包括阴茎癌切除术</v>
          </cell>
        </row>
        <row r="3150">
          <cell r="F3150" t="str">
            <v>次</v>
          </cell>
          <cell r="G3150">
            <v>842</v>
          </cell>
        </row>
        <row r="3151">
          <cell r="B3151">
            <v>331204009</v>
          </cell>
          <cell r="C3151" t="str">
            <v>阴茎阴囊全切术</v>
          </cell>
        </row>
        <row r="3151">
          <cell r="F3151" t="str">
            <v>次</v>
          </cell>
          <cell r="G3151">
            <v>1006</v>
          </cell>
        </row>
        <row r="3152">
          <cell r="B3152">
            <v>3312040090</v>
          </cell>
          <cell r="C3152" t="str">
            <v>阴茎阴囊全切术</v>
          </cell>
          <cell r="D3152" t="str">
            <v>含尿路改道</v>
          </cell>
        </row>
        <row r="3152">
          <cell r="F3152" t="str">
            <v>次</v>
          </cell>
          <cell r="G3152">
            <v>810</v>
          </cell>
        </row>
        <row r="3153">
          <cell r="B3153">
            <v>331204010</v>
          </cell>
          <cell r="C3153" t="str">
            <v>阴茎重建成形术</v>
          </cell>
          <cell r="D3153" t="str">
            <v>含假体植入术</v>
          </cell>
          <cell r="E3153" t="str">
            <v>假体</v>
          </cell>
          <cell r="F3153" t="str">
            <v>次</v>
          </cell>
          <cell r="G3153">
            <v>1321</v>
          </cell>
        </row>
        <row r="3154">
          <cell r="B3154">
            <v>331204011</v>
          </cell>
          <cell r="C3154" t="str">
            <v>阴茎再造术</v>
          </cell>
          <cell r="D3154" t="str">
            <v>含龟头再造和假体置入</v>
          </cell>
          <cell r="E3154" t="str">
            <v>假体</v>
          </cell>
          <cell r="F3154" t="str">
            <v>次</v>
          </cell>
          <cell r="G3154">
            <v>1398.6</v>
          </cell>
        </row>
        <row r="3155">
          <cell r="B3155">
            <v>331204012</v>
          </cell>
          <cell r="C3155" t="str">
            <v>阴茎假体置放术</v>
          </cell>
        </row>
        <row r="3155">
          <cell r="E3155" t="str">
            <v>阴茎假体</v>
          </cell>
          <cell r="F3155" t="str">
            <v>次</v>
          </cell>
          <cell r="G3155">
            <v>797</v>
          </cell>
        </row>
        <row r="3156">
          <cell r="B3156">
            <v>331204013</v>
          </cell>
          <cell r="C3156" t="str">
            <v>阴茎畸型整形术</v>
          </cell>
          <cell r="D3156" t="str">
            <v>包括阴茎弯曲矫正</v>
          </cell>
        </row>
        <row r="3156">
          <cell r="F3156" t="str">
            <v>次</v>
          </cell>
          <cell r="G3156">
            <v>792</v>
          </cell>
        </row>
        <row r="3157">
          <cell r="B3157">
            <v>331204015</v>
          </cell>
          <cell r="C3157" t="str">
            <v>阴茎阴囊移位整形术</v>
          </cell>
        </row>
        <row r="3157">
          <cell r="F3157" t="str">
            <v>次</v>
          </cell>
          <cell r="G3157">
            <v>1042</v>
          </cell>
        </row>
        <row r="3158">
          <cell r="B3158">
            <v>3312040150</v>
          </cell>
          <cell r="C3158" t="str">
            <v>阴茎阴囊移位整形术</v>
          </cell>
          <cell r="D3158" t="str">
            <v>含会阴型尿道下裂修补</v>
          </cell>
        </row>
        <row r="3158">
          <cell r="F3158" t="str">
            <v>次</v>
          </cell>
          <cell r="G3158">
            <v>832</v>
          </cell>
        </row>
        <row r="3159">
          <cell r="B3159">
            <v>331204016</v>
          </cell>
          <cell r="C3159" t="str">
            <v>尿道阴茎海绵体分流术</v>
          </cell>
        </row>
        <row r="3159">
          <cell r="F3159" t="str">
            <v>次</v>
          </cell>
          <cell r="G3159">
            <v>739</v>
          </cell>
        </row>
        <row r="3160">
          <cell r="B3160">
            <v>331204017</v>
          </cell>
          <cell r="C3160" t="str">
            <v>阴茎血管重建术</v>
          </cell>
        </row>
        <row r="3160">
          <cell r="F3160" t="str">
            <v>次</v>
          </cell>
          <cell r="G3160">
            <v>1086</v>
          </cell>
        </row>
        <row r="3161">
          <cell r="B3161">
            <v>331204018</v>
          </cell>
          <cell r="C3161" t="str">
            <v>阴茎海绵体分离术</v>
          </cell>
        </row>
        <row r="3161">
          <cell r="F3161" t="str">
            <v>次</v>
          </cell>
          <cell r="G3161">
            <v>581</v>
          </cell>
        </row>
        <row r="3162">
          <cell r="B3162">
            <v>331204019</v>
          </cell>
          <cell r="C3162" t="str">
            <v>阴茎静脉结扎术</v>
          </cell>
          <cell r="D3162" t="str">
            <v>包括海绵体静脉、背深静脉</v>
          </cell>
        </row>
        <row r="3162">
          <cell r="F3162" t="str">
            <v>次</v>
          </cell>
          <cell r="G3162">
            <v>514</v>
          </cell>
        </row>
        <row r="3163">
          <cell r="B3163">
            <v>3313</v>
          </cell>
          <cell r="C3163" t="str">
            <v>13.女性生殖系统手术</v>
          </cell>
        </row>
        <row r="3163">
          <cell r="E3163" t="str">
            <v>电切环、双极电凝钳</v>
          </cell>
        </row>
        <row r="3164">
          <cell r="B3164">
            <v>331305016</v>
          </cell>
          <cell r="C3164" t="str">
            <v>两性畸形整形术</v>
          </cell>
        </row>
        <row r="3164">
          <cell r="F3164" t="str">
            <v>次</v>
          </cell>
          <cell r="G3164">
            <v>1506</v>
          </cell>
        </row>
        <row r="3165">
          <cell r="B3165">
            <v>331400006</v>
          </cell>
          <cell r="C3165" t="str">
            <v>各种死胎分解术</v>
          </cell>
          <cell r="D3165" t="str">
            <v>包括穿颅术、断头术、锁骨切断术、碎胎术、内脏挖出术、头皮牵引术等</v>
          </cell>
        </row>
        <row r="3165">
          <cell r="F3165" t="str">
            <v>次</v>
          </cell>
          <cell r="G3165">
            <v>599</v>
          </cell>
        </row>
        <row r="3166">
          <cell r="B3166">
            <v>3315</v>
          </cell>
          <cell r="C3166" t="str">
            <v>15.肌肉骨骼系统手术</v>
          </cell>
          <cell r="D3166" t="str">
            <v>不含C型臂和一般X光透视</v>
          </cell>
          <cell r="E3166" t="str">
            <v>骨水泥、骨水泥搅拌、注入器械</v>
          </cell>
        </row>
        <row r="3167">
          <cell r="B3167">
            <v>331501</v>
          </cell>
          <cell r="C3167" t="str">
            <v>脊柱骨关节手术</v>
          </cell>
        </row>
        <row r="3168">
          <cell r="B3168">
            <v>331501001</v>
          </cell>
          <cell r="C3168" t="str">
            <v>经口咽部环枢椎肿瘤切除术</v>
          </cell>
          <cell r="D3168" t="str">
            <v>不含植骨</v>
          </cell>
        </row>
        <row r="3168">
          <cell r="F3168" t="str">
            <v>次</v>
          </cell>
          <cell r="G3168">
            <v>3221</v>
          </cell>
        </row>
        <row r="3169">
          <cell r="B3169">
            <v>331501002</v>
          </cell>
          <cell r="C3169" t="str">
            <v>颈3—7椎体肿瘤切除术(前入路)</v>
          </cell>
          <cell r="D3169" t="str">
            <v>不含植骨</v>
          </cell>
        </row>
        <row r="3169">
          <cell r="F3169" t="str">
            <v>次</v>
          </cell>
          <cell r="G3169">
            <v>2813</v>
          </cell>
        </row>
        <row r="3170">
          <cell r="B3170">
            <v>331501003</v>
          </cell>
          <cell r="C3170" t="str">
            <v>颈1—7椎板肿瘤切除术(后入路)</v>
          </cell>
          <cell r="D3170" t="str">
            <v>不含植骨</v>
          </cell>
        </row>
        <row r="3170">
          <cell r="F3170" t="str">
            <v>次</v>
          </cell>
          <cell r="G3170">
            <v>2534</v>
          </cell>
        </row>
        <row r="3171">
          <cell r="B3171">
            <v>331501004</v>
          </cell>
          <cell r="C3171" t="str">
            <v>胸椎肿瘤切除术</v>
          </cell>
          <cell r="D3171" t="str">
            <v>不含植骨</v>
          </cell>
          <cell r="E3171" t="str">
            <v>人工椎体</v>
          </cell>
          <cell r="F3171" t="str">
            <v>次</v>
          </cell>
          <cell r="G3171">
            <v>2902</v>
          </cell>
        </row>
        <row r="3172">
          <cell r="B3172">
            <v>331501005</v>
          </cell>
          <cell r="C3172" t="str">
            <v>胸椎椎板肿瘤，附件肿瘤切除术</v>
          </cell>
          <cell r="D3172" t="str">
            <v>不含植骨</v>
          </cell>
        </row>
        <row r="3172">
          <cell r="F3172" t="str">
            <v>次</v>
          </cell>
          <cell r="G3172">
            <v>2984</v>
          </cell>
        </row>
        <row r="3173">
          <cell r="B3173">
            <v>331501006</v>
          </cell>
          <cell r="C3173" t="str">
            <v>前路腰椎肿瘤切除术</v>
          </cell>
          <cell r="D3173" t="str">
            <v>不含植骨</v>
          </cell>
        </row>
        <row r="3173">
          <cell r="F3173" t="str">
            <v>次</v>
          </cell>
          <cell r="G3173">
            <v>2684</v>
          </cell>
        </row>
        <row r="3174">
          <cell r="B3174">
            <v>331501007</v>
          </cell>
          <cell r="C3174" t="str">
            <v>后路腰椎板及附件肿瘤切除术</v>
          </cell>
          <cell r="D3174" t="str">
            <v>不含植骨</v>
          </cell>
        </row>
        <row r="3174">
          <cell r="F3174" t="str">
            <v>次</v>
          </cell>
          <cell r="G3174">
            <v>2387</v>
          </cell>
        </row>
        <row r="3175">
          <cell r="B3175">
            <v>331501008</v>
          </cell>
          <cell r="C3175" t="str">
            <v>经腹膜后胸膜外胸腰段椎体肿瘤切除术(胸11-腰2)</v>
          </cell>
          <cell r="D3175" t="str">
            <v>不含植骨</v>
          </cell>
        </row>
        <row r="3175">
          <cell r="F3175" t="str">
            <v>次</v>
          </cell>
          <cell r="G3175">
            <v>2755</v>
          </cell>
        </row>
        <row r="3176">
          <cell r="B3176">
            <v>331501009</v>
          </cell>
          <cell r="C3176" t="str">
            <v>经腹膜后腰2-4椎体肿瘤切除术</v>
          </cell>
          <cell r="D3176" t="str">
            <v>不含植骨</v>
          </cell>
        </row>
        <row r="3176">
          <cell r="F3176" t="str">
            <v>次</v>
          </cell>
          <cell r="G3176">
            <v>2558</v>
          </cell>
        </row>
        <row r="3177">
          <cell r="B3177">
            <v>331501010</v>
          </cell>
          <cell r="C3177" t="str">
            <v>经腹腰5—骶1椎体肿瘤切除术</v>
          </cell>
          <cell r="D3177" t="str">
            <v>不含植骨</v>
          </cell>
        </row>
        <row r="3177">
          <cell r="F3177" t="str">
            <v>次</v>
          </cell>
          <cell r="G3177">
            <v>3182</v>
          </cell>
        </row>
        <row r="3178">
          <cell r="B3178">
            <v>331501011</v>
          </cell>
          <cell r="C3178" t="str">
            <v>骶骨肿瘤骶骨部分切除术</v>
          </cell>
        </row>
        <row r="3178">
          <cell r="F3178" t="str">
            <v>次</v>
          </cell>
          <cell r="G3178">
            <v>3034</v>
          </cell>
        </row>
        <row r="3179">
          <cell r="B3179">
            <v>331501012</v>
          </cell>
          <cell r="C3179" t="str">
            <v>骶骨肿瘤骶骨次全切除术</v>
          </cell>
        </row>
        <row r="3179">
          <cell r="F3179" t="str">
            <v>次</v>
          </cell>
          <cell r="G3179">
            <v>2997</v>
          </cell>
        </row>
        <row r="3180">
          <cell r="B3180">
            <v>331501013</v>
          </cell>
          <cell r="C3180" t="str">
            <v>骶骨肿瘤骶骨全切除及骶骨重建术</v>
          </cell>
        </row>
        <row r="3180">
          <cell r="F3180" t="str">
            <v>次</v>
          </cell>
          <cell r="G3180">
            <v>3666</v>
          </cell>
        </row>
        <row r="3181">
          <cell r="B3181">
            <v>331501014</v>
          </cell>
          <cell r="C3181" t="str">
            <v>腰骶髂连接部肿瘤切除术</v>
          </cell>
        </row>
        <row r="3181">
          <cell r="F3181" t="str">
            <v>次</v>
          </cell>
          <cell r="G3181">
            <v>2882</v>
          </cell>
        </row>
        <row r="3182">
          <cell r="B3182">
            <v>331501015</v>
          </cell>
          <cell r="C3182" t="str">
            <v>半骨盆切除术</v>
          </cell>
        </row>
        <row r="3182">
          <cell r="F3182" t="str">
            <v>次</v>
          </cell>
          <cell r="G3182">
            <v>3225</v>
          </cell>
        </row>
        <row r="3183">
          <cell r="B3183">
            <v>331501016</v>
          </cell>
          <cell r="C3183" t="str">
            <v>半骨盆切除人工半骨盆置换术</v>
          </cell>
          <cell r="D3183" t="str">
            <v>不含回输血和脉冲器的使用</v>
          </cell>
          <cell r="E3183" t="str">
            <v>人工半骨盆、骨水泥及配套设备</v>
          </cell>
          <cell r="F3183" t="str">
            <v>次</v>
          </cell>
          <cell r="G3183">
            <v>3687</v>
          </cell>
        </row>
        <row r="3184">
          <cell r="B3184">
            <v>331501017</v>
          </cell>
          <cell r="C3184" t="str">
            <v>髂窝脓肿切开引流术</v>
          </cell>
        </row>
        <row r="3184">
          <cell r="F3184" t="str">
            <v>次</v>
          </cell>
          <cell r="G3184">
            <v>658</v>
          </cell>
        </row>
        <row r="3185">
          <cell r="B3185">
            <v>331501018</v>
          </cell>
          <cell r="C3185" t="str">
            <v>髂腰肌脓肿切开引流术</v>
          </cell>
        </row>
        <row r="3185">
          <cell r="F3185" t="str">
            <v>次</v>
          </cell>
          <cell r="G3185">
            <v>678</v>
          </cell>
        </row>
        <row r="3186">
          <cell r="B3186">
            <v>331501019</v>
          </cell>
          <cell r="C3186" t="str">
            <v>颈椎间盘切除术</v>
          </cell>
        </row>
        <row r="3186">
          <cell r="F3186" t="str">
            <v>次</v>
          </cell>
          <cell r="G3186">
            <v>2083</v>
          </cell>
        </row>
        <row r="3187">
          <cell r="B3187">
            <v>331501020</v>
          </cell>
          <cell r="C3187" t="str">
            <v>颈椎间盘切除，椎间植骨融合术</v>
          </cell>
        </row>
        <row r="3187">
          <cell r="F3187" t="str">
            <v>每节间盘</v>
          </cell>
          <cell r="G3187">
            <v>2426</v>
          </cell>
        </row>
        <row r="3188">
          <cell r="B3188">
            <v>331501021</v>
          </cell>
          <cell r="C3188" t="str">
            <v>颈椎体次全切除，植骨融合术</v>
          </cell>
        </row>
        <row r="3188">
          <cell r="F3188" t="str">
            <v>每节椎骨</v>
          </cell>
          <cell r="G3188">
            <v>2602</v>
          </cell>
        </row>
        <row r="3189">
          <cell r="B3189">
            <v>331501022</v>
          </cell>
          <cell r="C3189" t="str">
            <v>颈椎钩椎关节切除术</v>
          </cell>
          <cell r="D3189" t="str">
            <v>不含植骨</v>
          </cell>
        </row>
        <row r="3189">
          <cell r="F3189" t="str">
            <v>每节椎骨</v>
          </cell>
          <cell r="G3189">
            <v>2905</v>
          </cell>
        </row>
        <row r="3190">
          <cell r="B3190">
            <v>331501023</v>
          </cell>
          <cell r="C3190" t="str">
            <v>颈椎侧方入路枢椎齿突切除术</v>
          </cell>
        </row>
        <row r="3190">
          <cell r="F3190" t="str">
            <v>次</v>
          </cell>
          <cell r="G3190">
            <v>3136</v>
          </cell>
        </row>
        <row r="3191">
          <cell r="B3191">
            <v>331501024</v>
          </cell>
          <cell r="C3191" t="str">
            <v>后入路环枢椎植骨融合术</v>
          </cell>
          <cell r="D3191" t="str">
            <v>不含植骨</v>
          </cell>
        </row>
        <row r="3191">
          <cell r="F3191" t="str">
            <v>次</v>
          </cell>
          <cell r="G3191">
            <v>2732</v>
          </cell>
        </row>
        <row r="3192">
          <cell r="B3192">
            <v>331501025</v>
          </cell>
          <cell r="C3192" t="str">
            <v>后入路环枢减压植骨融合固定术</v>
          </cell>
          <cell r="D3192" t="str">
            <v>包括环椎后弓切除减压，枢椎板切除减压植骨固定</v>
          </cell>
        </row>
        <row r="3192">
          <cell r="F3192" t="str">
            <v>次</v>
          </cell>
          <cell r="G3192">
            <v>3102</v>
          </cell>
        </row>
        <row r="3193">
          <cell r="B3193">
            <v>331501026</v>
          </cell>
          <cell r="C3193" t="str">
            <v>后入路枢环枕融合植骨固定术</v>
          </cell>
          <cell r="D3193" t="str">
            <v>不含枕骨大孔扩大及环椎后弓减压</v>
          </cell>
        </row>
        <row r="3193">
          <cell r="F3193" t="str">
            <v>次</v>
          </cell>
          <cell r="G3193">
            <v>2943</v>
          </cell>
        </row>
        <row r="3194">
          <cell r="B3194">
            <v>331501027</v>
          </cell>
          <cell r="C3194" t="str">
            <v>环枢椎侧块螺钉内固定术</v>
          </cell>
          <cell r="D3194" t="str">
            <v>包括前路或后路</v>
          </cell>
        </row>
        <row r="3194">
          <cell r="F3194" t="str">
            <v>次</v>
          </cell>
          <cell r="G3194">
            <v>3127</v>
          </cell>
        </row>
        <row r="3195">
          <cell r="B3195">
            <v>331501028</v>
          </cell>
          <cell r="C3195" t="str">
            <v>颈椎骨折脱位手术复位植骨融合内固定术</v>
          </cell>
        </row>
        <row r="3195">
          <cell r="F3195" t="str">
            <v>每节椎骨</v>
          </cell>
          <cell r="G3195">
            <v>2593</v>
          </cell>
        </row>
        <row r="3196">
          <cell r="B3196">
            <v>331501029</v>
          </cell>
          <cell r="C3196" t="str">
            <v>胸椎融合术</v>
          </cell>
          <cell r="D3196" t="str">
            <v>含前入路开胸，植骨</v>
          </cell>
        </row>
        <row r="3196">
          <cell r="F3196" t="str">
            <v>每节椎骨</v>
          </cell>
          <cell r="G3196">
            <v>2743</v>
          </cell>
        </row>
        <row r="3197">
          <cell r="B3197">
            <v>331501030</v>
          </cell>
          <cell r="C3197" t="str">
            <v>胸椎腰椎前路内固定术</v>
          </cell>
          <cell r="D3197" t="str">
            <v>含脊髓神经根松解、间盘摘除、钩椎关节切除、脊髓探查、骨折切开复位</v>
          </cell>
        </row>
        <row r="3197">
          <cell r="F3197" t="str">
            <v>次</v>
          </cell>
        </row>
        <row r="3198">
          <cell r="B3198">
            <v>3315010301</v>
          </cell>
          <cell r="C3198" t="str">
            <v>胸椎前路内固定术</v>
          </cell>
          <cell r="D3198" t="str">
            <v>含脊髓神经根松解、间盘摘除、钩椎关节切除、脊髓探查、骨折切开复位</v>
          </cell>
        </row>
        <row r="3198">
          <cell r="F3198" t="str">
            <v>次</v>
          </cell>
          <cell r="G3198">
            <v>2829</v>
          </cell>
        </row>
        <row r="3199">
          <cell r="B3199">
            <v>3315010302</v>
          </cell>
          <cell r="C3199" t="str">
            <v>腰椎前路内固定术</v>
          </cell>
          <cell r="D3199" t="str">
            <v>含脊髓神经根松解、间盘摘除、钩椎关节切除、脊髓探查、骨折切开复位</v>
          </cell>
        </row>
        <row r="3199">
          <cell r="F3199" t="str">
            <v>次</v>
          </cell>
          <cell r="G3199">
            <v>2369</v>
          </cell>
        </row>
        <row r="3200">
          <cell r="B3200">
            <v>331501031</v>
          </cell>
          <cell r="C3200" t="str">
            <v>胸椎横突、椎板植骨融合术</v>
          </cell>
          <cell r="D3200" t="str">
            <v>不含椎板切除减压</v>
          </cell>
        </row>
        <row r="3200">
          <cell r="F3200" t="str">
            <v>次</v>
          </cell>
          <cell r="G3200">
            <v>2037</v>
          </cell>
        </row>
        <row r="3201">
          <cell r="B3201">
            <v>331501032</v>
          </cell>
          <cell r="C3201" t="str">
            <v>胸腰椎切开复位内固定术</v>
          </cell>
        </row>
        <row r="3201">
          <cell r="F3201" t="str">
            <v>每节椎骨</v>
          </cell>
          <cell r="G3201">
            <v>2548</v>
          </cell>
        </row>
        <row r="3202">
          <cell r="B3202">
            <v>331501033</v>
          </cell>
          <cell r="C3202" t="str">
            <v>经胸腹联合切口胸椎间盘切除术</v>
          </cell>
        </row>
        <row r="3202">
          <cell r="F3202" t="str">
            <v>每节间盘</v>
          </cell>
          <cell r="G3202">
            <v>2408</v>
          </cell>
        </row>
        <row r="3203">
          <cell r="B3203">
            <v>331501034</v>
          </cell>
          <cell r="C3203" t="str">
            <v>腰椎间盘极外侧突出摘除术</v>
          </cell>
          <cell r="D3203" t="str">
            <v>不含一般的腰间盘突出</v>
          </cell>
        </row>
        <row r="3203">
          <cell r="F3203" t="str">
            <v>次</v>
          </cell>
          <cell r="G3203">
            <v>1762</v>
          </cell>
        </row>
        <row r="3204">
          <cell r="B3204">
            <v>331501035</v>
          </cell>
          <cell r="C3204" t="str">
            <v>经皮椎间盘吸引术</v>
          </cell>
        </row>
        <row r="3204">
          <cell r="F3204" t="str">
            <v>次</v>
          </cell>
          <cell r="G3204">
            <v>1743</v>
          </cell>
        </row>
        <row r="3205">
          <cell r="B3205">
            <v>331501036</v>
          </cell>
          <cell r="C3205" t="str">
            <v>椎管扩大减压术</v>
          </cell>
          <cell r="D3205" t="str">
            <v>含全椎板切除；包括多节段椎管狭窄减压</v>
          </cell>
        </row>
        <row r="3205">
          <cell r="F3205" t="str">
            <v>每节椎板</v>
          </cell>
          <cell r="G3205">
            <v>2192</v>
          </cell>
        </row>
        <row r="3206">
          <cell r="B3206">
            <v>331501037</v>
          </cell>
          <cell r="C3206" t="str">
            <v>椎管扩大成形术</v>
          </cell>
        </row>
        <row r="3206">
          <cell r="F3206" t="str">
            <v>每节椎板</v>
          </cell>
          <cell r="G3206">
            <v>2051</v>
          </cell>
        </row>
        <row r="3207">
          <cell r="B3207">
            <v>331501038</v>
          </cell>
          <cell r="C3207" t="str">
            <v>腰椎间盘突出摘除术</v>
          </cell>
          <cell r="D3207" t="str">
            <v>含椎板开窗间盘切除；不含极外侧突出</v>
          </cell>
        </row>
        <row r="3207">
          <cell r="F3207" t="str">
            <v>每节间盘</v>
          </cell>
          <cell r="G3207">
            <v>1743</v>
          </cell>
        </row>
        <row r="3208">
          <cell r="B3208">
            <v>331501039</v>
          </cell>
          <cell r="C3208" t="str">
            <v>经皮激光腰椎间盘摘除术</v>
          </cell>
        </row>
        <row r="3208">
          <cell r="F3208" t="str">
            <v>次</v>
          </cell>
          <cell r="G3208">
            <v>2154</v>
          </cell>
        </row>
        <row r="3209">
          <cell r="B3209">
            <v>331501040</v>
          </cell>
          <cell r="C3209" t="str">
            <v>后路腰椎间盘镜椎间盘髓核摘除术（MED）</v>
          </cell>
        </row>
        <row r="3209">
          <cell r="F3209" t="str">
            <v>每间盘</v>
          </cell>
          <cell r="G3209">
            <v>2178</v>
          </cell>
        </row>
        <row r="3210">
          <cell r="B3210">
            <v>331501041</v>
          </cell>
          <cell r="C3210" t="str">
            <v>腰椎滑脱不稳植骨融合术</v>
          </cell>
          <cell r="D3210" t="str">
            <v>含前入路经腹、植骨融合</v>
          </cell>
        </row>
        <row r="3210">
          <cell r="F3210" t="str">
            <v>次</v>
          </cell>
          <cell r="G3210">
            <v>2587</v>
          </cell>
        </row>
        <row r="3211">
          <cell r="B3211">
            <v>331501042</v>
          </cell>
          <cell r="C3211" t="str">
            <v>腰椎滑脱椎弓根螺钉固定植骨融合术</v>
          </cell>
          <cell r="D3211" t="str">
            <v>包括脊柱滑脱复位内固定</v>
          </cell>
        </row>
        <row r="3211">
          <cell r="F3211" t="str">
            <v>次</v>
          </cell>
          <cell r="G3211">
            <v>2481</v>
          </cell>
        </row>
        <row r="3212">
          <cell r="B3212">
            <v>331501043</v>
          </cell>
          <cell r="C3212" t="str">
            <v>腰椎横突间融合术</v>
          </cell>
        </row>
        <row r="3212">
          <cell r="F3212" t="str">
            <v>次</v>
          </cell>
          <cell r="G3212">
            <v>1657</v>
          </cell>
        </row>
        <row r="3213">
          <cell r="B3213">
            <v>331501044</v>
          </cell>
          <cell r="C3213" t="str">
            <v>腰椎骶化横突切除术</v>
          </cell>
          <cell r="D3213" t="str">
            <v>包括浮棘、钩棘切除</v>
          </cell>
        </row>
        <row r="3213">
          <cell r="F3213" t="str">
            <v>次</v>
          </cell>
          <cell r="G3213">
            <v>1589</v>
          </cell>
        </row>
        <row r="3214">
          <cell r="B3214">
            <v>331501045</v>
          </cell>
          <cell r="C3214" t="str">
            <v>骨盆骨折髂内动脉结扎术</v>
          </cell>
        </row>
        <row r="3214">
          <cell r="F3214" t="str">
            <v>次</v>
          </cell>
          <cell r="G3214">
            <v>1044</v>
          </cell>
        </row>
        <row r="3215">
          <cell r="B3215">
            <v>331501046</v>
          </cell>
          <cell r="C3215" t="str">
            <v>骨盆骨折切开复位内固定术</v>
          </cell>
        </row>
        <row r="3215">
          <cell r="F3215" t="str">
            <v>次</v>
          </cell>
          <cell r="G3215">
            <v>2875</v>
          </cell>
        </row>
        <row r="3216">
          <cell r="B3216">
            <v>331501047</v>
          </cell>
          <cell r="C3216" t="str">
            <v>强直性脊柱炎多椎截骨矫正术</v>
          </cell>
          <cell r="D3216" t="str">
            <v>含植骨融合；包括后方入路、截骨矫形，先天性脊柱畸形、截骨矫正术，创伤性脊柱畸形、截骨矫正术，TB性脊柱畸形、截骨矫正术</v>
          </cell>
        </row>
        <row r="3216">
          <cell r="F3216" t="str">
            <v>次</v>
          </cell>
          <cell r="G3216">
            <v>2924</v>
          </cell>
        </row>
        <row r="3217">
          <cell r="B3217">
            <v>331501048</v>
          </cell>
          <cell r="C3217" t="str">
            <v>脊柱侧弯矫正术(后路)</v>
          </cell>
        </row>
        <row r="3217">
          <cell r="F3217" t="str">
            <v>次</v>
          </cell>
          <cell r="G3217">
            <v>3017</v>
          </cell>
        </row>
        <row r="3218">
          <cell r="B3218">
            <v>331501049</v>
          </cell>
          <cell r="C3218" t="str">
            <v>脊柱前路松解融合术</v>
          </cell>
        </row>
        <row r="3218">
          <cell r="F3218" t="str">
            <v>次</v>
          </cell>
          <cell r="G3218">
            <v>3480</v>
          </cell>
        </row>
        <row r="3219">
          <cell r="B3219">
            <v>331501050</v>
          </cell>
          <cell r="C3219" t="str">
            <v>前路脊柱旋转侧弯矫正术</v>
          </cell>
        </row>
        <row r="3219">
          <cell r="F3219" t="str">
            <v>次</v>
          </cell>
          <cell r="G3219">
            <v>3185</v>
          </cell>
        </row>
        <row r="3220">
          <cell r="B3220">
            <v>331501051</v>
          </cell>
          <cell r="C3220" t="str">
            <v>前路脊柱骨骺阻滞术、后路椎板凸侧融合术</v>
          </cell>
        </row>
        <row r="3220">
          <cell r="F3220" t="str">
            <v>次</v>
          </cell>
          <cell r="G3220">
            <v>2984</v>
          </cell>
        </row>
        <row r="3221">
          <cell r="B3221">
            <v>331501052</v>
          </cell>
          <cell r="C3221" t="str">
            <v>脊柱椎间融合器植入植骨融合术</v>
          </cell>
          <cell r="D3221" t="str">
            <v>含脊髓神经根松解、椎板切除减压、脊髓探查、骨折切开复位</v>
          </cell>
        </row>
        <row r="3221">
          <cell r="F3221" t="str">
            <v>次</v>
          </cell>
          <cell r="G3221">
            <v>3030</v>
          </cell>
        </row>
        <row r="3222">
          <cell r="B3222">
            <v>331501053</v>
          </cell>
          <cell r="C3222" t="str">
            <v>脊柱半椎体切除术</v>
          </cell>
        </row>
        <row r="3222">
          <cell r="F3222" t="str">
            <v>次</v>
          </cell>
          <cell r="G3222">
            <v>2925</v>
          </cell>
        </row>
        <row r="3223">
          <cell r="B3223">
            <v>331501054</v>
          </cell>
          <cell r="C3223" t="str">
            <v>脊柱内固定物取出术</v>
          </cell>
        </row>
        <row r="3223">
          <cell r="F3223" t="str">
            <v>次</v>
          </cell>
          <cell r="G3223">
            <v>1722</v>
          </cell>
        </row>
        <row r="3224">
          <cell r="B3224">
            <v>331501055</v>
          </cell>
          <cell r="C3224" t="str">
            <v>滑板椎弓根钉复位植骨内固定术</v>
          </cell>
        </row>
        <row r="3224">
          <cell r="F3224" t="str">
            <v>次</v>
          </cell>
          <cell r="G3224">
            <v>2464</v>
          </cell>
        </row>
        <row r="3225">
          <cell r="B3225">
            <v>331501056</v>
          </cell>
          <cell r="C3225" t="str">
            <v>经皮穿刺颈腰椎间盘切除术</v>
          </cell>
          <cell r="D3225" t="str">
            <v>含造影、超声定位</v>
          </cell>
        </row>
        <row r="3225">
          <cell r="F3225" t="str">
            <v>每节间盘</v>
          </cell>
          <cell r="G3225">
            <v>2081</v>
          </cell>
        </row>
        <row r="3226">
          <cell r="B3226">
            <v>331501057</v>
          </cell>
          <cell r="C3226" t="str">
            <v>人工椎间盘植入术</v>
          </cell>
        </row>
        <row r="3226">
          <cell r="E3226" t="str">
            <v>人工间盘</v>
          </cell>
          <cell r="F3226" t="str">
            <v>次</v>
          </cell>
          <cell r="G3226">
            <v>2853</v>
          </cell>
        </row>
        <row r="3227">
          <cell r="B3227">
            <v>331501060</v>
          </cell>
          <cell r="C3227" t="str">
            <v>人工椎体置换术</v>
          </cell>
          <cell r="D3227" t="str">
            <v>包括颈、胸、腰椎体置换</v>
          </cell>
          <cell r="E3227" t="str">
            <v>人工椎体</v>
          </cell>
          <cell r="F3227" t="str">
            <v>次</v>
          </cell>
          <cell r="G3227">
            <v>3395</v>
          </cell>
        </row>
        <row r="3228">
          <cell r="B3228">
            <v>331501061</v>
          </cell>
          <cell r="C3228" t="str">
            <v>嗅鞘细胞移植术</v>
          </cell>
        </row>
        <row r="3228">
          <cell r="F3228" t="str">
            <v>次</v>
          </cell>
          <cell r="G3228">
            <v>9072</v>
          </cell>
        </row>
        <row r="3229">
          <cell r="B3229">
            <v>331501062</v>
          </cell>
          <cell r="C3229" t="str">
            <v>脊柱微创内固定术</v>
          </cell>
          <cell r="D3229" t="str">
            <v>消毒铺巾，影像或导航引导下经皮置入内固定材料，脊柱固定。不含影像引导、术中导航、脊髓监护。</v>
          </cell>
          <cell r="E3229" t="str">
            <v>内固定材料</v>
          </cell>
          <cell r="F3229" t="str">
            <v>每椎间</v>
          </cell>
          <cell r="G3229">
            <v>2973</v>
          </cell>
        </row>
        <row r="3230">
          <cell r="B3230">
            <v>331501063</v>
          </cell>
          <cell r="C3230" t="str">
            <v>脊柱肿瘤微创减压术</v>
          </cell>
          <cell r="D3230" t="str">
            <v>消毒铺巾，影像引导下，建立微创通道，必要时术中导航，行椎板切除、椎体肿瘤切除，显露神经根并保护，椎管减压。必要时脊髓监护，放置引流管引流，逐层关闭切口。不含影像引导、术中导航、脊髓监护。</v>
          </cell>
        </row>
        <row r="3230">
          <cell r="F3230" t="str">
            <v>每椎体</v>
          </cell>
          <cell r="G3230">
            <v>2100</v>
          </cell>
        </row>
        <row r="3231">
          <cell r="B3231">
            <v>331501064</v>
          </cell>
          <cell r="C3231" t="str">
            <v>脊柱肿瘤全椎体切除重建内固定术</v>
          </cell>
          <cell r="D3231" t="str">
            <v>消毒铺巾，影像引导下，显露肿瘤部位的椎骨附件和肿瘤累及的椎体，分离椎旁组织，截骨，显露神经根，必要时术中导航，保护或结扎神经根，整块切除椎体、附件部分。椎体重建，相邻节段椎体内固定。必要时脊髓监护，放置引流管引流，逐层关闭切口。不含影像引导、术中导航、脊髓监护。</v>
          </cell>
          <cell r="E3231" t="str">
            <v>内固定材料，人工骨，同种异体骨、人工椎体</v>
          </cell>
          <cell r="F3231" t="str">
            <v>每椎体</v>
          </cell>
          <cell r="G3231">
            <v>4508</v>
          </cell>
        </row>
        <row r="3232">
          <cell r="B3232">
            <v>331501065</v>
          </cell>
          <cell r="C3232" t="str">
            <v>椎间盘消融术</v>
          </cell>
          <cell r="D3232" t="str">
            <v>指通过消融方式治疗椎间盘疾病。所定价格涵盖影像引导下穿刺、髓核消融等手术步骤的人力资源和基本物质资源消耗。</v>
          </cell>
          <cell r="E3232" t="str">
            <v>消融电极</v>
          </cell>
          <cell r="F3232" t="str">
            <v>间隙</v>
          </cell>
          <cell r="G3232">
            <v>1890</v>
          </cell>
        </row>
        <row r="3233">
          <cell r="B3233" t="str">
            <v>s331500001</v>
          </cell>
          <cell r="C3233" t="str">
            <v>经椎间盘镜手术加收</v>
          </cell>
          <cell r="D3233" t="str">
            <v>包括椎间孔镜。</v>
          </cell>
        </row>
        <row r="3233">
          <cell r="F3233" t="str">
            <v>次</v>
          </cell>
          <cell r="G3233">
            <v>300</v>
          </cell>
        </row>
        <row r="3234">
          <cell r="B3234">
            <v>331502</v>
          </cell>
          <cell r="C3234" t="str">
            <v>胸廓与周围神经手术</v>
          </cell>
        </row>
        <row r="3234">
          <cell r="E3234" t="str">
            <v>特殊缝线</v>
          </cell>
        </row>
        <row r="3235">
          <cell r="B3235">
            <v>331502001</v>
          </cell>
          <cell r="C3235" t="str">
            <v>胸出口综合征手术</v>
          </cell>
          <cell r="D3235" t="str">
            <v>包括颈肋切除术、前斜角肌切断术、经腋路第1肋骨切除术</v>
          </cell>
        </row>
        <row r="3235">
          <cell r="F3235" t="str">
            <v>次</v>
          </cell>
          <cell r="G3235">
            <v>1691</v>
          </cell>
        </row>
        <row r="3236">
          <cell r="B3236">
            <v>331502002</v>
          </cell>
          <cell r="C3236" t="str">
            <v>臂丛神经损伤神经探查松解术</v>
          </cell>
        </row>
        <row r="3236">
          <cell r="F3236" t="str">
            <v>次</v>
          </cell>
          <cell r="G3236">
            <v>1598</v>
          </cell>
        </row>
        <row r="3237">
          <cell r="B3237">
            <v>331502003</v>
          </cell>
          <cell r="C3237" t="str">
            <v>臂丛神经损伤游离神经移植术</v>
          </cell>
          <cell r="D3237" t="str">
            <v>不含游离神经切取</v>
          </cell>
        </row>
        <row r="3237">
          <cell r="F3237" t="str">
            <v>次</v>
          </cell>
          <cell r="G3237">
            <v>1779</v>
          </cell>
        </row>
        <row r="3238">
          <cell r="B3238">
            <v>331502004</v>
          </cell>
          <cell r="C3238" t="str">
            <v>臂丛神经损伤神经移位术</v>
          </cell>
          <cell r="D3238" t="str">
            <v>包括膈神经移位、肋间神经移位、颈丛移位、对侧颈7移位、副神经移位</v>
          </cell>
        </row>
        <row r="3238">
          <cell r="F3238" t="str">
            <v>次</v>
          </cell>
          <cell r="G3238">
            <v>2024</v>
          </cell>
        </row>
        <row r="3239">
          <cell r="B3239">
            <v>331502005</v>
          </cell>
          <cell r="C3239" t="str">
            <v>神经吻合术</v>
          </cell>
          <cell r="D3239" t="str">
            <v>含手术显微镜使用</v>
          </cell>
        </row>
        <row r="3239">
          <cell r="F3239" t="str">
            <v>次</v>
          </cell>
          <cell r="G3239">
            <v>1468.3</v>
          </cell>
        </row>
        <row r="3240">
          <cell r="B3240">
            <v>331502006</v>
          </cell>
          <cell r="C3240" t="str">
            <v>带血管蒂游离神经移植术</v>
          </cell>
          <cell r="D3240" t="str">
            <v>含手术显微镜使用</v>
          </cell>
        </row>
        <row r="3240">
          <cell r="F3240" t="str">
            <v>次</v>
          </cell>
          <cell r="G3240">
            <v>1640</v>
          </cell>
        </row>
        <row r="3241">
          <cell r="B3241">
            <v>331502007</v>
          </cell>
          <cell r="C3241" t="str">
            <v>神经瘤切除术</v>
          </cell>
          <cell r="D3241" t="str">
            <v>含神经吻合术；包括肢体各部位病变</v>
          </cell>
        </row>
        <row r="3241">
          <cell r="F3241" t="str">
            <v>次</v>
          </cell>
          <cell r="G3241">
            <v>1612</v>
          </cell>
        </row>
        <row r="3242">
          <cell r="B3242">
            <v>331502008</v>
          </cell>
          <cell r="C3242" t="str">
            <v>周围神经嵌压松解术</v>
          </cell>
        </row>
        <row r="3242">
          <cell r="F3242" t="str">
            <v>次</v>
          </cell>
          <cell r="G3242">
            <v>1038.6</v>
          </cell>
        </row>
        <row r="3243">
          <cell r="B3243">
            <v>331502009</v>
          </cell>
          <cell r="C3243" t="str">
            <v>坐骨神经松解术</v>
          </cell>
        </row>
        <row r="3243">
          <cell r="F3243" t="str">
            <v>次</v>
          </cell>
        </row>
        <row r="3244">
          <cell r="B3244">
            <v>3315020091</v>
          </cell>
          <cell r="C3244" t="str">
            <v>盆腔内坐骨神经松解术</v>
          </cell>
        </row>
        <row r="3244">
          <cell r="F3244" t="str">
            <v>次</v>
          </cell>
          <cell r="G3244">
            <v>1021</v>
          </cell>
        </row>
        <row r="3245">
          <cell r="B3245">
            <v>3315020092</v>
          </cell>
          <cell r="C3245" t="str">
            <v>盆腔外坐骨神经松解术</v>
          </cell>
        </row>
        <row r="3245">
          <cell r="F3245" t="str">
            <v>次</v>
          </cell>
          <cell r="G3245">
            <v>943</v>
          </cell>
        </row>
        <row r="3246">
          <cell r="B3246">
            <v>331502010</v>
          </cell>
          <cell r="C3246" t="str">
            <v>闭孔神经切断术</v>
          </cell>
        </row>
        <row r="3246">
          <cell r="F3246" t="str">
            <v>次</v>
          </cell>
          <cell r="G3246">
            <v>948</v>
          </cell>
        </row>
        <row r="3247">
          <cell r="B3247">
            <v>331502011</v>
          </cell>
          <cell r="C3247" t="str">
            <v>闭孔神经内收肌切断术</v>
          </cell>
        </row>
        <row r="3247">
          <cell r="F3247" t="str">
            <v>次</v>
          </cell>
          <cell r="G3247">
            <v>1043</v>
          </cell>
        </row>
        <row r="3248">
          <cell r="B3248">
            <v>331502013</v>
          </cell>
          <cell r="C3248" t="str">
            <v>下肢神经探查吻合术</v>
          </cell>
          <cell r="D3248" t="str">
            <v>包括坐骨神经、股神经、胫神经、腓神经</v>
          </cell>
        </row>
        <row r="3248">
          <cell r="F3248" t="str">
            <v>次</v>
          </cell>
          <cell r="G3248">
            <v>1267.4</v>
          </cell>
        </row>
        <row r="3249">
          <cell r="B3249">
            <v>331502014</v>
          </cell>
          <cell r="C3249" t="str">
            <v>神经纤维部分切断术</v>
          </cell>
        </row>
        <row r="3249">
          <cell r="F3249" t="str">
            <v>次</v>
          </cell>
          <cell r="G3249">
            <v>959</v>
          </cell>
        </row>
        <row r="3250">
          <cell r="B3250">
            <v>331503</v>
          </cell>
          <cell r="C3250" t="str">
            <v>四肢骨肿瘤和病损切除手术</v>
          </cell>
        </row>
        <row r="3251">
          <cell r="B3251">
            <v>331503001</v>
          </cell>
          <cell r="C3251" t="str">
            <v>肩胛骨肿瘤肩胛骨全切除重建术</v>
          </cell>
        </row>
        <row r="3251">
          <cell r="E3251" t="str">
            <v>人工关节</v>
          </cell>
          <cell r="F3251" t="str">
            <v>次</v>
          </cell>
          <cell r="G3251">
            <v>2967</v>
          </cell>
        </row>
        <row r="3252">
          <cell r="B3252">
            <v>331503002</v>
          </cell>
          <cell r="C3252" t="str">
            <v>锁骨肿瘤锁骨全切除术</v>
          </cell>
        </row>
        <row r="3252">
          <cell r="F3252" t="str">
            <v>次</v>
          </cell>
          <cell r="G3252">
            <v>2292</v>
          </cell>
        </row>
        <row r="3253">
          <cell r="B3253">
            <v>331503003</v>
          </cell>
          <cell r="C3253" t="str">
            <v>肱骨肿瘤切除及骨重建术</v>
          </cell>
        </row>
        <row r="3253">
          <cell r="E3253" t="str">
            <v>人工关节</v>
          </cell>
          <cell r="F3253" t="str">
            <v>次</v>
          </cell>
          <cell r="G3253">
            <v>2817</v>
          </cell>
        </row>
        <row r="3254">
          <cell r="B3254">
            <v>331503004</v>
          </cell>
          <cell r="C3254" t="str">
            <v>尺桡骨肿瘤切除及骨重建术</v>
          </cell>
          <cell r="D3254" t="str">
            <v>包括肿瘤切除及管状骨重建两种手术</v>
          </cell>
          <cell r="E3254" t="str">
            <v>骨水泥、接骨板</v>
          </cell>
          <cell r="F3254" t="str">
            <v>次</v>
          </cell>
          <cell r="G3254">
            <v>2501</v>
          </cell>
        </row>
        <row r="3255">
          <cell r="B3255">
            <v>331503005</v>
          </cell>
          <cell r="C3255" t="str">
            <v>髋臼肿瘤切除及髋关节融合术</v>
          </cell>
          <cell r="D3255" t="str">
            <v>包括成型术</v>
          </cell>
        </row>
        <row r="3255">
          <cell r="F3255" t="str">
            <v>次</v>
          </cell>
          <cell r="G3255">
            <v>2982</v>
          </cell>
        </row>
        <row r="3256">
          <cell r="B3256">
            <v>331503006</v>
          </cell>
          <cell r="C3256" t="str">
            <v>髂骨翼肿瘤切除术</v>
          </cell>
        </row>
        <row r="3256">
          <cell r="F3256" t="str">
            <v>次</v>
          </cell>
          <cell r="G3256">
            <v>2412</v>
          </cell>
        </row>
        <row r="3257">
          <cell r="B3257">
            <v>331503007</v>
          </cell>
          <cell r="C3257" t="str">
            <v>髌骨肿瘤截除术</v>
          </cell>
          <cell r="D3257" t="str">
            <v>包括局部切除</v>
          </cell>
        </row>
        <row r="3257">
          <cell r="F3257" t="str">
            <v>次</v>
          </cell>
          <cell r="G3257">
            <v>1973</v>
          </cell>
        </row>
        <row r="3258">
          <cell r="B3258">
            <v>331503008</v>
          </cell>
          <cell r="C3258" t="str">
            <v>耻骨与坐骨肿瘤切除术</v>
          </cell>
        </row>
        <row r="3258">
          <cell r="F3258" t="str">
            <v>次</v>
          </cell>
          <cell r="G3258">
            <v>2929</v>
          </cell>
        </row>
        <row r="3259">
          <cell r="B3259">
            <v>331503009</v>
          </cell>
          <cell r="C3259" t="str">
            <v>股骨上端肿瘤切除人工股骨头置换术</v>
          </cell>
        </row>
        <row r="3259">
          <cell r="E3259" t="str">
            <v>人工股骨头</v>
          </cell>
          <cell r="F3259" t="str">
            <v>次</v>
          </cell>
          <cell r="G3259">
            <v>3621</v>
          </cell>
        </row>
        <row r="3260">
          <cell r="B3260">
            <v>331503010</v>
          </cell>
          <cell r="C3260" t="str">
            <v>股骨干肿瘤全股骨切除人工股骨置换术</v>
          </cell>
        </row>
        <row r="3260">
          <cell r="E3260" t="str">
            <v>人工股骨</v>
          </cell>
          <cell r="F3260" t="str">
            <v>次</v>
          </cell>
          <cell r="G3260">
            <v>3609</v>
          </cell>
        </row>
        <row r="3261">
          <cell r="B3261">
            <v>331503011</v>
          </cell>
          <cell r="C3261" t="str">
            <v>股骨干肿瘤段切除重建术</v>
          </cell>
        </row>
        <row r="3261">
          <cell r="F3261" t="str">
            <v>次</v>
          </cell>
          <cell r="G3261">
            <v>2764</v>
          </cell>
        </row>
        <row r="3262">
          <cell r="B3262">
            <v>331503012</v>
          </cell>
          <cell r="C3262" t="str">
            <v>股骨下段肿瘤刮除，骨腔灭活植骨术</v>
          </cell>
          <cell r="D3262" t="str">
            <v> </v>
          </cell>
          <cell r="E3262" t="str">
            <v>异体骨(灭活)</v>
          </cell>
          <cell r="F3262" t="str">
            <v>次</v>
          </cell>
          <cell r="G3262">
            <v>2162</v>
          </cell>
        </row>
        <row r="3263">
          <cell r="B3263">
            <v>331503013</v>
          </cell>
          <cell r="C3263" t="str">
            <v>股骨下段肿瘤切除术</v>
          </cell>
        </row>
        <row r="3263">
          <cell r="F3263" t="str">
            <v>次</v>
          </cell>
          <cell r="G3263">
            <v>1758.6</v>
          </cell>
        </row>
        <row r="3264">
          <cell r="B3264">
            <v>331503014</v>
          </cell>
          <cell r="C3264" t="str">
            <v>灭活再植或异体半关节移植术</v>
          </cell>
          <cell r="D3264" t="str">
            <v> </v>
          </cell>
          <cell r="E3264" t="str">
            <v>异体关节(灭活)</v>
          </cell>
          <cell r="F3264" t="str">
            <v>次</v>
          </cell>
          <cell r="G3264">
            <v>2992</v>
          </cell>
        </row>
        <row r="3265">
          <cell r="B3265">
            <v>331503015</v>
          </cell>
          <cell r="C3265" t="str">
            <v>胫骨上段肿瘤刮除植骨术</v>
          </cell>
        </row>
        <row r="3265">
          <cell r="E3265" t="str">
            <v>异体骨(灭活)</v>
          </cell>
          <cell r="F3265" t="str">
            <v>次</v>
          </cell>
          <cell r="G3265">
            <v>3276</v>
          </cell>
        </row>
        <row r="3266">
          <cell r="B3266">
            <v>331503016</v>
          </cell>
          <cell r="C3266" t="str">
            <v>骨肿瘤切开活检术</v>
          </cell>
          <cell r="D3266" t="str">
            <v>包括四肢、脊柱、骨盆</v>
          </cell>
        </row>
        <row r="3266">
          <cell r="F3266" t="str">
            <v>次</v>
          </cell>
          <cell r="G3266">
            <v>1219</v>
          </cell>
        </row>
        <row r="3267">
          <cell r="B3267">
            <v>331503017</v>
          </cell>
          <cell r="C3267" t="str">
            <v>胫腓骨肿瘤切除重建术</v>
          </cell>
        </row>
        <row r="3267">
          <cell r="F3267" t="str">
            <v>次</v>
          </cell>
          <cell r="G3267">
            <v>2586</v>
          </cell>
        </row>
        <row r="3268">
          <cell r="B3268">
            <v>331503018</v>
          </cell>
          <cell r="C3268" t="str">
            <v>跟骨肿瘤病灶刮除术</v>
          </cell>
        </row>
        <row r="3268">
          <cell r="F3268" t="str">
            <v>次</v>
          </cell>
          <cell r="G3268">
            <v>1456</v>
          </cell>
        </row>
        <row r="3269">
          <cell r="B3269">
            <v>331503019</v>
          </cell>
          <cell r="C3269" t="str">
            <v>内生软骨瘤切除术</v>
          </cell>
        </row>
        <row r="3269">
          <cell r="F3269" t="str">
            <v>次</v>
          </cell>
        </row>
        <row r="3270">
          <cell r="B3270">
            <v>3315030191</v>
          </cell>
          <cell r="C3270" t="str">
            <v>内生软骨瘤切除术</v>
          </cell>
          <cell r="D3270" t="str">
            <v>指短管状骨内生软骨瘤</v>
          </cell>
        </row>
        <row r="3270">
          <cell r="F3270" t="str">
            <v>次</v>
          </cell>
          <cell r="G3270">
            <v>1404</v>
          </cell>
        </row>
        <row r="3271">
          <cell r="B3271">
            <v>3315030192</v>
          </cell>
          <cell r="C3271" t="str">
            <v>内生软骨瘤切除术</v>
          </cell>
          <cell r="D3271" t="str">
            <v>指其它内生软骨瘤或多发风生软骨瘤</v>
          </cell>
        </row>
        <row r="3271">
          <cell r="F3271" t="str">
            <v>次</v>
          </cell>
          <cell r="G3271">
            <v>1781</v>
          </cell>
        </row>
        <row r="3272">
          <cell r="B3272">
            <v>331503020</v>
          </cell>
          <cell r="C3272" t="str">
            <v>坐骨结节囊肿摘除术</v>
          </cell>
        </row>
        <row r="3272">
          <cell r="F3272" t="str">
            <v>次</v>
          </cell>
          <cell r="G3272">
            <v>1110</v>
          </cell>
        </row>
        <row r="3273">
          <cell r="B3273" t="str">
            <v>s331503001</v>
          </cell>
          <cell r="C3273" t="str">
            <v>骨软骨瘤切除术</v>
          </cell>
        </row>
        <row r="3273">
          <cell r="F3273" t="str">
            <v>次</v>
          </cell>
          <cell r="G3273">
            <v>1445</v>
          </cell>
        </row>
        <row r="3274">
          <cell r="B3274" t="str">
            <v>s331503002</v>
          </cell>
          <cell r="C3274" t="str">
            <v>骨肿瘤切除重建术</v>
          </cell>
        </row>
        <row r="3274">
          <cell r="E3274" t="str">
            <v>异体骨（灭活）</v>
          </cell>
          <cell r="F3274" t="str">
            <v>次</v>
          </cell>
          <cell r="G3274">
            <v>2330</v>
          </cell>
        </row>
        <row r="3275">
          <cell r="B3275" t="str">
            <v>s331503003</v>
          </cell>
          <cell r="C3275" t="str">
            <v>股骨头坏死钻孔加压植骨术</v>
          </cell>
        </row>
        <row r="3275">
          <cell r="F3275" t="str">
            <v>次</v>
          </cell>
          <cell r="G3275">
            <v>2111</v>
          </cell>
        </row>
        <row r="3276">
          <cell r="B3276" t="str">
            <v>s331503004</v>
          </cell>
          <cell r="C3276" t="str">
            <v>单纯股骨头钻孔减压术</v>
          </cell>
        </row>
        <row r="3276">
          <cell r="F3276" t="str">
            <v>次</v>
          </cell>
          <cell r="G3276">
            <v>1358</v>
          </cell>
        </row>
        <row r="3277">
          <cell r="B3277">
            <v>331504</v>
          </cell>
          <cell r="C3277" t="str">
            <v>四肢和脊椎骨结核手术</v>
          </cell>
        </row>
        <row r="3278">
          <cell r="B3278">
            <v>331504001</v>
          </cell>
          <cell r="C3278" t="str">
            <v>肘腕关节结核病灶清除术</v>
          </cell>
          <cell r="D3278" t="str">
            <v>包括成型术、游离体摘除、关节松解、关节软骨钻孔、关节成形术</v>
          </cell>
        </row>
        <row r="3278">
          <cell r="F3278" t="str">
            <v>次</v>
          </cell>
          <cell r="G3278">
            <v>1930</v>
          </cell>
        </row>
        <row r="3279">
          <cell r="B3279">
            <v>331504002</v>
          </cell>
          <cell r="C3279" t="str">
            <v>骶髂关节结核病灶清除术</v>
          </cell>
        </row>
        <row r="3279">
          <cell r="F3279" t="str">
            <v>次</v>
          </cell>
          <cell r="G3279">
            <v>1947</v>
          </cell>
        </row>
        <row r="3280">
          <cell r="B3280">
            <v>331504003</v>
          </cell>
          <cell r="C3280" t="str">
            <v>髋关节结核病灶清除术</v>
          </cell>
          <cell r="D3280" t="str">
            <v>含关节融合术</v>
          </cell>
        </row>
        <row r="3280">
          <cell r="F3280" t="str">
            <v>次</v>
          </cell>
          <cell r="G3280">
            <v>2215</v>
          </cell>
        </row>
        <row r="3281">
          <cell r="B3281">
            <v>331504004</v>
          </cell>
          <cell r="C3281" t="str">
            <v>膝关节结核病灶清除术</v>
          </cell>
          <cell r="D3281" t="str">
            <v>含加压融合术</v>
          </cell>
        </row>
        <row r="3281">
          <cell r="F3281" t="str">
            <v>次</v>
          </cell>
          <cell r="G3281">
            <v>2171</v>
          </cell>
        </row>
        <row r="3282">
          <cell r="B3282">
            <v>331504005</v>
          </cell>
          <cell r="C3282" t="str">
            <v>踝关节结核病灶清除+关节融合术</v>
          </cell>
        </row>
        <row r="3282">
          <cell r="F3282" t="str">
            <v>次</v>
          </cell>
          <cell r="G3282">
            <v>2051</v>
          </cell>
        </row>
        <row r="3283">
          <cell r="B3283">
            <v>331504006</v>
          </cell>
          <cell r="C3283" t="str">
            <v>脊椎结核病灶清除术</v>
          </cell>
          <cell r="D3283" t="str">
            <v>通过手术清除病灶治疗脊柱结核。所定价格涵盖清除结核病灶，以及逐层切开、反复冲洗、放置引流、缝合等手术步骤的人力资源和基本物质资源消耗。</v>
          </cell>
        </row>
        <row r="3283">
          <cell r="F3283" t="str">
            <v>次</v>
          </cell>
          <cell r="G3283">
            <v>2561</v>
          </cell>
        </row>
        <row r="3284">
          <cell r="B3284">
            <v>331504007</v>
          </cell>
          <cell r="C3284" t="str">
            <v>脊椎结核病灶清除+植骨融合术</v>
          </cell>
        </row>
        <row r="3284">
          <cell r="F3284" t="str">
            <v>次</v>
          </cell>
          <cell r="G3284">
            <v>3100</v>
          </cell>
        </row>
        <row r="3285">
          <cell r="B3285">
            <v>331504008</v>
          </cell>
          <cell r="C3285" t="str">
            <v>股骨头坏死病灶刮除植骨术</v>
          </cell>
        </row>
        <row r="3285">
          <cell r="F3285" t="str">
            <v>次</v>
          </cell>
          <cell r="G3285">
            <v>2452</v>
          </cell>
        </row>
        <row r="3286">
          <cell r="B3286">
            <v>3315040081</v>
          </cell>
          <cell r="C3286" t="str">
            <v>股骨头坏死髓芯减压支架术</v>
          </cell>
        </row>
        <row r="3286">
          <cell r="E3286" t="str">
            <v>支架</v>
          </cell>
          <cell r="F3286" t="str">
            <v>次</v>
          </cell>
          <cell r="G3286">
            <v>1810</v>
          </cell>
        </row>
        <row r="3287">
          <cell r="B3287">
            <v>331504009</v>
          </cell>
          <cell r="C3287" t="str">
            <v>桡骨远端切除腓骨移植成形术</v>
          </cell>
        </row>
        <row r="3287">
          <cell r="F3287" t="str">
            <v>次</v>
          </cell>
          <cell r="G3287">
            <v>3206</v>
          </cell>
        </row>
        <row r="3288">
          <cell r="B3288">
            <v>331504010</v>
          </cell>
          <cell r="C3288" t="str">
            <v>骨髓炎病灶清除术</v>
          </cell>
          <cell r="D3288" t="str">
            <v>含肌瓣填塞术</v>
          </cell>
        </row>
        <row r="3288">
          <cell r="F3288" t="str">
            <v>次</v>
          </cell>
          <cell r="G3288">
            <v>1542</v>
          </cell>
        </row>
        <row r="3289">
          <cell r="B3289">
            <v>331504011</v>
          </cell>
          <cell r="C3289" t="str">
            <v>骨髓炎切开引流灌洗术</v>
          </cell>
        </row>
        <row r="3289">
          <cell r="F3289" t="str">
            <v>次</v>
          </cell>
          <cell r="G3289">
            <v>1503</v>
          </cell>
        </row>
        <row r="3290">
          <cell r="B3290">
            <v>331504012</v>
          </cell>
          <cell r="C3290" t="str">
            <v>扩创术</v>
          </cell>
          <cell r="D3290" t="str">
            <v>包括皮肤、肌肉、骨质</v>
          </cell>
          <cell r="E3290" t="str">
            <v>植皮、负压引流装置</v>
          </cell>
          <cell r="F3290" t="str">
            <v>单侧肢体</v>
          </cell>
          <cell r="G3290">
            <v>655</v>
          </cell>
        </row>
        <row r="3291">
          <cell r="B3291">
            <v>331505</v>
          </cell>
          <cell r="C3291" t="str">
            <v>四肢骨折手术</v>
          </cell>
        </row>
        <row r="3292">
          <cell r="B3292">
            <v>331505001</v>
          </cell>
          <cell r="C3292" t="str">
            <v>锁骨骨折切开复位内固定术</v>
          </cell>
        </row>
        <row r="3292">
          <cell r="F3292" t="str">
            <v>次</v>
          </cell>
          <cell r="G3292">
            <v>1755</v>
          </cell>
        </row>
        <row r="3293">
          <cell r="B3293">
            <v>331505002</v>
          </cell>
          <cell r="C3293" t="str">
            <v>肱骨近端骨折切开复位内固定术</v>
          </cell>
        </row>
        <row r="3293">
          <cell r="F3293" t="str">
            <v>次</v>
          </cell>
          <cell r="G3293">
            <v>1930</v>
          </cell>
        </row>
        <row r="3294">
          <cell r="B3294">
            <v>331505003</v>
          </cell>
          <cell r="C3294" t="str">
            <v>肱骨干骨折切开复位内固定术</v>
          </cell>
        </row>
        <row r="3294">
          <cell r="F3294" t="str">
            <v>次</v>
          </cell>
          <cell r="G3294">
            <v>1689</v>
          </cell>
        </row>
        <row r="3295">
          <cell r="B3295">
            <v>331505004</v>
          </cell>
          <cell r="C3295" t="str">
            <v>肱骨骨折切开复位内固定术</v>
          </cell>
          <cell r="D3295" t="str">
            <v>包括髁上、髁间</v>
          </cell>
        </row>
        <row r="3295">
          <cell r="F3295" t="str">
            <v>次</v>
          </cell>
          <cell r="G3295">
            <v>1930</v>
          </cell>
        </row>
        <row r="3296">
          <cell r="B3296">
            <v>331505005</v>
          </cell>
          <cell r="C3296" t="str">
            <v>肱骨内外髁骨折切开复位内固定术</v>
          </cell>
          <cell r="D3296" t="str">
            <v>包括肱骨小头，骨骺分离</v>
          </cell>
        </row>
        <row r="3296">
          <cell r="F3296" t="str">
            <v>次</v>
          </cell>
          <cell r="G3296">
            <v>1722</v>
          </cell>
        </row>
        <row r="3297">
          <cell r="B3297">
            <v>331505006</v>
          </cell>
          <cell r="C3297" t="str">
            <v>尺骨鹰嘴骨折切开复位内固定术</v>
          </cell>
          <cell r="D3297" t="str">
            <v>包括骨骺分离</v>
          </cell>
        </row>
        <row r="3297">
          <cell r="F3297" t="str">
            <v>次</v>
          </cell>
          <cell r="G3297">
            <v>1774</v>
          </cell>
        </row>
        <row r="3298">
          <cell r="B3298">
            <v>331505007</v>
          </cell>
          <cell r="C3298" t="str">
            <v>桡骨头切除术</v>
          </cell>
        </row>
        <row r="3298">
          <cell r="F3298" t="str">
            <v>次</v>
          </cell>
          <cell r="G3298">
            <v>1541</v>
          </cell>
        </row>
        <row r="3299">
          <cell r="B3299">
            <v>331505008</v>
          </cell>
          <cell r="C3299" t="str">
            <v>桡骨头骨折切开复位内固定术</v>
          </cell>
          <cell r="D3299" t="str">
            <v>包括桡骨颈部骨折</v>
          </cell>
        </row>
        <row r="3299">
          <cell r="F3299" t="str">
            <v>次</v>
          </cell>
          <cell r="G3299">
            <v>1686</v>
          </cell>
        </row>
        <row r="3300">
          <cell r="B3300">
            <v>331505009</v>
          </cell>
          <cell r="C3300" t="str">
            <v>孟氏骨折切开复位内固定术</v>
          </cell>
        </row>
        <row r="3300">
          <cell r="F3300" t="str">
            <v>次</v>
          </cell>
          <cell r="G3300">
            <v>1930</v>
          </cell>
        </row>
        <row r="3301">
          <cell r="B3301">
            <v>331505010</v>
          </cell>
          <cell r="C3301" t="str">
            <v>桡尺骨干骨折切开复位内固定术</v>
          </cell>
        </row>
        <row r="3301">
          <cell r="F3301" t="str">
            <v>次</v>
          </cell>
          <cell r="G3301">
            <v>1689</v>
          </cell>
        </row>
        <row r="3302">
          <cell r="B3302">
            <v>331505011</v>
          </cell>
          <cell r="C3302" t="str">
            <v>科雷氏骨折切开复位内固定术</v>
          </cell>
          <cell r="D3302" t="str">
            <v>包括含史密斯骨折、巴顿骨折</v>
          </cell>
        </row>
        <row r="3302">
          <cell r="F3302" t="str">
            <v>次</v>
          </cell>
          <cell r="G3302">
            <v>1847</v>
          </cell>
        </row>
        <row r="3303">
          <cell r="B3303">
            <v>331505012</v>
          </cell>
          <cell r="C3303" t="str">
            <v>髋臼骨折切开复位内固定术</v>
          </cell>
        </row>
        <row r="3303">
          <cell r="F3303" t="str">
            <v>次</v>
          </cell>
          <cell r="G3303">
            <v>2929</v>
          </cell>
        </row>
        <row r="3304">
          <cell r="B3304">
            <v>331505013</v>
          </cell>
          <cell r="C3304" t="str">
            <v>股骨颈骨折闭合复位内固定术</v>
          </cell>
        </row>
        <row r="3304">
          <cell r="F3304" t="str">
            <v>次</v>
          </cell>
          <cell r="G3304">
            <v>1883</v>
          </cell>
        </row>
        <row r="3305">
          <cell r="B3305">
            <v>331505014</v>
          </cell>
          <cell r="C3305" t="str">
            <v>股骨颈骨折切开复位内固定术</v>
          </cell>
        </row>
        <row r="3305">
          <cell r="F3305" t="str">
            <v>次</v>
          </cell>
          <cell r="G3305">
            <v>2315</v>
          </cell>
        </row>
        <row r="3306">
          <cell r="B3306">
            <v>331505015</v>
          </cell>
          <cell r="C3306" t="str">
            <v>股骨颈骨折切开复位内固定+带血管或肌蒂骨移植术</v>
          </cell>
        </row>
        <row r="3306">
          <cell r="F3306" t="str">
            <v>次</v>
          </cell>
          <cell r="G3306">
            <v>3043</v>
          </cell>
        </row>
        <row r="3307">
          <cell r="B3307">
            <v>331505016</v>
          </cell>
          <cell r="C3307" t="str">
            <v>股骨转子间骨折内固定术</v>
          </cell>
        </row>
        <row r="3307">
          <cell r="F3307" t="str">
            <v>次</v>
          </cell>
          <cell r="G3307">
            <v>2275</v>
          </cell>
        </row>
        <row r="3308">
          <cell r="B3308">
            <v>331505017</v>
          </cell>
          <cell r="C3308" t="str">
            <v>股骨干骨折切开复位内固定术</v>
          </cell>
        </row>
        <row r="3308">
          <cell r="F3308" t="str">
            <v>次</v>
          </cell>
          <cell r="G3308">
            <v>1930</v>
          </cell>
        </row>
        <row r="3309">
          <cell r="B3309">
            <v>331505018</v>
          </cell>
          <cell r="C3309" t="str">
            <v>股骨髁间骨折切开复位内固定术</v>
          </cell>
        </row>
        <row r="3309">
          <cell r="F3309" t="str">
            <v>次</v>
          </cell>
          <cell r="G3309">
            <v>2340</v>
          </cell>
        </row>
        <row r="3310">
          <cell r="B3310">
            <v>331505019</v>
          </cell>
          <cell r="C3310" t="str">
            <v>髌骨骨折切开复位内固定术</v>
          </cell>
        </row>
        <row r="3310">
          <cell r="F3310" t="str">
            <v>次</v>
          </cell>
          <cell r="G3310">
            <v>1755</v>
          </cell>
        </row>
        <row r="3311">
          <cell r="B3311">
            <v>331505020</v>
          </cell>
          <cell r="C3311" t="str">
            <v>胫骨髁间骨折切开复位内固定术</v>
          </cell>
        </row>
        <row r="3311">
          <cell r="F3311" t="str">
            <v>次</v>
          </cell>
          <cell r="G3311">
            <v>2204</v>
          </cell>
        </row>
        <row r="3312">
          <cell r="B3312">
            <v>331505021</v>
          </cell>
          <cell r="C3312" t="str">
            <v>胫骨干骨折切开复位内固定术</v>
          </cell>
        </row>
        <row r="3312">
          <cell r="F3312" t="str">
            <v>次</v>
          </cell>
          <cell r="G3312">
            <v>1961</v>
          </cell>
        </row>
        <row r="3313">
          <cell r="B3313">
            <v>331505022</v>
          </cell>
          <cell r="C3313" t="str">
            <v>内、外踝骨折切开复位内固定术</v>
          </cell>
        </row>
        <row r="3313">
          <cell r="F3313" t="str">
            <v>次</v>
          </cell>
          <cell r="G3313">
            <v>1448</v>
          </cell>
        </row>
        <row r="3314">
          <cell r="B3314">
            <v>331505023</v>
          </cell>
          <cell r="C3314" t="str">
            <v>三踝骨折切开复位内固定术</v>
          </cell>
        </row>
        <row r="3314">
          <cell r="F3314" t="str">
            <v>次</v>
          </cell>
          <cell r="G3314">
            <v>2045</v>
          </cell>
        </row>
        <row r="3315">
          <cell r="B3315">
            <v>331505024</v>
          </cell>
          <cell r="C3315" t="str">
            <v>肱骨干骨折不愈合切开植骨内固定术</v>
          </cell>
        </row>
        <row r="3315">
          <cell r="F3315" t="str">
            <v>次</v>
          </cell>
          <cell r="G3315">
            <v>2287</v>
          </cell>
        </row>
        <row r="3316">
          <cell r="B3316">
            <v>331505025</v>
          </cell>
          <cell r="C3316" t="str">
            <v>尺桡骨骨折不愈合切开植骨内固定术</v>
          </cell>
        </row>
        <row r="3316">
          <cell r="F3316" t="str">
            <v>次</v>
          </cell>
          <cell r="G3316">
            <v>2056</v>
          </cell>
        </row>
        <row r="3317">
          <cell r="B3317">
            <v>331505026</v>
          </cell>
          <cell r="C3317" t="str">
            <v>股骨干骨折不愈合切开植骨内固定术</v>
          </cell>
        </row>
        <row r="3317">
          <cell r="F3317" t="str">
            <v>次</v>
          </cell>
          <cell r="G3317">
            <v>2361</v>
          </cell>
        </row>
        <row r="3318">
          <cell r="B3318">
            <v>331505027</v>
          </cell>
          <cell r="C3318" t="str">
            <v>胫腓骨骨折不愈合切开植骨内固定术</v>
          </cell>
        </row>
        <row r="3318">
          <cell r="F3318" t="str">
            <v>次</v>
          </cell>
          <cell r="G3318">
            <v>2295</v>
          </cell>
        </row>
        <row r="3319">
          <cell r="B3319">
            <v>331505028</v>
          </cell>
          <cell r="C3319" t="str">
            <v>开放折骨术</v>
          </cell>
          <cell r="D3319" t="str">
            <v>不含植骨</v>
          </cell>
          <cell r="E3319" t="str">
            <v> </v>
          </cell>
          <cell r="F3319" t="str">
            <v>次</v>
          </cell>
          <cell r="G3319">
            <v>1448</v>
          </cell>
        </row>
        <row r="3320">
          <cell r="B3320">
            <v>331505029</v>
          </cell>
          <cell r="C3320" t="str">
            <v>肱骨髁上骨折畸形愈合截骨矫形术</v>
          </cell>
        </row>
        <row r="3320">
          <cell r="F3320" t="str">
            <v>次</v>
          </cell>
          <cell r="G3320">
            <v>1904</v>
          </cell>
        </row>
        <row r="3321">
          <cell r="B3321">
            <v>331505030</v>
          </cell>
          <cell r="C3321" t="str">
            <v>尺骨上1/3骨折畸形愈合伴桡骨小头脱位矫正术</v>
          </cell>
        </row>
        <row r="3321">
          <cell r="F3321" t="str">
            <v>次</v>
          </cell>
          <cell r="G3321">
            <v>3043</v>
          </cell>
        </row>
        <row r="3322">
          <cell r="B3322">
            <v>331505031</v>
          </cell>
          <cell r="C3322" t="str">
            <v>桡骨下端骨折畸形愈合矫正术</v>
          </cell>
        </row>
        <row r="3322">
          <cell r="F3322" t="str">
            <v>次</v>
          </cell>
          <cell r="G3322">
            <v>1774</v>
          </cell>
        </row>
        <row r="3323">
          <cell r="B3323">
            <v>331505032</v>
          </cell>
          <cell r="C3323" t="str">
            <v>股骨干骨折畸形愈合截骨内固定术</v>
          </cell>
        </row>
        <row r="3323">
          <cell r="F3323" t="str">
            <v>次</v>
          </cell>
          <cell r="G3323">
            <v>2222</v>
          </cell>
        </row>
        <row r="3324">
          <cell r="B3324">
            <v>331505033</v>
          </cell>
          <cell r="C3324" t="str">
            <v>胫腓骨骨折畸形愈合截骨矫形术</v>
          </cell>
        </row>
        <row r="3324">
          <cell r="F3324" t="str">
            <v>次</v>
          </cell>
          <cell r="G3324">
            <v>2254</v>
          </cell>
        </row>
        <row r="3325">
          <cell r="B3325">
            <v>331505034</v>
          </cell>
          <cell r="C3325" t="str">
            <v>踝部骨折畸形愈合矫形术_x001A_</v>
          </cell>
        </row>
        <row r="3325">
          <cell r="F3325" t="str">
            <v>次</v>
          </cell>
          <cell r="G3325">
            <v>2221</v>
          </cell>
        </row>
        <row r="3326">
          <cell r="B3326">
            <v>331505035</v>
          </cell>
          <cell r="C3326" t="str">
            <v>跟骨骨折切开复位撬拨术</v>
          </cell>
        </row>
        <row r="3326">
          <cell r="F3326" t="str">
            <v>次</v>
          </cell>
          <cell r="G3326">
            <v>1547</v>
          </cell>
        </row>
        <row r="3327">
          <cell r="B3327">
            <v>331505036</v>
          </cell>
          <cell r="C3327" t="str">
            <v>距骨骨折伴脱位切开复位内固定术</v>
          </cell>
        </row>
        <row r="3327">
          <cell r="F3327" t="str">
            <v>次</v>
          </cell>
          <cell r="G3327">
            <v>2051</v>
          </cell>
        </row>
        <row r="3328">
          <cell r="B3328">
            <v>331505037</v>
          </cell>
          <cell r="C3328" t="str">
            <v>骨折内固定装置取出术</v>
          </cell>
          <cell r="D3328" t="str">
            <v>包括克氏针、三叶钉、钢板等各部位内固定装置</v>
          </cell>
        </row>
        <row r="3328">
          <cell r="F3328" t="str">
            <v>次</v>
          </cell>
          <cell r="G3328">
            <v>1541</v>
          </cell>
        </row>
        <row r="3329">
          <cell r="B3329">
            <v>331505038</v>
          </cell>
          <cell r="C3329" t="str">
            <v>足部骨骨折切开复位内固定术</v>
          </cell>
          <cell r="D3329" t="str">
            <v>不包括跟骨、距骨</v>
          </cell>
          <cell r="E3329" t="str">
            <v>内固定材料</v>
          </cell>
          <cell r="F3329" t="str">
            <v>次</v>
          </cell>
          <cell r="G3329">
            <v>1522</v>
          </cell>
        </row>
        <row r="3330">
          <cell r="B3330">
            <v>331505039</v>
          </cell>
          <cell r="C3330" t="str">
            <v>腓骨骨折切开复位内固定术</v>
          </cell>
        </row>
        <row r="3330">
          <cell r="E3330" t="str">
            <v>内固定材料</v>
          </cell>
          <cell r="F3330" t="str">
            <v>次</v>
          </cell>
          <cell r="G3330">
            <v>1560</v>
          </cell>
        </row>
        <row r="3331">
          <cell r="B3331">
            <v>331505040</v>
          </cell>
          <cell r="C3331" t="str">
            <v>尺骨冠状突骨折切开复位内固定术</v>
          </cell>
          <cell r="D3331" t="str">
            <v>消毒铺巾，采用肘前或内侧切口，切开，显露屈肌总腱，切开深筋膜，显露正中神经和肱动脉，分离屈肌总腱和屈肌群，拉开肌群和正中神经、血管，显露尺骨冠状突骨折块，复位骨折块并用螺钉，接骨板或缝线固定，缝合切口。</v>
          </cell>
          <cell r="E3331" t="str">
            <v>内外固定材料</v>
          </cell>
          <cell r="F3331" t="str">
            <v>次</v>
          </cell>
          <cell r="G3331">
            <v>2080</v>
          </cell>
        </row>
        <row r="3332">
          <cell r="B3332" t="str">
            <v>s331505001</v>
          </cell>
          <cell r="C3332" t="str">
            <v>肩胛骨骨折内固定术</v>
          </cell>
        </row>
        <row r="3332">
          <cell r="F3332" t="str">
            <v>次</v>
          </cell>
          <cell r="G3332">
            <v>1810</v>
          </cell>
        </row>
        <row r="3333">
          <cell r="B3333">
            <v>331506</v>
          </cell>
          <cell r="C3333" t="str">
            <v>四肢关节损伤与脱位手术</v>
          </cell>
        </row>
        <row r="3334">
          <cell r="B3334">
            <v>331506001</v>
          </cell>
          <cell r="C3334" t="str">
            <v>肩锁关节脱位切开复位内固定术</v>
          </cell>
          <cell r="D3334" t="str">
            <v>包括肩锁关节成形、韧带重建术</v>
          </cell>
        </row>
        <row r="3334">
          <cell r="F3334" t="str">
            <v>次</v>
          </cell>
          <cell r="G3334">
            <v>2206</v>
          </cell>
        </row>
        <row r="3335">
          <cell r="B3335">
            <v>331506002</v>
          </cell>
          <cell r="C3335" t="str">
            <v>肩关节脱位开放复位术</v>
          </cell>
        </row>
        <row r="3335">
          <cell r="F3335" t="str">
            <v>次</v>
          </cell>
          <cell r="G3335">
            <v>1930</v>
          </cell>
        </row>
        <row r="3336">
          <cell r="B3336">
            <v>331506003</v>
          </cell>
          <cell r="C3336" t="str">
            <v>陈旧性肘关节前脱位切开复位术</v>
          </cell>
          <cell r="D3336" t="str">
            <v>包括桡骨小头脱位</v>
          </cell>
        </row>
        <row r="3336">
          <cell r="F3336" t="str">
            <v>次</v>
          </cell>
          <cell r="G3336">
            <v>2051</v>
          </cell>
        </row>
        <row r="3337">
          <cell r="B3337">
            <v>331506004</v>
          </cell>
          <cell r="C3337" t="str">
            <v>髋关节脱位切开复位术</v>
          </cell>
        </row>
        <row r="3337">
          <cell r="F3337" t="str">
            <v>次</v>
          </cell>
          <cell r="G3337">
            <v>1953.9</v>
          </cell>
        </row>
        <row r="3338">
          <cell r="B3338">
            <v>331506005</v>
          </cell>
          <cell r="C3338" t="str">
            <v>先天性髋关节脱位手法复位石膏固定术</v>
          </cell>
        </row>
        <row r="3338">
          <cell r="F3338" t="str">
            <v>次</v>
          </cell>
          <cell r="G3338">
            <v>745.9</v>
          </cell>
        </row>
        <row r="3339">
          <cell r="B3339">
            <v>331506006</v>
          </cell>
          <cell r="C3339" t="str">
            <v>先天性髋关节脱位切开复位石膏固定术</v>
          </cell>
        </row>
        <row r="3339">
          <cell r="F3339" t="str">
            <v>次</v>
          </cell>
          <cell r="G3339">
            <v>1121</v>
          </cell>
        </row>
        <row r="3340">
          <cell r="B3340">
            <v>331506007</v>
          </cell>
          <cell r="C3340" t="str">
            <v>先天性髋关节脱位切开复位骨盆截骨内固定术</v>
          </cell>
        </row>
        <row r="3340">
          <cell r="F3340" t="str">
            <v>次</v>
          </cell>
          <cell r="G3340">
            <v>2662</v>
          </cell>
        </row>
        <row r="3341">
          <cell r="B3341">
            <v>331506008</v>
          </cell>
          <cell r="C3341" t="str">
            <v>先天性髋关节脱位切开复位骨盆截骨股骨上端截骨内固定术</v>
          </cell>
        </row>
        <row r="3341">
          <cell r="F3341" t="str">
            <v>次</v>
          </cell>
          <cell r="G3341">
            <v>2929</v>
          </cell>
        </row>
        <row r="3342">
          <cell r="B3342">
            <v>331506009</v>
          </cell>
          <cell r="C3342" t="str">
            <v>髌骨半脱位外侧切开松解术</v>
          </cell>
          <cell r="D3342" t="str">
            <v>包括髌韧带挛缩松解、前（后）交叉韧带紧缩</v>
          </cell>
        </row>
        <row r="3342">
          <cell r="F3342" t="str">
            <v>次</v>
          </cell>
          <cell r="G3342">
            <v>1052</v>
          </cell>
        </row>
        <row r="3343">
          <cell r="B3343">
            <v>331506010</v>
          </cell>
          <cell r="C3343" t="str">
            <v>髌骨脱位成形术</v>
          </cell>
        </row>
        <row r="3343">
          <cell r="F3343" t="str">
            <v>次</v>
          </cell>
          <cell r="G3343">
            <v>1186</v>
          </cell>
        </row>
        <row r="3344">
          <cell r="B3344">
            <v>331506011</v>
          </cell>
          <cell r="C3344" t="str">
            <v>急性膝关节前、后十字韧带破裂修补术</v>
          </cell>
        </row>
        <row r="3344">
          <cell r="F3344" t="str">
            <v>次</v>
          </cell>
          <cell r="G3344">
            <v>2115</v>
          </cell>
        </row>
        <row r="3345">
          <cell r="B3345">
            <v>3315060110</v>
          </cell>
          <cell r="C3345" t="str">
            <v>经关节镜急性膝关节前、后十字韧带破裂修补术</v>
          </cell>
        </row>
        <row r="3345">
          <cell r="F3345" t="str">
            <v>次</v>
          </cell>
          <cell r="G3345">
            <v>2319</v>
          </cell>
        </row>
        <row r="3346">
          <cell r="B3346">
            <v>331506012</v>
          </cell>
          <cell r="C3346" t="str">
            <v>膝关节陈旧性前十字韧带重建术</v>
          </cell>
        </row>
        <row r="3346">
          <cell r="F3346" t="str">
            <v>次</v>
          </cell>
          <cell r="G3346">
            <v>1554</v>
          </cell>
        </row>
        <row r="3347">
          <cell r="B3347">
            <v>3315060120</v>
          </cell>
          <cell r="C3347" t="str">
            <v>经关节镜膝关节前十字韧带重建术</v>
          </cell>
        </row>
        <row r="3347">
          <cell r="F3347" t="str">
            <v>次</v>
          </cell>
          <cell r="G3347">
            <v>1916.5</v>
          </cell>
        </row>
        <row r="3348">
          <cell r="B3348">
            <v>331506013</v>
          </cell>
          <cell r="C3348" t="str">
            <v>膝关节陈旧性后十字韧带重建术</v>
          </cell>
        </row>
        <row r="3348">
          <cell r="F3348" t="str">
            <v>次</v>
          </cell>
          <cell r="G3348">
            <v>1834.3</v>
          </cell>
        </row>
        <row r="3349">
          <cell r="B3349">
            <v>3315060130</v>
          </cell>
          <cell r="C3349" t="str">
            <v>经关节镜膝关节陈旧性后十字韧带重建术</v>
          </cell>
        </row>
        <row r="3349">
          <cell r="F3349" t="str">
            <v>次</v>
          </cell>
          <cell r="G3349">
            <v>2059</v>
          </cell>
        </row>
        <row r="3350">
          <cell r="B3350">
            <v>331506014</v>
          </cell>
          <cell r="C3350" t="str">
            <v>膝关节内外侧副韧带重建术</v>
          </cell>
        </row>
        <row r="3350">
          <cell r="F3350" t="str">
            <v>次</v>
          </cell>
          <cell r="G3350">
            <v>2167</v>
          </cell>
        </row>
        <row r="3351">
          <cell r="B3351">
            <v>331506015</v>
          </cell>
          <cell r="C3351" t="str">
            <v>膝关节单纯游离体摘除术</v>
          </cell>
        </row>
        <row r="3351">
          <cell r="F3351" t="str">
            <v>次</v>
          </cell>
          <cell r="G3351">
            <v>1210</v>
          </cell>
        </row>
        <row r="3352">
          <cell r="B3352">
            <v>3315060150</v>
          </cell>
          <cell r="C3352" t="str">
            <v>经关节镜膝关节单纯游离体摘除术</v>
          </cell>
        </row>
        <row r="3352">
          <cell r="F3352" t="str">
            <v>次</v>
          </cell>
          <cell r="G3352">
            <v>1468.3</v>
          </cell>
        </row>
        <row r="3353">
          <cell r="B3353">
            <v>331506016</v>
          </cell>
          <cell r="C3353" t="str">
            <v>关节滑膜切除术(大)</v>
          </cell>
          <cell r="D3353" t="str">
            <v>包括膝、肩、髋</v>
          </cell>
        </row>
        <row r="3353">
          <cell r="F3353" t="str">
            <v>次</v>
          </cell>
          <cell r="G3353">
            <v>1298.3</v>
          </cell>
        </row>
        <row r="3354">
          <cell r="B3354">
            <v>3315060160</v>
          </cell>
          <cell r="C3354" t="str">
            <v>经关节镜关节滑膜切除术(大)</v>
          </cell>
          <cell r="D3354" t="str">
            <v>包括膝、肩、髋</v>
          </cell>
        </row>
        <row r="3354">
          <cell r="F3354" t="str">
            <v>次</v>
          </cell>
          <cell r="G3354">
            <v>1527</v>
          </cell>
        </row>
        <row r="3355">
          <cell r="B3355">
            <v>331506017</v>
          </cell>
          <cell r="C3355" t="str">
            <v>关节滑膜切除术(中)</v>
          </cell>
          <cell r="D3355" t="str">
            <v>包括肘、腕、踝</v>
          </cell>
        </row>
        <row r="3355">
          <cell r="F3355" t="str">
            <v>次</v>
          </cell>
          <cell r="G3355">
            <v>913</v>
          </cell>
        </row>
        <row r="3356">
          <cell r="B3356">
            <v>3315060170</v>
          </cell>
          <cell r="C3356" t="str">
            <v>经关节镜关节滑膜切除术(中)</v>
          </cell>
          <cell r="D3356" t="str">
            <v>包括肘、腕、踝</v>
          </cell>
        </row>
        <row r="3356">
          <cell r="F3356" t="str">
            <v>次</v>
          </cell>
          <cell r="G3356">
            <v>1193</v>
          </cell>
        </row>
        <row r="3357">
          <cell r="B3357">
            <v>331506018</v>
          </cell>
          <cell r="C3357" t="str">
            <v>关节滑膜切除术(小)</v>
          </cell>
          <cell r="D3357" t="str">
            <v>包括掌指、指间、趾间关节</v>
          </cell>
        </row>
        <row r="3357">
          <cell r="F3357" t="str">
            <v>次</v>
          </cell>
          <cell r="G3357">
            <v>902</v>
          </cell>
        </row>
        <row r="3358">
          <cell r="B3358">
            <v>3315060180</v>
          </cell>
          <cell r="C3358" t="str">
            <v>经关节镜关节滑膜切除术(小)</v>
          </cell>
          <cell r="D3358" t="str">
            <v>包括掌指、指间、趾间关节</v>
          </cell>
        </row>
        <row r="3358">
          <cell r="F3358" t="str">
            <v>次</v>
          </cell>
          <cell r="G3358">
            <v>1105</v>
          </cell>
        </row>
        <row r="3359">
          <cell r="B3359">
            <v>331506019</v>
          </cell>
          <cell r="C3359" t="str">
            <v>半月板切除术</v>
          </cell>
        </row>
        <row r="3359">
          <cell r="F3359" t="str">
            <v>次</v>
          </cell>
          <cell r="G3359">
            <v>921</v>
          </cell>
        </row>
        <row r="3360">
          <cell r="B3360">
            <v>3315060191</v>
          </cell>
          <cell r="C3360" t="str">
            <v>经关节镜半月板切除术</v>
          </cell>
        </row>
        <row r="3360">
          <cell r="F3360" t="str">
            <v>次</v>
          </cell>
          <cell r="G3360">
            <v>1125</v>
          </cell>
        </row>
        <row r="3361">
          <cell r="B3361">
            <v>3315060192</v>
          </cell>
          <cell r="C3361" t="str">
            <v>激光半月板切除术</v>
          </cell>
        </row>
        <row r="3361">
          <cell r="F3361" t="str">
            <v>次</v>
          </cell>
          <cell r="G3361">
            <v>721.5</v>
          </cell>
        </row>
        <row r="3362">
          <cell r="B3362">
            <v>331506020</v>
          </cell>
          <cell r="C3362" t="str">
            <v>膝关节清理术</v>
          </cell>
          <cell r="D3362" t="str">
            <v>包括直视下滑膜切除、软骨下骨修整、游离体摘除、骨质增生清除及踝、肩、肘、髋、足等关节清理术</v>
          </cell>
        </row>
        <row r="3362">
          <cell r="F3362" t="str">
            <v>次</v>
          </cell>
          <cell r="G3362">
            <v>1239</v>
          </cell>
        </row>
        <row r="3363">
          <cell r="B3363">
            <v>3315060200</v>
          </cell>
          <cell r="C3363" t="str">
            <v>经关节镜膝关节清理术</v>
          </cell>
        </row>
        <row r="3363">
          <cell r="F3363" t="str">
            <v>次</v>
          </cell>
          <cell r="G3363">
            <v>1697</v>
          </cell>
        </row>
        <row r="3364">
          <cell r="B3364">
            <v>331506021</v>
          </cell>
          <cell r="C3364" t="str">
            <v>踝关节稳定手术</v>
          </cell>
        </row>
        <row r="3364">
          <cell r="F3364" t="str">
            <v>次</v>
          </cell>
          <cell r="G3364">
            <v>1672</v>
          </cell>
        </row>
        <row r="3365">
          <cell r="B3365">
            <v>331506022</v>
          </cell>
          <cell r="C3365" t="str">
            <v>腘窝囊肿切除术</v>
          </cell>
        </row>
        <row r="3365">
          <cell r="F3365" t="str">
            <v>次</v>
          </cell>
        </row>
        <row r="3366">
          <cell r="B3366">
            <v>3315060221</v>
          </cell>
          <cell r="C3366" t="str">
            <v>腘窝囊肿切除术(单侧)</v>
          </cell>
        </row>
        <row r="3366">
          <cell r="F3366" t="str">
            <v>次</v>
          </cell>
          <cell r="G3366">
            <v>586</v>
          </cell>
        </row>
        <row r="3367">
          <cell r="B3367">
            <v>3315060222</v>
          </cell>
          <cell r="C3367" t="str">
            <v>腘窝囊肿切除术(双侧)</v>
          </cell>
        </row>
        <row r="3367">
          <cell r="F3367" t="str">
            <v>次</v>
          </cell>
          <cell r="G3367">
            <v>878</v>
          </cell>
        </row>
        <row r="3368">
          <cell r="B3368">
            <v>331506023</v>
          </cell>
          <cell r="C3368" t="str">
            <v>肘关节稳定术</v>
          </cell>
        </row>
        <row r="3368">
          <cell r="F3368" t="str">
            <v>次</v>
          </cell>
          <cell r="G3368">
            <v>2353</v>
          </cell>
        </row>
        <row r="3369">
          <cell r="B3369">
            <v>331506024</v>
          </cell>
          <cell r="C3369" t="str">
            <v>关节骨软骨损伤修复术</v>
          </cell>
          <cell r="D3369" t="str">
            <v>包括骨软骨移植、骨膜移植、微骨折术</v>
          </cell>
          <cell r="E3369" t="str">
            <v>内固定材料</v>
          </cell>
          <cell r="F3369" t="str">
            <v>次</v>
          </cell>
          <cell r="G3369">
            <v>2353</v>
          </cell>
        </row>
        <row r="3370">
          <cell r="B3370">
            <v>331506025</v>
          </cell>
          <cell r="C3370" t="str">
            <v>化脓性关节炎切开引流灌注术</v>
          </cell>
        </row>
        <row r="3370">
          <cell r="F3370" t="str">
            <v>次</v>
          </cell>
          <cell r="G3370">
            <v>456</v>
          </cell>
        </row>
        <row r="3371">
          <cell r="B3371">
            <v>331506026</v>
          </cell>
          <cell r="C3371" t="str">
            <v>半月板修复术</v>
          </cell>
        </row>
        <row r="3371">
          <cell r="E3371" t="str">
            <v>半月板缝合材料</v>
          </cell>
          <cell r="F3371" t="str">
            <v>单侧</v>
          </cell>
          <cell r="G3371">
            <v>1287</v>
          </cell>
        </row>
        <row r="3372">
          <cell r="B3372">
            <v>331506027</v>
          </cell>
          <cell r="C3372" t="str">
            <v>内侧髌股韧带重建术</v>
          </cell>
        </row>
        <row r="3372">
          <cell r="E3372" t="str">
            <v>内固定材料</v>
          </cell>
          <cell r="F3372" t="str">
            <v>次</v>
          </cell>
          <cell r="G3372">
            <v>1391</v>
          </cell>
        </row>
        <row r="3373">
          <cell r="B3373" t="str">
            <v>s331506001</v>
          </cell>
          <cell r="C3373" t="str">
            <v>膝关节松解术</v>
          </cell>
        </row>
        <row r="3373">
          <cell r="F3373" t="str">
            <v>次</v>
          </cell>
          <cell r="G3373">
            <v>1112.8</v>
          </cell>
        </row>
        <row r="3374">
          <cell r="B3374" t="str">
            <v>s331506002</v>
          </cell>
          <cell r="C3374" t="str">
            <v>半月板成形术</v>
          </cell>
        </row>
        <row r="3374">
          <cell r="F3374" t="str">
            <v>次</v>
          </cell>
          <cell r="G3374">
            <v>1055</v>
          </cell>
        </row>
        <row r="3375">
          <cell r="B3375" t="str">
            <v>s331506003</v>
          </cell>
          <cell r="C3375" t="str">
            <v>经关节镜半月板成形术</v>
          </cell>
        </row>
        <row r="3375">
          <cell r="E3375" t="str">
            <v>钛夹</v>
          </cell>
          <cell r="F3375" t="str">
            <v>次</v>
          </cell>
          <cell r="G3375">
            <v>1259</v>
          </cell>
        </row>
        <row r="3376">
          <cell r="B3376">
            <v>331507</v>
          </cell>
          <cell r="C3376" t="str">
            <v>人工关节置换手术</v>
          </cell>
        </row>
        <row r="3376">
          <cell r="E3376" t="str">
            <v>人工关节</v>
          </cell>
        </row>
        <row r="3377">
          <cell r="B3377">
            <v>331507001</v>
          </cell>
          <cell r="C3377" t="str">
            <v>人工全肩关节置换术</v>
          </cell>
          <cell r="D3377" t="str">
            <v>含肱骨头及肩胛骨部分</v>
          </cell>
        </row>
        <row r="3377">
          <cell r="F3377" t="str">
            <v>次</v>
          </cell>
          <cell r="G3377">
            <v>1828</v>
          </cell>
        </row>
        <row r="3378">
          <cell r="B3378">
            <v>331507002</v>
          </cell>
          <cell r="C3378" t="str">
            <v>人工肱骨头置换术</v>
          </cell>
        </row>
        <row r="3378">
          <cell r="F3378" t="str">
            <v>次</v>
          </cell>
          <cell r="G3378">
            <v>1607</v>
          </cell>
        </row>
        <row r="3379">
          <cell r="B3379">
            <v>331507003</v>
          </cell>
          <cell r="C3379" t="str">
            <v>人工肘关节置换术</v>
          </cell>
        </row>
        <row r="3379">
          <cell r="F3379" t="str">
            <v>次</v>
          </cell>
          <cell r="G3379">
            <v>1693</v>
          </cell>
        </row>
        <row r="3380">
          <cell r="B3380">
            <v>331507004</v>
          </cell>
          <cell r="C3380" t="str">
            <v>人工全髋关节置换术</v>
          </cell>
        </row>
        <row r="3380">
          <cell r="F3380" t="str">
            <v>次</v>
          </cell>
          <cell r="G3380">
            <v>3861</v>
          </cell>
        </row>
        <row r="3381">
          <cell r="B3381">
            <v>331507005</v>
          </cell>
          <cell r="C3381" t="str">
            <v>人工股骨头置换术</v>
          </cell>
        </row>
        <row r="3381">
          <cell r="F3381" t="str">
            <v>次</v>
          </cell>
          <cell r="G3381">
            <v>2628</v>
          </cell>
        </row>
        <row r="3382">
          <cell r="B3382">
            <v>331507006</v>
          </cell>
          <cell r="C3382" t="str">
            <v>人工膝关节表面置换术</v>
          </cell>
        </row>
        <row r="3382">
          <cell r="F3382" t="str">
            <v>次</v>
          </cell>
          <cell r="G3382">
            <v>3515</v>
          </cell>
        </row>
        <row r="3383">
          <cell r="B3383">
            <v>331507007</v>
          </cell>
          <cell r="C3383" t="str">
            <v>人工膝关节绞链式置换术</v>
          </cell>
        </row>
        <row r="3383">
          <cell r="F3383" t="str">
            <v>次</v>
          </cell>
          <cell r="G3383">
            <v>3206</v>
          </cell>
        </row>
        <row r="3384">
          <cell r="B3384">
            <v>331507008</v>
          </cell>
          <cell r="C3384" t="str">
            <v>人工踝关节置换术</v>
          </cell>
        </row>
        <row r="3384">
          <cell r="F3384" t="str">
            <v>次</v>
          </cell>
          <cell r="G3384">
            <v>1614</v>
          </cell>
        </row>
        <row r="3385">
          <cell r="B3385">
            <v>331507009</v>
          </cell>
          <cell r="C3385" t="str">
            <v>人工腕关节置换术</v>
          </cell>
        </row>
        <row r="3385">
          <cell r="F3385" t="str">
            <v>次</v>
          </cell>
          <cell r="G3385">
            <v>1749</v>
          </cell>
        </row>
        <row r="3386">
          <cell r="B3386">
            <v>331507010</v>
          </cell>
          <cell r="C3386" t="str">
            <v>人工髌股关节置换术</v>
          </cell>
          <cell r="D3386" t="str">
            <v>含髌骨和股骨滑车表面置换手术</v>
          </cell>
        </row>
        <row r="3386">
          <cell r="F3386" t="str">
            <v>次</v>
          </cell>
          <cell r="G3386">
            <v>1584</v>
          </cell>
        </row>
        <row r="3387">
          <cell r="B3387">
            <v>331507011</v>
          </cell>
          <cell r="C3387" t="str">
            <v>人工关节取出术</v>
          </cell>
        </row>
        <row r="3387">
          <cell r="F3387" t="str">
            <v>次</v>
          </cell>
          <cell r="G3387">
            <v>947</v>
          </cell>
        </row>
        <row r="3388">
          <cell r="B3388">
            <v>331507013</v>
          </cell>
          <cell r="C3388" t="str">
            <v>人工跖趾关节置换术</v>
          </cell>
          <cell r="D3388" t="str">
            <v>包括人工趾间关节置换术 </v>
          </cell>
          <cell r="E3388" t="str">
            <v>人工关节</v>
          </cell>
          <cell r="F3388" t="str">
            <v>次</v>
          </cell>
          <cell r="G3388">
            <v>1132.2</v>
          </cell>
        </row>
        <row r="3389">
          <cell r="B3389">
            <v>331507014</v>
          </cell>
          <cell r="C3389" t="str">
            <v>人工关节翻修术</v>
          </cell>
        </row>
        <row r="3389">
          <cell r="E3389" t="str">
            <v>人工关节、修补材料</v>
          </cell>
          <cell r="F3389" t="str">
            <v>次</v>
          </cell>
          <cell r="G3389">
            <v>4077</v>
          </cell>
        </row>
        <row r="3390">
          <cell r="B3390">
            <v>331508</v>
          </cell>
          <cell r="C3390" t="str">
            <v>骨骺固定手术</v>
          </cell>
        </row>
        <row r="3391">
          <cell r="B3391">
            <v>331508001</v>
          </cell>
          <cell r="C3391" t="str">
            <v>骨骺肌及软组织肿瘤切除术</v>
          </cell>
        </row>
        <row r="3391">
          <cell r="F3391" t="str">
            <v>次</v>
          </cell>
          <cell r="G3391">
            <v>975</v>
          </cell>
        </row>
        <row r="3392">
          <cell r="B3392">
            <v>331508002</v>
          </cell>
          <cell r="C3392" t="str">
            <v>骨骺早闭骨桥切除脂肪移植术</v>
          </cell>
        </row>
        <row r="3392">
          <cell r="F3392" t="str">
            <v>次</v>
          </cell>
          <cell r="G3392">
            <v>1188</v>
          </cell>
        </row>
        <row r="3393">
          <cell r="B3393">
            <v>331508003</v>
          </cell>
          <cell r="C3393" t="str">
            <v>骨骺固定术</v>
          </cell>
        </row>
        <row r="3393">
          <cell r="F3393" t="str">
            <v>次</v>
          </cell>
          <cell r="G3393">
            <v>1530</v>
          </cell>
        </row>
        <row r="3394">
          <cell r="B3394">
            <v>331508004</v>
          </cell>
          <cell r="C3394" t="str">
            <v>股骨头骨骺滑脱牵引复位内固定术</v>
          </cell>
        </row>
        <row r="3394">
          <cell r="F3394" t="str">
            <v>次</v>
          </cell>
          <cell r="G3394">
            <v>2198</v>
          </cell>
        </row>
        <row r="3395">
          <cell r="B3395">
            <v>331508005</v>
          </cell>
          <cell r="C3395" t="str">
            <v>带血管蒂肌蒂骨骺移植术</v>
          </cell>
        </row>
        <row r="3395">
          <cell r="F3395" t="str">
            <v>次</v>
          </cell>
          <cell r="G3395">
            <v>2306</v>
          </cell>
        </row>
        <row r="3396">
          <cell r="B3396">
            <v>331509</v>
          </cell>
          <cell r="C3396" t="str">
            <v>四肢骨切除、刮除手术</v>
          </cell>
        </row>
        <row r="3397">
          <cell r="B3397">
            <v>331509001</v>
          </cell>
          <cell r="C3397" t="str">
            <v>尺骨头桡骨茎突切除术</v>
          </cell>
        </row>
        <row r="3397">
          <cell r="F3397" t="str">
            <v>次</v>
          </cell>
          <cell r="G3397">
            <v>808</v>
          </cell>
        </row>
        <row r="3398">
          <cell r="B3398">
            <v>331509002</v>
          </cell>
          <cell r="C3398" t="str">
            <v>髌股关节病变软骨切除软骨下钻孔术</v>
          </cell>
        </row>
        <row r="3398">
          <cell r="F3398" t="str">
            <v>次</v>
          </cell>
          <cell r="G3398">
            <v>810</v>
          </cell>
        </row>
        <row r="3399">
          <cell r="B3399">
            <v>331509003</v>
          </cell>
          <cell r="C3399" t="str">
            <v>髌骨切除+股四头肌修补术</v>
          </cell>
        </row>
        <row r="3399">
          <cell r="F3399" t="str">
            <v>次</v>
          </cell>
          <cell r="G3399">
            <v>932</v>
          </cell>
        </row>
        <row r="3400">
          <cell r="B3400">
            <v>331509004</v>
          </cell>
          <cell r="C3400" t="str">
            <v>移植取骨术</v>
          </cell>
        </row>
        <row r="3400">
          <cell r="F3400" t="str">
            <v>次</v>
          </cell>
          <cell r="G3400">
            <v>745.9</v>
          </cell>
        </row>
        <row r="3401">
          <cell r="B3401">
            <v>331509005</v>
          </cell>
          <cell r="C3401" t="str">
            <v>髂骨取骨术</v>
          </cell>
        </row>
        <row r="3401">
          <cell r="F3401" t="str">
            <v>次</v>
          </cell>
          <cell r="G3401">
            <v>752.6</v>
          </cell>
        </row>
        <row r="3402">
          <cell r="B3402">
            <v>331509006</v>
          </cell>
          <cell r="C3402" t="str">
            <v>取腓骨术</v>
          </cell>
          <cell r="D3402" t="str">
            <v>不带血管</v>
          </cell>
        </row>
        <row r="3402">
          <cell r="F3402" t="str">
            <v>次</v>
          </cell>
          <cell r="G3402">
            <v>810</v>
          </cell>
        </row>
        <row r="3403">
          <cell r="B3403">
            <v>331509007</v>
          </cell>
          <cell r="C3403" t="str">
            <v>先天性锁骨假关节切除植骨内固定术</v>
          </cell>
        </row>
        <row r="3403">
          <cell r="F3403" t="str">
            <v>次</v>
          </cell>
          <cell r="G3403">
            <v>1857</v>
          </cell>
        </row>
        <row r="3404">
          <cell r="B3404">
            <v>331509008</v>
          </cell>
          <cell r="C3404" t="str">
            <v>先天性胫骨假关节切除带血管腓骨移植术</v>
          </cell>
        </row>
        <row r="3404">
          <cell r="F3404" t="str">
            <v>次</v>
          </cell>
          <cell r="G3404">
            <v>3250</v>
          </cell>
        </row>
        <row r="3405">
          <cell r="B3405">
            <v>331509009</v>
          </cell>
          <cell r="C3405" t="str">
            <v>距骨切除术</v>
          </cell>
        </row>
        <row r="3405">
          <cell r="F3405" t="str">
            <v>次</v>
          </cell>
          <cell r="G3405">
            <v>865.8</v>
          </cell>
        </row>
        <row r="3406">
          <cell r="B3406">
            <v>331510</v>
          </cell>
          <cell r="C3406" t="str">
            <v>四肢骨截骨术</v>
          </cell>
        </row>
        <row r="3407">
          <cell r="B3407">
            <v>331510001</v>
          </cell>
          <cell r="C3407" t="str">
            <v>肘关节截骨术</v>
          </cell>
        </row>
        <row r="3407">
          <cell r="F3407" t="str">
            <v>次</v>
          </cell>
          <cell r="G3407">
            <v>1838</v>
          </cell>
        </row>
        <row r="3408">
          <cell r="B3408">
            <v>331510002</v>
          </cell>
          <cell r="C3408" t="str">
            <v>腕关节截骨术</v>
          </cell>
        </row>
        <row r="3408">
          <cell r="F3408" t="str">
            <v>次</v>
          </cell>
          <cell r="G3408">
            <v>1560</v>
          </cell>
        </row>
        <row r="3409">
          <cell r="B3409">
            <v>331510003</v>
          </cell>
          <cell r="C3409" t="str">
            <v>掌骨截骨矫形术</v>
          </cell>
        </row>
        <row r="3409">
          <cell r="F3409" t="str">
            <v>次</v>
          </cell>
          <cell r="G3409">
            <v>1377</v>
          </cell>
        </row>
        <row r="3410">
          <cell r="B3410">
            <v>331510004</v>
          </cell>
          <cell r="C3410" t="str">
            <v>髋臼旋转截骨术</v>
          </cell>
          <cell r="D3410" t="str">
            <v>不含植骨</v>
          </cell>
        </row>
        <row r="3410">
          <cell r="F3410" t="str">
            <v>次</v>
          </cell>
          <cell r="G3410">
            <v>2554</v>
          </cell>
        </row>
        <row r="3411">
          <cell r="B3411">
            <v>331510005</v>
          </cell>
          <cell r="C3411" t="str">
            <v>股骨颈楔形截骨术</v>
          </cell>
        </row>
        <row r="3411">
          <cell r="F3411" t="str">
            <v>次</v>
          </cell>
          <cell r="G3411">
            <v>2124</v>
          </cell>
        </row>
        <row r="3412">
          <cell r="B3412">
            <v>331510006</v>
          </cell>
          <cell r="C3412" t="str">
            <v>股骨头钻孔及植骨术</v>
          </cell>
          <cell r="D3412" t="str">
            <v>包括单纯钻孔减压术</v>
          </cell>
        </row>
        <row r="3412">
          <cell r="F3412" t="str">
            <v>次</v>
          </cell>
          <cell r="G3412">
            <v>1810</v>
          </cell>
        </row>
        <row r="3413">
          <cell r="B3413">
            <v>331510007</v>
          </cell>
          <cell r="C3413" t="str">
            <v>股骨下端截骨术</v>
          </cell>
        </row>
        <row r="3413">
          <cell r="F3413" t="str">
            <v>次</v>
          </cell>
          <cell r="G3413">
            <v>1906</v>
          </cell>
        </row>
        <row r="3414">
          <cell r="B3414">
            <v>331510008</v>
          </cell>
          <cell r="C3414" t="str">
            <v>胫骨高位截骨术</v>
          </cell>
        </row>
        <row r="3414">
          <cell r="F3414" t="str">
            <v>次</v>
          </cell>
          <cell r="G3414">
            <v>1900</v>
          </cell>
        </row>
        <row r="3415">
          <cell r="B3415">
            <v>331510009</v>
          </cell>
          <cell r="C3415" t="str">
            <v>跟骨截骨术</v>
          </cell>
        </row>
        <row r="3415">
          <cell r="F3415" t="str">
            <v>次</v>
          </cell>
          <cell r="G3415">
            <v>1632</v>
          </cell>
        </row>
        <row r="3416">
          <cell r="B3416">
            <v>331510010</v>
          </cell>
          <cell r="C3416" t="str">
            <v>成骨不全多段截骨术</v>
          </cell>
        </row>
        <row r="3416">
          <cell r="F3416" t="str">
            <v>次</v>
          </cell>
          <cell r="G3416">
            <v>1921</v>
          </cell>
        </row>
        <row r="3417">
          <cell r="B3417">
            <v>331511</v>
          </cell>
          <cell r="C3417" t="str">
            <v>关节融合术</v>
          </cell>
        </row>
        <row r="3418">
          <cell r="B3418">
            <v>331511001</v>
          </cell>
          <cell r="C3418" t="str">
            <v>肘关节融合术</v>
          </cell>
        </row>
        <row r="3418">
          <cell r="F3418" t="str">
            <v>次</v>
          </cell>
          <cell r="G3418">
            <v>1861</v>
          </cell>
        </row>
        <row r="3419">
          <cell r="B3419">
            <v>331511002</v>
          </cell>
          <cell r="C3419" t="str">
            <v>先天性胫骨缺如胫骨上端膝关节融合术</v>
          </cell>
        </row>
        <row r="3419">
          <cell r="F3419" t="str">
            <v>次</v>
          </cell>
          <cell r="G3419">
            <v>2171</v>
          </cell>
        </row>
        <row r="3420">
          <cell r="B3420">
            <v>331511003</v>
          </cell>
          <cell r="C3420" t="str">
            <v>踝关节融合术</v>
          </cell>
          <cell r="D3420" t="str">
            <v>包括三关节融合、胫、距关节融合</v>
          </cell>
        </row>
        <row r="3420">
          <cell r="F3420" t="str">
            <v>次</v>
          </cell>
          <cell r="G3420">
            <v>2222</v>
          </cell>
        </row>
        <row r="3421">
          <cell r="B3421">
            <v>331511004</v>
          </cell>
          <cell r="C3421" t="str">
            <v>跟骰关节融合术</v>
          </cell>
        </row>
        <row r="3421">
          <cell r="F3421" t="str">
            <v>次</v>
          </cell>
          <cell r="G3421">
            <v>1448</v>
          </cell>
        </row>
        <row r="3422">
          <cell r="B3422">
            <v>331511005</v>
          </cell>
          <cell r="C3422" t="str">
            <v>近侧趾间关节融合术</v>
          </cell>
          <cell r="D3422" t="str">
            <v>包括近节趾骨背侧楔形截骨手术</v>
          </cell>
        </row>
        <row r="3422">
          <cell r="F3422" t="str">
            <v>次</v>
          </cell>
          <cell r="G3422">
            <v>1448</v>
          </cell>
        </row>
        <row r="3423">
          <cell r="B3423" t="str">
            <v>s331511001</v>
          </cell>
          <cell r="C3423" t="str">
            <v>先天性尺骨缺如矫正腕关节成形融合术</v>
          </cell>
          <cell r="D3423" t="str">
            <v>含尺骨、桡骨</v>
          </cell>
          <cell r="E3423" t="str">
            <v>特殊缝线</v>
          </cell>
          <cell r="F3423" t="str">
            <v>次</v>
          </cell>
          <cell r="G3423">
            <v>1810</v>
          </cell>
        </row>
        <row r="3424">
          <cell r="B3424">
            <v>331512</v>
          </cell>
          <cell r="C3424" t="str">
            <v>四肢骨骨关节成形术</v>
          </cell>
        </row>
        <row r="3425">
          <cell r="B3425">
            <v>331512001</v>
          </cell>
          <cell r="C3425" t="str">
            <v>肘关节叉状成形术</v>
          </cell>
        </row>
        <row r="3425">
          <cell r="F3425" t="str">
            <v>次</v>
          </cell>
          <cell r="G3425">
            <v>1774</v>
          </cell>
        </row>
        <row r="3426">
          <cell r="B3426">
            <v>331512002</v>
          </cell>
          <cell r="C3426" t="str">
            <v>网球肘松解术</v>
          </cell>
        </row>
        <row r="3426">
          <cell r="F3426" t="str">
            <v>次</v>
          </cell>
          <cell r="G3426">
            <v>1284</v>
          </cell>
        </row>
        <row r="3427">
          <cell r="B3427">
            <v>331512003</v>
          </cell>
          <cell r="C3427" t="str">
            <v>尺骨延长术</v>
          </cell>
        </row>
        <row r="3427">
          <cell r="F3427" t="str">
            <v>次</v>
          </cell>
          <cell r="G3427">
            <v>1864</v>
          </cell>
        </row>
        <row r="3428">
          <cell r="B3428">
            <v>331512004</v>
          </cell>
          <cell r="C3428" t="str">
            <v>尺骨短缩术</v>
          </cell>
        </row>
        <row r="3428">
          <cell r="F3428" t="str">
            <v>次</v>
          </cell>
          <cell r="G3428">
            <v>1448</v>
          </cell>
        </row>
        <row r="3429">
          <cell r="B3429">
            <v>331512005</v>
          </cell>
          <cell r="C3429" t="str">
            <v>桡骨延长术</v>
          </cell>
        </row>
        <row r="3429">
          <cell r="F3429" t="str">
            <v>次</v>
          </cell>
          <cell r="G3429">
            <v>1864</v>
          </cell>
        </row>
        <row r="3430">
          <cell r="B3430">
            <v>331512006</v>
          </cell>
          <cell r="C3430" t="str">
            <v>桡骨短缩术</v>
          </cell>
        </row>
        <row r="3430">
          <cell r="F3430" t="str">
            <v>次</v>
          </cell>
          <cell r="G3430">
            <v>1448</v>
          </cell>
        </row>
        <row r="3431">
          <cell r="B3431">
            <v>331512007</v>
          </cell>
          <cell r="C3431" t="str">
            <v>股骨延长术</v>
          </cell>
        </row>
        <row r="3431">
          <cell r="F3431" t="str">
            <v>次</v>
          </cell>
          <cell r="G3431">
            <v>2146</v>
          </cell>
        </row>
        <row r="3432">
          <cell r="B3432">
            <v>331512008</v>
          </cell>
          <cell r="C3432" t="str">
            <v>髋臼造盖成形术</v>
          </cell>
        </row>
        <row r="3432">
          <cell r="F3432" t="str">
            <v>次</v>
          </cell>
          <cell r="G3432">
            <v>2130</v>
          </cell>
        </row>
        <row r="3433">
          <cell r="B3433">
            <v>331512009</v>
          </cell>
          <cell r="C3433" t="str">
            <v>血管束移植充填植骨术</v>
          </cell>
        </row>
        <row r="3433">
          <cell r="F3433" t="str">
            <v>次</v>
          </cell>
          <cell r="G3433">
            <v>2130</v>
          </cell>
        </row>
        <row r="3434">
          <cell r="B3434">
            <v>331512010</v>
          </cell>
          <cell r="C3434" t="str">
            <v>股四头肌成形术</v>
          </cell>
        </row>
        <row r="3434">
          <cell r="F3434" t="str">
            <v>次</v>
          </cell>
          <cell r="G3434">
            <v>1930</v>
          </cell>
        </row>
        <row r="3435">
          <cell r="B3435">
            <v>331512011</v>
          </cell>
          <cell r="C3435" t="str">
            <v>膝内外翻定点闭式折骨术</v>
          </cell>
        </row>
        <row r="3435">
          <cell r="F3435" t="str">
            <v>次</v>
          </cell>
          <cell r="G3435">
            <v>1422</v>
          </cell>
        </row>
        <row r="3436">
          <cell r="B3436">
            <v>331512012</v>
          </cell>
          <cell r="C3436" t="str">
            <v>髌韧带成形术</v>
          </cell>
          <cell r="D3436" t="str">
            <v>包括断裂直接缝合术、远方移位、止点移位、断裂重建术、人工髌腱成形术</v>
          </cell>
          <cell r="E3436" t="str">
            <v>人工髌腱</v>
          </cell>
          <cell r="F3436" t="str">
            <v>次</v>
          </cell>
          <cell r="G3436">
            <v>2032</v>
          </cell>
        </row>
        <row r="3437">
          <cell r="B3437">
            <v>331512013</v>
          </cell>
          <cell r="C3437" t="str">
            <v>胫骨结节垫高术</v>
          </cell>
        </row>
        <row r="3437">
          <cell r="F3437" t="str">
            <v>次</v>
          </cell>
          <cell r="G3437">
            <v>1689</v>
          </cell>
        </row>
        <row r="3438">
          <cell r="B3438">
            <v>331512014</v>
          </cell>
          <cell r="C3438" t="str">
            <v>马蹄足松解术</v>
          </cell>
          <cell r="D3438" t="str">
            <v>包括前路、后路、联合入路。松解内侧韧带，延长胫前肌胫后肌腱及跟腱，手法整复后固定。</v>
          </cell>
          <cell r="E3438" t="str">
            <v/>
          </cell>
          <cell r="F3438" t="str">
            <v>次</v>
          </cell>
          <cell r="G3438">
            <v>1186</v>
          </cell>
        </row>
        <row r="3439">
          <cell r="B3439">
            <v>331512015</v>
          </cell>
          <cell r="C3439" t="str">
            <v>足母外翻矫形术</v>
          </cell>
        </row>
        <row r="3439">
          <cell r="F3439" t="str">
            <v>次</v>
          </cell>
          <cell r="G3439">
            <v>1639</v>
          </cell>
        </row>
        <row r="3440">
          <cell r="B3440">
            <v>331512016</v>
          </cell>
          <cell r="C3440" t="str">
            <v>第二跖骨头修整成形术</v>
          </cell>
        </row>
        <row r="3440">
          <cell r="F3440" t="str">
            <v>次</v>
          </cell>
          <cell r="G3440">
            <v>1559.7</v>
          </cell>
        </row>
        <row r="3441">
          <cell r="B3441">
            <v>331512018</v>
          </cell>
          <cell r="C3441" t="str">
            <v>胫骨延长术</v>
          </cell>
        </row>
        <row r="3441">
          <cell r="F3441" t="str">
            <v>次  </v>
          </cell>
          <cell r="G3441">
            <v>2197</v>
          </cell>
        </row>
        <row r="3442">
          <cell r="B3442">
            <v>331512019</v>
          </cell>
          <cell r="C3442" t="str">
            <v>上肢关节松解术</v>
          </cell>
          <cell r="D3442" t="str">
            <v>包括肩、肘、腕关节</v>
          </cell>
        </row>
        <row r="3442">
          <cell r="F3442" t="str">
            <v>次</v>
          </cell>
          <cell r="G3442">
            <v>1143</v>
          </cell>
        </row>
        <row r="3443">
          <cell r="B3443">
            <v>331512020</v>
          </cell>
          <cell r="C3443" t="str">
            <v>下肢关节松解术</v>
          </cell>
          <cell r="D3443" t="str">
            <v>包括髋、膝、踝、足关节</v>
          </cell>
        </row>
        <row r="3443">
          <cell r="F3443" t="str">
            <v>次</v>
          </cell>
          <cell r="G3443">
            <v>1360</v>
          </cell>
        </row>
        <row r="3444">
          <cell r="B3444">
            <v>331512021</v>
          </cell>
          <cell r="C3444" t="str">
            <v>骨搬移手术</v>
          </cell>
          <cell r="D3444" t="str">
            <v>消毒铺巾，手术清除病变及坏死骨质，节段骨缺损行骨搬移架固定，骨质缺损远或近端截骨，形成搬移骨段，缝合伤口。含外固定架调整。不含术中X线引导。不含病理检查。</v>
          </cell>
          <cell r="E3444" t="str">
            <v>内外固定材料、修补材料</v>
          </cell>
          <cell r="F3444" t="str">
            <v>次</v>
          </cell>
          <cell r="G3444">
            <v>2600</v>
          </cell>
        </row>
        <row r="3445">
          <cell r="B3445">
            <v>331513</v>
          </cell>
          <cell r="C3445" t="str">
            <v>截肢术</v>
          </cell>
        </row>
        <row r="3446">
          <cell r="B3446">
            <v>331513001</v>
          </cell>
          <cell r="C3446" t="str">
            <v>肩关节离断术</v>
          </cell>
        </row>
        <row r="3446">
          <cell r="F3446" t="str">
            <v>次</v>
          </cell>
          <cell r="G3446">
            <v>1255</v>
          </cell>
        </row>
        <row r="3447">
          <cell r="B3447">
            <v>331513002</v>
          </cell>
          <cell r="C3447" t="str">
            <v>肩胛胸部间离断术</v>
          </cell>
        </row>
        <row r="3447">
          <cell r="F3447" t="str">
            <v>次</v>
          </cell>
          <cell r="G3447">
            <v>1471</v>
          </cell>
        </row>
        <row r="3448">
          <cell r="B3448">
            <v>331513003</v>
          </cell>
          <cell r="C3448" t="str">
            <v>残端修整术</v>
          </cell>
          <cell r="D3448" t="str">
            <v>包括手指、掌、前臂</v>
          </cell>
        </row>
        <row r="3448">
          <cell r="F3448" t="str">
            <v>次</v>
          </cell>
          <cell r="G3448">
            <v>865.5</v>
          </cell>
        </row>
        <row r="3449">
          <cell r="B3449">
            <v>331513004</v>
          </cell>
          <cell r="C3449" t="str">
            <v>上肢截肢术</v>
          </cell>
        </row>
        <row r="3449">
          <cell r="F3449" t="str">
            <v>次</v>
          </cell>
          <cell r="G3449">
            <v>865.8</v>
          </cell>
        </row>
        <row r="3450">
          <cell r="B3450">
            <v>331513005</v>
          </cell>
          <cell r="C3450" t="str">
            <v>髋关节离断术</v>
          </cell>
        </row>
        <row r="3450">
          <cell r="F3450" t="str">
            <v>次</v>
          </cell>
          <cell r="G3450">
            <v>1420</v>
          </cell>
        </row>
        <row r="3451">
          <cell r="B3451">
            <v>331513006</v>
          </cell>
          <cell r="C3451" t="str">
            <v>大腿截肢术</v>
          </cell>
        </row>
        <row r="3451">
          <cell r="F3451" t="str">
            <v>次</v>
          </cell>
          <cell r="G3451">
            <v>1214</v>
          </cell>
        </row>
        <row r="3452">
          <cell r="B3452">
            <v>331513007</v>
          </cell>
          <cell r="C3452" t="str">
            <v>小腿截肢术</v>
          </cell>
        </row>
        <row r="3452">
          <cell r="F3452" t="str">
            <v>次</v>
          </cell>
          <cell r="G3452">
            <v>1035</v>
          </cell>
        </row>
        <row r="3453">
          <cell r="B3453">
            <v>331513008</v>
          </cell>
          <cell r="C3453" t="str">
            <v>足踝部截肢术</v>
          </cell>
        </row>
        <row r="3453">
          <cell r="F3453" t="str">
            <v>次</v>
          </cell>
          <cell r="G3453">
            <v>810</v>
          </cell>
        </row>
        <row r="3454">
          <cell r="B3454">
            <v>331513009</v>
          </cell>
          <cell r="C3454" t="str">
            <v>截指术</v>
          </cell>
          <cell r="D3454" t="str">
            <v>包括截趾</v>
          </cell>
        </row>
        <row r="3454">
          <cell r="F3454" t="str">
            <v>次</v>
          </cell>
          <cell r="G3454">
            <v>398</v>
          </cell>
        </row>
        <row r="3455">
          <cell r="B3455">
            <v>331514</v>
          </cell>
          <cell r="C3455" t="str">
            <v>断肢再植术</v>
          </cell>
        </row>
        <row r="3456">
          <cell r="B3456">
            <v>331514001</v>
          </cell>
          <cell r="C3456" t="str">
            <v>断肢再植术</v>
          </cell>
        </row>
        <row r="3456">
          <cell r="F3456" t="str">
            <v>每肢</v>
          </cell>
          <cell r="G3456">
            <v>4256</v>
          </cell>
        </row>
        <row r="3457">
          <cell r="B3457">
            <v>3315140010</v>
          </cell>
          <cell r="C3457" t="str">
            <v>断肢再植术</v>
          </cell>
          <cell r="D3457" t="str">
            <v>指显微手术</v>
          </cell>
        </row>
        <row r="3457">
          <cell r="F3457" t="str">
            <v>每肢</v>
          </cell>
          <cell r="G3457">
            <v>3830.4</v>
          </cell>
        </row>
        <row r="3458">
          <cell r="B3458">
            <v>331514002</v>
          </cell>
          <cell r="C3458" t="str">
            <v>断指再植术</v>
          </cell>
          <cell r="D3458" t="str">
            <v>包括断趾</v>
          </cell>
        </row>
        <row r="3458">
          <cell r="F3458" t="str">
            <v>每指(趾)</v>
          </cell>
          <cell r="G3458">
            <v>3228</v>
          </cell>
        </row>
        <row r="3459">
          <cell r="B3459">
            <v>3315140020</v>
          </cell>
          <cell r="C3459" t="str">
            <v>断指再植术</v>
          </cell>
          <cell r="D3459" t="str">
            <v>指显微手术，包括断趾</v>
          </cell>
        </row>
        <row r="3459">
          <cell r="F3459" t="str">
            <v>每指(趾)</v>
          </cell>
          <cell r="G3459">
            <v>3228</v>
          </cell>
        </row>
        <row r="3460">
          <cell r="B3460">
            <v>331515</v>
          </cell>
          <cell r="C3460" t="str">
            <v>手部骨折手术</v>
          </cell>
        </row>
        <row r="3461">
          <cell r="B3461">
            <v>331515001</v>
          </cell>
          <cell r="C3461" t="str">
            <v>手部掌指骨骨折切开复位内固定术</v>
          </cell>
        </row>
        <row r="3461">
          <cell r="F3461" t="str">
            <v>次</v>
          </cell>
          <cell r="G3461">
            <v>1262</v>
          </cell>
        </row>
        <row r="3462">
          <cell r="B3462">
            <v>331515002</v>
          </cell>
          <cell r="C3462" t="str">
            <v>手部关节内骨折切开复位内固定术</v>
          </cell>
        </row>
        <row r="3462">
          <cell r="F3462" t="str">
            <v>次</v>
          </cell>
          <cell r="G3462">
            <v>1473</v>
          </cell>
        </row>
        <row r="3463">
          <cell r="B3463">
            <v>331515003</v>
          </cell>
          <cell r="C3463" t="str">
            <v>本氏(Bennett)骨折切开复位内固定术</v>
          </cell>
        </row>
        <row r="3463">
          <cell r="F3463" t="str">
            <v>次</v>
          </cell>
          <cell r="G3463">
            <v>1872</v>
          </cell>
        </row>
        <row r="3464">
          <cell r="B3464">
            <v>331515004</v>
          </cell>
          <cell r="C3464" t="str">
            <v>腕骨骨折切开复位内固定术</v>
          </cell>
        </row>
        <row r="3464">
          <cell r="F3464" t="str">
            <v>次</v>
          </cell>
          <cell r="G3464">
            <v>1614</v>
          </cell>
        </row>
        <row r="3465">
          <cell r="B3465">
            <v>331515005</v>
          </cell>
          <cell r="C3465" t="str">
            <v>舟骨骨折切开复位内固定术</v>
          </cell>
        </row>
        <row r="3465">
          <cell r="F3465" t="str">
            <v>次</v>
          </cell>
          <cell r="G3465">
            <v>1594</v>
          </cell>
        </row>
        <row r="3466">
          <cell r="B3466">
            <v>331515006</v>
          </cell>
          <cell r="C3466" t="str">
            <v>舟骨骨折不愈合切开植骨术+桡骨茎突切除术</v>
          </cell>
          <cell r="D3466" t="str">
            <v>不含取骨</v>
          </cell>
        </row>
        <row r="3466">
          <cell r="F3466" t="str">
            <v>次</v>
          </cell>
          <cell r="G3466">
            <v>1864</v>
          </cell>
        </row>
        <row r="3467">
          <cell r="B3467">
            <v>331515007</v>
          </cell>
          <cell r="C3467" t="str">
            <v>舟骨骨折不愈合植骨术</v>
          </cell>
        </row>
        <row r="3467">
          <cell r="F3467" t="str">
            <v>次</v>
          </cell>
          <cell r="G3467">
            <v>1730</v>
          </cell>
        </row>
        <row r="3468">
          <cell r="B3468">
            <v>331515008</v>
          </cell>
          <cell r="C3468" t="str">
            <v>月骨骨折切开复位内固定术</v>
          </cell>
        </row>
        <row r="3468">
          <cell r="F3468" t="str">
            <v>次</v>
          </cell>
          <cell r="G3468">
            <v>1448</v>
          </cell>
        </row>
        <row r="3469">
          <cell r="B3469">
            <v>331515009</v>
          </cell>
          <cell r="C3469" t="str">
            <v>月骨骨折不愈合血管植入术</v>
          </cell>
          <cell r="D3469" t="str">
            <v>包括缺血坏死</v>
          </cell>
        </row>
        <row r="3469">
          <cell r="F3469" t="str">
            <v>次</v>
          </cell>
          <cell r="G3469">
            <v>1864</v>
          </cell>
        </row>
        <row r="3470">
          <cell r="B3470">
            <v>331515010</v>
          </cell>
          <cell r="C3470" t="str">
            <v>人工桡骨头月骨置换术</v>
          </cell>
        </row>
        <row r="3470">
          <cell r="F3470" t="str">
            <v>单侧</v>
          </cell>
          <cell r="G3470">
            <v>2014</v>
          </cell>
        </row>
        <row r="3471">
          <cell r="B3471">
            <v>331516</v>
          </cell>
          <cell r="C3471" t="str">
            <v>手部关节脱位手术</v>
          </cell>
        </row>
        <row r="3472">
          <cell r="B3472">
            <v>331516001</v>
          </cell>
          <cell r="C3472" t="str">
            <v>手部关节脱位切开复位内固定术</v>
          </cell>
          <cell r="D3472" t="str">
            <v>包括手部腕掌关节、掌指关节、指间关节脱位，切开复位内固定术</v>
          </cell>
        </row>
        <row r="3472">
          <cell r="F3472" t="str">
            <v>次</v>
          </cell>
          <cell r="G3472">
            <v>1248</v>
          </cell>
        </row>
        <row r="3473">
          <cell r="B3473">
            <v>331517</v>
          </cell>
          <cell r="C3473" t="str">
            <v>手部关节融合术</v>
          </cell>
        </row>
        <row r="3474">
          <cell r="B3474">
            <v>331517001</v>
          </cell>
          <cell r="C3474" t="str">
            <v>局限性腕骨融合术</v>
          </cell>
          <cell r="D3474" t="str">
            <v>不含取骨</v>
          </cell>
        </row>
        <row r="3474">
          <cell r="F3474" t="str">
            <v>次</v>
          </cell>
          <cell r="G3474">
            <v>1448</v>
          </cell>
        </row>
        <row r="3475">
          <cell r="B3475">
            <v>331517002</v>
          </cell>
          <cell r="C3475" t="str">
            <v>指间关节融合术</v>
          </cell>
        </row>
        <row r="3475">
          <cell r="F3475" t="str">
            <v>次</v>
          </cell>
          <cell r="G3475">
            <v>1590</v>
          </cell>
        </row>
        <row r="3476">
          <cell r="B3476">
            <v>331517003</v>
          </cell>
          <cell r="C3476" t="str">
            <v>腕关节融合术</v>
          </cell>
        </row>
        <row r="3476">
          <cell r="F3476" t="str">
            <v>次</v>
          </cell>
          <cell r="G3476">
            <v>1779</v>
          </cell>
        </row>
        <row r="3477">
          <cell r="B3477">
            <v>331517004</v>
          </cell>
          <cell r="C3477" t="str">
            <v>手部人工关节置换术</v>
          </cell>
          <cell r="D3477" t="str">
            <v>包括指间关节、掌指、腕掌关节、人工关节置换术</v>
          </cell>
        </row>
        <row r="3477">
          <cell r="F3477" t="str">
            <v>次</v>
          </cell>
          <cell r="G3477">
            <v>865.8</v>
          </cell>
        </row>
        <row r="3478">
          <cell r="B3478">
            <v>331518</v>
          </cell>
          <cell r="C3478" t="str">
            <v>手部骨切除术</v>
          </cell>
        </row>
        <row r="3479">
          <cell r="B3479">
            <v>331518001</v>
          </cell>
          <cell r="C3479" t="str">
            <v>掌指骨软骨瘤刮除植骨术</v>
          </cell>
          <cell r="D3479" t="str">
            <v>不含髂骨取骨</v>
          </cell>
        </row>
        <row r="3479">
          <cell r="F3479" t="str">
            <v>次</v>
          </cell>
          <cell r="G3479">
            <v>1327</v>
          </cell>
        </row>
        <row r="3480">
          <cell r="B3480">
            <v>331518002</v>
          </cell>
          <cell r="C3480" t="str">
            <v>掌指结核病灶清除术</v>
          </cell>
          <cell r="D3480" t="str">
            <v>包括跖、趾</v>
          </cell>
        </row>
        <row r="3480">
          <cell r="F3480" t="str">
            <v>次</v>
          </cell>
          <cell r="G3480">
            <v>1327</v>
          </cell>
        </row>
        <row r="3481">
          <cell r="B3481">
            <v>331518003</v>
          </cell>
          <cell r="C3481" t="str">
            <v>近排腕骨切除术</v>
          </cell>
        </row>
        <row r="3481">
          <cell r="F3481" t="str">
            <v>次</v>
          </cell>
          <cell r="G3481">
            <v>1448</v>
          </cell>
        </row>
        <row r="3482">
          <cell r="B3482">
            <v>331518004</v>
          </cell>
          <cell r="C3482" t="str">
            <v>舟骨近端切除术</v>
          </cell>
        </row>
        <row r="3482">
          <cell r="F3482" t="str">
            <v>次</v>
          </cell>
          <cell r="G3482">
            <v>721</v>
          </cell>
        </row>
        <row r="3483">
          <cell r="B3483">
            <v>331518005</v>
          </cell>
          <cell r="C3483" t="str">
            <v>月骨摘除术</v>
          </cell>
        </row>
        <row r="3483">
          <cell r="F3483" t="str">
            <v>次</v>
          </cell>
          <cell r="G3483">
            <v>684</v>
          </cell>
        </row>
        <row r="3484">
          <cell r="B3484">
            <v>331518006</v>
          </cell>
          <cell r="C3484" t="str">
            <v>月骨摘除肌腱填塞术</v>
          </cell>
          <cell r="D3484" t="str">
            <v>不含肌腱切取</v>
          </cell>
        </row>
        <row r="3484">
          <cell r="F3484" t="str">
            <v>次</v>
          </cell>
          <cell r="G3484">
            <v>920</v>
          </cell>
        </row>
        <row r="3485">
          <cell r="B3485">
            <v>331518007</v>
          </cell>
          <cell r="C3485" t="str">
            <v>腕关节三角软骨复合体重建术</v>
          </cell>
          <cell r="D3485" t="str">
            <v>包括全切、部分切除</v>
          </cell>
        </row>
        <row r="3485">
          <cell r="F3485" t="str">
            <v>次</v>
          </cell>
          <cell r="G3485">
            <v>2489</v>
          </cell>
        </row>
        <row r="3486">
          <cell r="B3486">
            <v>331519</v>
          </cell>
          <cell r="C3486" t="str">
            <v>手部成形手术</v>
          </cell>
        </row>
        <row r="3487">
          <cell r="B3487">
            <v>331519001</v>
          </cell>
          <cell r="C3487" t="str">
            <v>并指分离术</v>
          </cell>
          <cell r="D3487" t="str">
            <v>包括并趾、不含扩张器植入</v>
          </cell>
        </row>
        <row r="3487">
          <cell r="F3487" t="str">
            <v>每个指(趾)、蹼</v>
          </cell>
          <cell r="G3487">
            <v>805</v>
          </cell>
        </row>
        <row r="3488">
          <cell r="B3488">
            <v>331519002</v>
          </cell>
          <cell r="C3488" t="str">
            <v>拇指再造术Ⅰ型</v>
          </cell>
          <cell r="D3488" t="str">
            <v>含髂骨取骨植骨，腹部皮管再造拇指；不含髂骨取骨及腹部皮管</v>
          </cell>
        </row>
        <row r="3488">
          <cell r="F3488" t="str">
            <v>次</v>
          </cell>
          <cell r="G3488">
            <v>2319</v>
          </cell>
        </row>
        <row r="3489">
          <cell r="B3489">
            <v>331519003</v>
          </cell>
          <cell r="C3489" t="str">
            <v>拇指再造术Ⅱ型</v>
          </cell>
          <cell r="D3489" t="str">
            <v>含拇甲瓣，再造拇指；不含拇甲瓣切取及髂骨取骨</v>
          </cell>
        </row>
        <row r="3489">
          <cell r="F3489" t="str">
            <v>次</v>
          </cell>
          <cell r="G3489">
            <v>3727</v>
          </cell>
        </row>
        <row r="3490">
          <cell r="B3490">
            <v>331519004</v>
          </cell>
          <cell r="C3490" t="str">
            <v>拇指再造术Ⅲ型</v>
          </cell>
          <cell r="D3490" t="str">
            <v>含第2足趾移植再造拇指；不含第2足趾切取</v>
          </cell>
        </row>
        <row r="3490">
          <cell r="F3490" t="str">
            <v>次</v>
          </cell>
          <cell r="G3490">
            <v>3994</v>
          </cell>
        </row>
        <row r="3491">
          <cell r="B3491">
            <v>331519005</v>
          </cell>
          <cell r="C3491" t="str">
            <v>拇指再造术Ⅳ型</v>
          </cell>
          <cell r="D3491" t="str">
            <v>含拇指延长+植骨+植皮再造拇指；不含取骨及取皮</v>
          </cell>
        </row>
        <row r="3491">
          <cell r="F3491" t="str">
            <v>次</v>
          </cell>
          <cell r="G3491">
            <v>3122</v>
          </cell>
        </row>
        <row r="3492">
          <cell r="B3492">
            <v>331519006</v>
          </cell>
          <cell r="C3492" t="str">
            <v>拇指再造术Ⅴ型</v>
          </cell>
          <cell r="D3492" t="str">
            <v>含食指或其它手指残指移位再造拇指</v>
          </cell>
        </row>
        <row r="3492">
          <cell r="F3492" t="str">
            <v>次</v>
          </cell>
          <cell r="G3492">
            <v>3186</v>
          </cell>
        </row>
        <row r="3493">
          <cell r="B3493">
            <v>331519007</v>
          </cell>
          <cell r="C3493" t="str">
            <v>拇指再造术Ⅵ型</v>
          </cell>
          <cell r="D3493" t="str">
            <v>含虎口加深重建拇指功能</v>
          </cell>
        </row>
        <row r="3493">
          <cell r="F3493" t="str">
            <v>次</v>
          </cell>
          <cell r="G3493">
            <v>2524</v>
          </cell>
        </row>
        <row r="3494">
          <cell r="B3494">
            <v>331519008</v>
          </cell>
          <cell r="C3494" t="str">
            <v>多指切除术</v>
          </cell>
        </row>
        <row r="3494">
          <cell r="F3494" t="str">
            <v>次</v>
          </cell>
          <cell r="G3494">
            <v>503</v>
          </cell>
        </row>
        <row r="3495">
          <cell r="B3495">
            <v>331519009</v>
          </cell>
          <cell r="C3495" t="str">
            <v>其他指再造术</v>
          </cell>
          <cell r="D3495" t="str">
            <v>含部分再造和指延长术；不含假体植入和延长器应用</v>
          </cell>
        </row>
        <row r="3495">
          <cell r="F3495" t="str">
            <v>次</v>
          </cell>
          <cell r="G3495">
            <v>2514</v>
          </cell>
        </row>
        <row r="3496">
          <cell r="B3496">
            <v>331519010</v>
          </cell>
          <cell r="C3496" t="str">
            <v>严重烧伤手畸形矫正术</v>
          </cell>
          <cell r="D3496" t="str">
            <v>包括爪形手、无手、拳状手等；不含小关节成形术</v>
          </cell>
        </row>
        <row r="3496">
          <cell r="F3496" t="str">
            <v>次</v>
          </cell>
          <cell r="G3496">
            <v>3062</v>
          </cell>
        </row>
        <row r="3497">
          <cell r="B3497">
            <v>331519011</v>
          </cell>
          <cell r="C3497" t="str">
            <v>手部瘢痕挛缩整形术</v>
          </cell>
          <cell r="D3497" t="str">
            <v>含掌侧和背侧；不含指关节成形术</v>
          </cell>
        </row>
        <row r="3497">
          <cell r="F3497" t="str">
            <v>每个部位或每侧</v>
          </cell>
          <cell r="G3497">
            <v>1912.5</v>
          </cell>
        </row>
        <row r="3498">
          <cell r="B3498">
            <v>331519012</v>
          </cell>
          <cell r="C3498" t="str">
            <v>指关节成形术</v>
          </cell>
          <cell r="D3498" t="str">
            <v>含侧副韧带切除、关节融合；包括趾、关节成形术</v>
          </cell>
          <cell r="E3498" t="str">
            <v>克氏针</v>
          </cell>
          <cell r="F3498" t="str">
            <v>每指(趾)</v>
          </cell>
          <cell r="G3498">
            <v>1498</v>
          </cell>
        </row>
        <row r="3499">
          <cell r="B3499">
            <v>331519016</v>
          </cell>
          <cell r="C3499" t="str">
            <v>手部关节松解术</v>
          </cell>
        </row>
        <row r="3499">
          <cell r="F3499" t="str">
            <v>每个关节</v>
          </cell>
          <cell r="G3499">
            <v>590</v>
          </cell>
        </row>
        <row r="3500">
          <cell r="B3500">
            <v>331519017</v>
          </cell>
          <cell r="C3500" t="str">
            <v>掌指关节或跖趾关节成形术</v>
          </cell>
        </row>
        <row r="3500">
          <cell r="F3500" t="str">
            <v>次</v>
          </cell>
          <cell r="G3500">
            <v>1448</v>
          </cell>
        </row>
        <row r="3501">
          <cell r="B3501">
            <v>331520</v>
          </cell>
          <cell r="C3501" t="str">
            <v>手外伤其他手术</v>
          </cell>
        </row>
        <row r="3502">
          <cell r="B3502">
            <v>331520001</v>
          </cell>
          <cell r="C3502" t="str">
            <v>指间或掌指关节侧副韧带、关节囊修补术</v>
          </cell>
        </row>
        <row r="3502">
          <cell r="F3502" t="str">
            <v>次</v>
          </cell>
          <cell r="G3502">
            <v>655</v>
          </cell>
        </row>
        <row r="3503">
          <cell r="B3503">
            <v>331520002</v>
          </cell>
          <cell r="C3503" t="str">
            <v>腕关节韧带修补术</v>
          </cell>
        </row>
        <row r="3503">
          <cell r="F3503" t="str">
            <v>次</v>
          </cell>
          <cell r="G3503">
            <v>865.5</v>
          </cell>
        </row>
        <row r="3504">
          <cell r="B3504">
            <v>331521</v>
          </cell>
          <cell r="C3504" t="str">
            <v>手外伤皮瓣术</v>
          </cell>
        </row>
        <row r="3505">
          <cell r="B3505">
            <v>331521009</v>
          </cell>
          <cell r="C3505" t="str">
            <v>指固有伸肌腱移位重建功能术</v>
          </cell>
          <cell r="D3505" t="str">
            <v>包括重建伸拇功能、重建手指外展功能等</v>
          </cell>
        </row>
        <row r="3505">
          <cell r="F3505" t="str">
            <v>次</v>
          </cell>
          <cell r="G3505">
            <v>1366</v>
          </cell>
        </row>
        <row r="3506">
          <cell r="B3506">
            <v>331521010</v>
          </cell>
          <cell r="C3506" t="str">
            <v>肩外展功能重建术</v>
          </cell>
          <cell r="D3506" t="str">
            <v>含二头、三头肌、斜方肌；包括肩峰下减压、肩峰成形术；不含阔筋膜切取</v>
          </cell>
        </row>
        <row r="3506">
          <cell r="F3506" t="str">
            <v>次</v>
          </cell>
          <cell r="G3506">
            <v>1385</v>
          </cell>
        </row>
        <row r="3507">
          <cell r="B3507">
            <v>331521011</v>
          </cell>
          <cell r="C3507" t="str">
            <v>屈肘功能重建术</v>
          </cell>
          <cell r="D3507" t="str">
            <v>含尺侧腕屈肌及屈指浅切取</v>
          </cell>
        </row>
        <row r="3507">
          <cell r="F3507" t="str">
            <v>次</v>
          </cell>
          <cell r="G3507">
            <v>1371</v>
          </cell>
        </row>
        <row r="3508">
          <cell r="B3508">
            <v>331521012</v>
          </cell>
          <cell r="C3508" t="str">
            <v>伸腕功能重建术</v>
          </cell>
          <cell r="D3508" t="str">
            <v>含切取肌腱重建伸腕、伸指等</v>
          </cell>
        </row>
        <row r="3508">
          <cell r="F3508" t="str">
            <v>次</v>
          </cell>
          <cell r="G3508">
            <v>1371</v>
          </cell>
        </row>
        <row r="3509">
          <cell r="B3509">
            <v>331521013</v>
          </cell>
          <cell r="C3509" t="str">
            <v>伸指功能重建术</v>
          </cell>
          <cell r="D3509" t="str">
            <v>含切取肌腱重建伸腕、伸指等</v>
          </cell>
        </row>
        <row r="3509">
          <cell r="F3509" t="str">
            <v>次</v>
          </cell>
          <cell r="G3509">
            <v>932</v>
          </cell>
        </row>
        <row r="3510">
          <cell r="B3510">
            <v>331521014</v>
          </cell>
          <cell r="C3510" t="str">
            <v>屈指功能重建术</v>
          </cell>
          <cell r="D3510" t="str">
            <v>含切取肌腱重建伸腕、伸指等</v>
          </cell>
        </row>
        <row r="3510">
          <cell r="F3510" t="str">
            <v>次</v>
          </cell>
          <cell r="G3510">
            <v>932</v>
          </cell>
        </row>
        <row r="3511">
          <cell r="B3511">
            <v>331521015</v>
          </cell>
          <cell r="C3511" t="str">
            <v>拇指对掌功能重建术</v>
          </cell>
          <cell r="D3511" t="str">
            <v>包括掌长肌移位、屈指浅移位、伸腕肌移位、外展小指肌移位等</v>
          </cell>
        </row>
        <row r="3511">
          <cell r="F3511" t="str">
            <v>次</v>
          </cell>
          <cell r="G3511">
            <v>1462</v>
          </cell>
        </row>
        <row r="3512">
          <cell r="B3512">
            <v>331521016</v>
          </cell>
          <cell r="C3512" t="str">
            <v>缩窄性腱鞘炎切开术</v>
          </cell>
        </row>
        <row r="3512">
          <cell r="F3512" t="str">
            <v>次</v>
          </cell>
          <cell r="G3512">
            <v>440</v>
          </cell>
        </row>
        <row r="3513">
          <cell r="B3513">
            <v>331521017</v>
          </cell>
          <cell r="C3513" t="str">
            <v>腱鞘囊肿切除术</v>
          </cell>
          <cell r="D3513" t="str">
            <v>包括拇囊炎手术治疗</v>
          </cell>
        </row>
        <row r="3513">
          <cell r="F3513" t="str">
            <v>次</v>
          </cell>
          <cell r="G3513">
            <v>456</v>
          </cell>
        </row>
        <row r="3514">
          <cell r="B3514">
            <v>331521018</v>
          </cell>
          <cell r="C3514" t="str">
            <v>掌筋膜挛缩切除术</v>
          </cell>
        </row>
        <row r="3514">
          <cell r="F3514" t="str">
            <v>次</v>
          </cell>
          <cell r="G3514">
            <v>721</v>
          </cell>
        </row>
        <row r="3515">
          <cell r="B3515">
            <v>331521019</v>
          </cell>
          <cell r="C3515" t="str">
            <v>侧副韧带挛缩切断术</v>
          </cell>
        </row>
        <row r="3515">
          <cell r="F3515" t="str">
            <v>次</v>
          </cell>
          <cell r="G3515">
            <v>621.6</v>
          </cell>
        </row>
        <row r="3516">
          <cell r="B3516">
            <v>331521020</v>
          </cell>
          <cell r="C3516" t="str">
            <v>小肌肉挛缩切断术</v>
          </cell>
        </row>
        <row r="3516">
          <cell r="F3516" t="str">
            <v>次</v>
          </cell>
          <cell r="G3516">
            <v>655</v>
          </cell>
        </row>
        <row r="3517">
          <cell r="B3517">
            <v>331521028</v>
          </cell>
          <cell r="C3517" t="str">
            <v>肌腱粘连松解术</v>
          </cell>
        </row>
        <row r="3517">
          <cell r="F3517" t="str">
            <v>次</v>
          </cell>
          <cell r="G3517">
            <v>664</v>
          </cell>
        </row>
        <row r="3518">
          <cell r="B3518">
            <v>331521029</v>
          </cell>
          <cell r="C3518" t="str">
            <v>屈伸指或趾肌腱吻合术</v>
          </cell>
        </row>
        <row r="3518">
          <cell r="F3518" t="str">
            <v>每跟
肌腱</v>
          </cell>
          <cell r="G3518">
            <v>497</v>
          </cell>
        </row>
        <row r="3519">
          <cell r="B3519">
            <v>331521030</v>
          </cell>
          <cell r="C3519" t="str">
            <v>屈伸指肌腱游离移植术</v>
          </cell>
        </row>
        <row r="3519">
          <cell r="F3519" t="str">
            <v>每根肌腱</v>
          </cell>
          <cell r="G3519">
            <v>681</v>
          </cell>
        </row>
        <row r="3520">
          <cell r="B3520">
            <v>331521031</v>
          </cell>
          <cell r="C3520" t="str">
            <v>滑车重建术</v>
          </cell>
          <cell r="D3520" t="str">
            <v>不含肌腱切取</v>
          </cell>
        </row>
        <row r="3520">
          <cell r="F3520" t="str">
            <v>次</v>
          </cell>
          <cell r="G3520">
            <v>1144.8</v>
          </cell>
        </row>
        <row r="3521">
          <cell r="B3521">
            <v>331521032</v>
          </cell>
          <cell r="C3521" t="str">
            <v>锤状指修复术</v>
          </cell>
        </row>
        <row r="3521">
          <cell r="F3521" t="str">
            <v>次</v>
          </cell>
          <cell r="G3521">
            <v>621.6</v>
          </cell>
        </row>
        <row r="3522">
          <cell r="B3522">
            <v>331521033</v>
          </cell>
          <cell r="C3522" t="str">
            <v>侧腱束劈开交叉缝合术</v>
          </cell>
        </row>
        <row r="3522">
          <cell r="F3522" t="str">
            <v>次</v>
          </cell>
          <cell r="G3522">
            <v>791</v>
          </cell>
        </row>
        <row r="3523">
          <cell r="B3523">
            <v>331521034</v>
          </cell>
          <cell r="C3523" t="str">
            <v>“钮孔畸形”游离肌腱固定术</v>
          </cell>
        </row>
        <row r="3523">
          <cell r="F3523" t="str">
            <v>次</v>
          </cell>
          <cell r="G3523">
            <v>853</v>
          </cell>
        </row>
        <row r="3524">
          <cell r="B3524">
            <v>331521035</v>
          </cell>
          <cell r="C3524" t="str">
            <v>手内肌麻痹功能重建术</v>
          </cell>
        </row>
        <row r="3524">
          <cell r="F3524" t="str">
            <v>次</v>
          </cell>
          <cell r="G3524">
            <v>1243</v>
          </cell>
        </row>
        <row r="3525">
          <cell r="B3525">
            <v>331521036</v>
          </cell>
          <cell r="C3525" t="str">
            <v>前臂神经探查吻合术</v>
          </cell>
          <cell r="D3525" t="str">
            <v>包括桡神经、正中神经、尺神经</v>
          </cell>
        </row>
        <row r="3525">
          <cell r="F3525" t="str">
            <v>次</v>
          </cell>
          <cell r="G3525">
            <v>1298.3</v>
          </cell>
        </row>
        <row r="3526">
          <cell r="B3526">
            <v>331521037</v>
          </cell>
          <cell r="C3526" t="str">
            <v>前臂神经探查游离神经移植术</v>
          </cell>
          <cell r="D3526" t="str">
            <v>含桡神经、正中神经、尺神经；不含游离神经切取(如腓肠神经)</v>
          </cell>
        </row>
        <row r="3526">
          <cell r="F3526" t="str">
            <v>次</v>
          </cell>
          <cell r="G3526">
            <v>1371</v>
          </cell>
        </row>
        <row r="3527">
          <cell r="B3527">
            <v>331521038</v>
          </cell>
          <cell r="C3527" t="str">
            <v>手腕部神经损伤修复术</v>
          </cell>
          <cell r="D3527" t="str">
            <v>包括桡神经浅支、指总神经、指固有神经</v>
          </cell>
        </row>
        <row r="3527">
          <cell r="F3527" t="str">
            <v>次</v>
          </cell>
          <cell r="G3527">
            <v>1205.6</v>
          </cell>
        </row>
        <row r="3528">
          <cell r="B3528">
            <v>331521039</v>
          </cell>
          <cell r="C3528" t="str">
            <v>虎口成形术</v>
          </cell>
          <cell r="D3528" t="str">
            <v>包括虎口加深术、虎口开大术；不含指蹼成形术</v>
          </cell>
        </row>
        <row r="3528">
          <cell r="F3528" t="str">
            <v>单侧</v>
          </cell>
          <cell r="G3528">
            <v>786</v>
          </cell>
        </row>
        <row r="3529">
          <cell r="B3529">
            <v>331521040</v>
          </cell>
          <cell r="C3529" t="str">
            <v>指蹼成形术</v>
          </cell>
          <cell r="D3529" t="str">
            <v>包括趾蹼成形术</v>
          </cell>
        </row>
        <row r="3529">
          <cell r="F3529" t="str">
            <v>每个指(趾)蹼</v>
          </cell>
          <cell r="G3529">
            <v>684</v>
          </cell>
        </row>
        <row r="3530">
          <cell r="B3530">
            <v>331522</v>
          </cell>
          <cell r="C3530" t="str">
            <v>肌肉、肌腱、韧带手术</v>
          </cell>
        </row>
        <row r="3531">
          <cell r="B3531">
            <v>331522001</v>
          </cell>
          <cell r="C3531" t="str">
            <v>骨骼肌软组织肿瘤切除术</v>
          </cell>
        </row>
        <row r="3531">
          <cell r="F3531" t="str">
            <v>次</v>
          </cell>
        </row>
        <row r="3532">
          <cell r="B3532">
            <v>3315220011</v>
          </cell>
          <cell r="C3532" t="str">
            <v>骨骼肌软组织肿瘤切除术</v>
          </cell>
          <cell r="D3532" t="str">
            <v>指腕、肘、肩、踝、膝、髋关节或脏器周围的骨骼肌软组织肿瘤切除</v>
          </cell>
        </row>
        <row r="3532">
          <cell r="F3532" t="str">
            <v>次</v>
          </cell>
          <cell r="G3532">
            <v>1522</v>
          </cell>
        </row>
        <row r="3533">
          <cell r="B3533">
            <v>3315220012</v>
          </cell>
          <cell r="C3533" t="str">
            <v>骨骼肌软组织肿瘤切除术</v>
          </cell>
          <cell r="D3533" t="str">
            <v>其它骨骼肌软组织的肿瘤切除</v>
          </cell>
        </row>
        <row r="3533">
          <cell r="F3533" t="str">
            <v>次</v>
          </cell>
          <cell r="G3533">
            <v>1010.9</v>
          </cell>
        </row>
        <row r="3534">
          <cell r="B3534">
            <v>331522002</v>
          </cell>
          <cell r="C3534" t="str">
            <v>肌性斜颈矫正术</v>
          </cell>
        </row>
        <row r="3534">
          <cell r="F3534" t="str">
            <v>次</v>
          </cell>
          <cell r="G3534">
            <v>794</v>
          </cell>
        </row>
        <row r="3535">
          <cell r="B3535">
            <v>331522003</v>
          </cell>
          <cell r="C3535" t="str">
            <v>骨化性肌炎局部切除术</v>
          </cell>
        </row>
        <row r="3535">
          <cell r="F3535" t="str">
            <v>每个部位</v>
          </cell>
          <cell r="G3535">
            <v>877</v>
          </cell>
        </row>
        <row r="3536">
          <cell r="B3536">
            <v>331522004</v>
          </cell>
          <cell r="C3536" t="str">
            <v>脑瘫肌力、肌张力调整术</v>
          </cell>
          <cell r="D3536" t="str">
            <v>包括上下肢体肌腱松解、延长、切断、神经移位</v>
          </cell>
        </row>
        <row r="3536">
          <cell r="F3536" t="str">
            <v>单肢</v>
          </cell>
          <cell r="G3536">
            <v>1273</v>
          </cell>
        </row>
        <row r="3537">
          <cell r="B3537">
            <v>331522005</v>
          </cell>
          <cell r="C3537" t="str">
            <v>上肢筋膜间室综合征切开减压术</v>
          </cell>
        </row>
        <row r="3537">
          <cell r="F3537" t="str">
            <v>次</v>
          </cell>
          <cell r="G3537">
            <v>621.6</v>
          </cell>
        </row>
        <row r="3538">
          <cell r="B3538">
            <v>331522006</v>
          </cell>
          <cell r="C3538" t="str">
            <v>肱二头肌腱断裂修补术</v>
          </cell>
          <cell r="D3538" t="str">
            <v>包括肱三头肌腱断裂修补术</v>
          </cell>
        </row>
        <row r="3538">
          <cell r="F3538" t="str">
            <v>次</v>
          </cell>
          <cell r="G3538">
            <v>854</v>
          </cell>
        </row>
        <row r="3539">
          <cell r="B3539">
            <v>331522007</v>
          </cell>
          <cell r="C3539" t="str">
            <v>岗上肌腱钙化沉淀物取出术</v>
          </cell>
        </row>
        <row r="3539">
          <cell r="F3539" t="str">
            <v>次</v>
          </cell>
          <cell r="G3539">
            <v>745.9</v>
          </cell>
        </row>
        <row r="3540">
          <cell r="B3540">
            <v>331522008</v>
          </cell>
          <cell r="C3540" t="str">
            <v>肩袖破裂修补术</v>
          </cell>
          <cell r="D3540" t="str">
            <v>包括前盂唇损伤修补术（BANKART）、上盂唇撕裂修复术（sLAP）、盂唇修复术</v>
          </cell>
        </row>
        <row r="3540">
          <cell r="F3540" t="str">
            <v>次</v>
          </cell>
          <cell r="G3540">
            <v>1298.3</v>
          </cell>
        </row>
        <row r="3541">
          <cell r="B3541">
            <v>331522009</v>
          </cell>
          <cell r="C3541" t="str">
            <v>腕管综合症切开减压术</v>
          </cell>
        </row>
        <row r="3541">
          <cell r="F3541" t="str">
            <v>次</v>
          </cell>
          <cell r="G3541">
            <v>731</v>
          </cell>
        </row>
        <row r="3542">
          <cell r="B3542">
            <v>331522010</v>
          </cell>
          <cell r="C3542" t="str">
            <v>肱二头肌长头腱脱位修复术</v>
          </cell>
          <cell r="D3542" t="str">
            <v>包括肱三头肌长头腱脱位修补术</v>
          </cell>
        </row>
        <row r="3542">
          <cell r="F3542" t="str">
            <v>次</v>
          </cell>
          <cell r="G3542">
            <v>1128.3</v>
          </cell>
        </row>
        <row r="3543">
          <cell r="B3543">
            <v>331522011</v>
          </cell>
          <cell r="C3543" t="str">
            <v>格林先天性高肩胛症手术</v>
          </cell>
        </row>
        <row r="3543">
          <cell r="F3543" t="str">
            <v>次</v>
          </cell>
          <cell r="G3543">
            <v>1460</v>
          </cell>
        </row>
        <row r="3544">
          <cell r="B3544">
            <v>331522012</v>
          </cell>
          <cell r="C3544" t="str">
            <v>臀大肌挛缩切除术</v>
          </cell>
        </row>
        <row r="3544">
          <cell r="F3544" t="str">
            <v>次</v>
          </cell>
          <cell r="G3544">
            <v>902</v>
          </cell>
        </row>
        <row r="3545">
          <cell r="B3545">
            <v>331522013</v>
          </cell>
          <cell r="C3545" t="str">
            <v>髂胫束松解术</v>
          </cell>
        </row>
        <row r="3545">
          <cell r="F3545" t="str">
            <v>次</v>
          </cell>
          <cell r="G3545">
            <v>732</v>
          </cell>
        </row>
        <row r="3546">
          <cell r="B3546">
            <v>331522014</v>
          </cell>
          <cell r="C3546" t="str">
            <v>下肢筋膜间室综合征切开减压术</v>
          </cell>
        </row>
        <row r="3546">
          <cell r="F3546" t="str">
            <v>次</v>
          </cell>
          <cell r="G3546">
            <v>810</v>
          </cell>
        </row>
        <row r="3547">
          <cell r="B3547">
            <v>331522015</v>
          </cell>
          <cell r="C3547" t="str">
            <v>腓骨肌腱脱位修复术</v>
          </cell>
        </row>
        <row r="3547">
          <cell r="F3547" t="str">
            <v>次</v>
          </cell>
          <cell r="G3547">
            <v>788</v>
          </cell>
        </row>
        <row r="3548">
          <cell r="B3548">
            <v>331522016</v>
          </cell>
          <cell r="C3548" t="str">
            <v>跟腱断裂修补术</v>
          </cell>
        </row>
        <row r="3548">
          <cell r="F3548" t="str">
            <v>次</v>
          </cell>
          <cell r="G3548">
            <v>842</v>
          </cell>
        </row>
        <row r="3549">
          <cell r="B3549" t="str">
            <v>s331522001</v>
          </cell>
          <cell r="C3549" t="str">
            <v>关节镜下韧带粘连松解术</v>
          </cell>
        </row>
        <row r="3549">
          <cell r="F3549" t="str">
            <v>次</v>
          </cell>
          <cell r="G3549">
            <v>865.8</v>
          </cell>
        </row>
        <row r="3550">
          <cell r="B3550" t="str">
            <v>s331522002</v>
          </cell>
          <cell r="C3550" t="str">
            <v>取肌腱术</v>
          </cell>
        </row>
        <row r="3550">
          <cell r="F3550" t="str">
            <v>次</v>
          </cell>
          <cell r="G3550">
            <v>629</v>
          </cell>
        </row>
        <row r="3551">
          <cell r="B3551">
            <v>331523</v>
          </cell>
          <cell r="C3551" t="str">
            <v>骨关节其他手术</v>
          </cell>
        </row>
        <row r="3552">
          <cell r="B3552">
            <v>331523001</v>
          </cell>
          <cell r="C3552" t="str">
            <v>手法牵引复位术</v>
          </cell>
        </row>
        <row r="3552">
          <cell r="F3552" t="str">
            <v>次</v>
          </cell>
          <cell r="G3552">
            <v>133</v>
          </cell>
        </row>
        <row r="3553">
          <cell r="B3553">
            <v>331523002</v>
          </cell>
          <cell r="C3553" t="str">
            <v>皮肤牵引术</v>
          </cell>
        </row>
        <row r="3553">
          <cell r="F3553" t="str">
            <v>次</v>
          </cell>
          <cell r="G3553">
            <v>98</v>
          </cell>
        </row>
        <row r="3554">
          <cell r="B3554">
            <v>331523003</v>
          </cell>
          <cell r="C3554" t="str">
            <v>骨骼牵引术</v>
          </cell>
        </row>
        <row r="3554">
          <cell r="E3554" t="str">
            <v> </v>
          </cell>
          <cell r="F3554" t="str">
            <v>次</v>
          </cell>
          <cell r="G3554">
            <v>235</v>
          </cell>
        </row>
        <row r="3555">
          <cell r="B3555">
            <v>331523004</v>
          </cell>
          <cell r="C3555" t="str">
            <v>颅骨牵引术</v>
          </cell>
        </row>
        <row r="3555">
          <cell r="F3555" t="str">
            <v>次</v>
          </cell>
          <cell r="G3555">
            <v>317</v>
          </cell>
        </row>
        <row r="3556">
          <cell r="B3556">
            <v>331523005</v>
          </cell>
          <cell r="C3556" t="str">
            <v>颅骨头环牵引术</v>
          </cell>
        </row>
        <row r="3556">
          <cell r="E3556" t="str">
            <v> </v>
          </cell>
          <cell r="F3556" t="str">
            <v>次</v>
          </cell>
          <cell r="G3556">
            <v>376.3</v>
          </cell>
        </row>
        <row r="3557">
          <cell r="B3557">
            <v>331523006</v>
          </cell>
          <cell r="C3557" t="str">
            <v>石膏固定术(特大)</v>
          </cell>
          <cell r="D3557" t="str">
            <v>包括髋人字石膏，石膏床</v>
          </cell>
        </row>
        <row r="3557">
          <cell r="F3557" t="str">
            <v>次</v>
          </cell>
          <cell r="G3557">
            <v>376</v>
          </cell>
        </row>
        <row r="3558">
          <cell r="B3558">
            <v>331523007</v>
          </cell>
          <cell r="C3558" t="str">
            <v>石膏固定术(大)</v>
          </cell>
          <cell r="D3558" t="str">
            <v>包括下肢管型石膏，胸肩石膏、石膏背心</v>
          </cell>
        </row>
        <row r="3558">
          <cell r="F3558" t="str">
            <v>次</v>
          </cell>
          <cell r="G3558">
            <v>347</v>
          </cell>
        </row>
        <row r="3559">
          <cell r="B3559">
            <v>331523008</v>
          </cell>
          <cell r="C3559" t="str">
            <v>石膏固定术(中)</v>
          </cell>
          <cell r="D3559" t="str">
            <v>包括石膏托，上肢管型石膏</v>
          </cell>
        </row>
        <row r="3559">
          <cell r="F3559" t="str">
            <v>次</v>
          </cell>
          <cell r="G3559">
            <v>243</v>
          </cell>
        </row>
        <row r="3560">
          <cell r="B3560">
            <v>331523009</v>
          </cell>
          <cell r="C3560" t="str">
            <v>石膏固定术(小)</v>
          </cell>
          <cell r="D3560" t="str">
            <v>包括前臂石膏托，管型及小腿“U”型石膏 </v>
          </cell>
        </row>
        <row r="3560">
          <cell r="F3560" t="str">
            <v>次</v>
          </cell>
          <cell r="G3560">
            <v>162</v>
          </cell>
        </row>
        <row r="3561">
          <cell r="B3561">
            <v>331523010</v>
          </cell>
          <cell r="C3561" t="str">
            <v>石膏拆除术</v>
          </cell>
        </row>
        <row r="3561">
          <cell r="F3561" t="str">
            <v>次</v>
          </cell>
          <cell r="G3561">
            <v>24.7</v>
          </cell>
        </row>
        <row r="3562">
          <cell r="B3562">
            <v>331523011</v>
          </cell>
          <cell r="C3562" t="str">
            <v>各部位多头带包扎术</v>
          </cell>
        </row>
        <row r="3562">
          <cell r="F3562" t="str">
            <v>每个部位</v>
          </cell>
          <cell r="G3562">
            <v>42</v>
          </cell>
        </row>
        <row r="3563">
          <cell r="B3563">
            <v>331523012</v>
          </cell>
          <cell r="C3563" t="str">
            <v>跟骨钻孔术</v>
          </cell>
        </row>
        <row r="3563">
          <cell r="F3563" t="str">
            <v>次</v>
          </cell>
          <cell r="G3563">
            <v>373</v>
          </cell>
        </row>
        <row r="3564">
          <cell r="B3564">
            <v>331523013</v>
          </cell>
          <cell r="C3564" t="str">
            <v>皮肤牵张术</v>
          </cell>
          <cell r="D3564" t="str">
            <v>彻底清除创面坏死炎性组织，根据创面形状，周围皮肤情况，创面大小设计牵张方向、牵张方式、克氏针直径，观察皮缘血运，调节牵张力大小。止血，冲洗创面、包扎，闭合后清创缝合。术后需根据皮缘血运及时调节牵张力。</v>
          </cell>
          <cell r="E3564" t="str">
            <v>牵张装置</v>
          </cell>
          <cell r="F3564" t="str">
            <v>每部位</v>
          </cell>
          <cell r="G3564">
            <v>1800</v>
          </cell>
        </row>
        <row r="3565">
          <cell r="B3565">
            <v>3316</v>
          </cell>
          <cell r="C3565" t="str">
            <v>16.体被系统手术</v>
          </cell>
        </row>
        <row r="3566">
          <cell r="B3566">
            <v>331601</v>
          </cell>
          <cell r="C3566" t="str">
            <v>乳房手术</v>
          </cell>
        </row>
        <row r="3567">
          <cell r="B3567">
            <v>331601001</v>
          </cell>
          <cell r="C3567" t="str">
            <v>乳腺肿物穿刺术</v>
          </cell>
          <cell r="D3567" t="str">
            <v>指穿刺乳腺肿物取组织活检。所定价格涵盖穿刺、取活检、止血等操作步骤的人力资源和基本物质资源消耗。包括定位针置入术。</v>
          </cell>
          <cell r="E3567" t="str">
            <v>定位针</v>
          </cell>
          <cell r="F3567" t="str">
            <v>次</v>
          </cell>
          <cell r="G3567">
            <v>91</v>
          </cell>
        </row>
        <row r="3568">
          <cell r="B3568">
            <v>3316010011</v>
          </cell>
          <cell r="C3568" t="str">
            <v>乳腺立体定位肿物穿刺术</v>
          </cell>
          <cell r="D3568" t="str">
            <v>含活检</v>
          </cell>
        </row>
        <row r="3568">
          <cell r="F3568" t="str">
            <v>次</v>
          </cell>
          <cell r="G3568">
            <v>51</v>
          </cell>
        </row>
        <row r="3569">
          <cell r="B3569">
            <v>331601002</v>
          </cell>
          <cell r="C3569" t="str">
            <v>乳腺肿物切除术</v>
          </cell>
          <cell r="D3569" t="str">
            <v>包括窦道、乳头状瘤、小叶、象限切除</v>
          </cell>
        </row>
        <row r="3569">
          <cell r="F3569" t="str">
            <v>单侧</v>
          </cell>
          <cell r="G3569">
            <v>378.7</v>
          </cell>
        </row>
        <row r="3570">
          <cell r="B3570">
            <v>3316010021</v>
          </cell>
          <cell r="C3570" t="str">
            <v>经皮乳腺病灶穿刺旋切活检术</v>
          </cell>
          <cell r="D3570" t="str">
            <v>指立体定位</v>
          </cell>
          <cell r="E3570" t="str">
            <v>一次性旋切探针</v>
          </cell>
          <cell r="F3570" t="str">
            <v>次</v>
          </cell>
          <cell r="G3570">
            <v>928.7</v>
          </cell>
        </row>
        <row r="3571">
          <cell r="B3571">
            <v>3316010022</v>
          </cell>
          <cell r="C3571" t="str">
            <v>乳腺肿瘤微创旋切术</v>
          </cell>
          <cell r="D3571" t="str">
            <v>包括微创旋切活检术</v>
          </cell>
          <cell r="E3571" t="str">
            <v>一次性旋切探针</v>
          </cell>
          <cell r="F3571" t="str">
            <v>次</v>
          </cell>
          <cell r="G3571">
            <v>1082.1</v>
          </cell>
        </row>
        <row r="3572">
          <cell r="B3572">
            <v>331601003</v>
          </cell>
          <cell r="C3572" t="str">
            <v>副乳切除术</v>
          </cell>
        </row>
        <row r="3572">
          <cell r="F3572" t="str">
            <v>单侧</v>
          </cell>
          <cell r="G3572">
            <v>351</v>
          </cell>
        </row>
        <row r="3573">
          <cell r="B3573">
            <v>331601004</v>
          </cell>
          <cell r="C3573" t="str">
            <v>单纯乳房切除术</v>
          </cell>
        </row>
        <row r="3573">
          <cell r="F3573" t="str">
            <v>单侧</v>
          </cell>
          <cell r="G3573">
            <v>649.2</v>
          </cell>
        </row>
        <row r="3574">
          <cell r="B3574">
            <v>3316010040</v>
          </cell>
          <cell r="C3574" t="str">
            <v>单纯乳房切除+腋窝淋巴结清除</v>
          </cell>
        </row>
        <row r="3574">
          <cell r="F3574" t="str">
            <v>单侧</v>
          </cell>
          <cell r="G3574">
            <v>1129</v>
          </cell>
        </row>
        <row r="3575">
          <cell r="B3575">
            <v>331601005</v>
          </cell>
          <cell r="C3575" t="str">
            <v>乳腺癌根治术</v>
          </cell>
          <cell r="D3575" t="str">
            <v>包括传统与改良根治两种方式</v>
          </cell>
          <cell r="E3575" t="str">
            <v>取皮植皮术</v>
          </cell>
          <cell r="F3575" t="str">
            <v>单侧</v>
          </cell>
          <cell r="G3575">
            <v>2652</v>
          </cell>
        </row>
        <row r="3576">
          <cell r="B3576">
            <v>331601006</v>
          </cell>
          <cell r="C3576" t="str">
            <v>乳腺癌扩大根治术</v>
          </cell>
          <cell r="D3576" t="str">
            <v>含保留胸肌的术式</v>
          </cell>
        </row>
        <row r="3576">
          <cell r="F3576" t="str">
            <v>单侧</v>
          </cell>
          <cell r="G3576">
            <v>2829</v>
          </cell>
        </row>
        <row r="3577">
          <cell r="B3577">
            <v>331601008</v>
          </cell>
          <cell r="C3577" t="str">
            <v>乳腺癌根治+乳房再造术</v>
          </cell>
          <cell r="D3577" t="str">
            <v>含指Ⅰ期乳房再造；不含带血管蒂的肌皮组织移植、Ⅱ期乳房再造</v>
          </cell>
        </row>
        <row r="3577">
          <cell r="F3577" t="str">
            <v>单侧</v>
          </cell>
          <cell r="G3577">
            <v>3927</v>
          </cell>
        </row>
        <row r="3578">
          <cell r="B3578">
            <v>331601015</v>
          </cell>
          <cell r="C3578" t="str">
            <v>乳腺癌术后胸壁纤维板剥脱术</v>
          </cell>
          <cell r="D3578" t="str">
            <v>常规消毒铺巾后，将原切口打开，自下而上将胸壁表面的纤维板剥脱，直至腋窝，术中避免损伤腋静脉、肩胛下动静脉、胸长神经及胸背神经。创面较大，要彻底止血。</v>
          </cell>
        </row>
        <row r="3578">
          <cell r="F3578" t="str">
            <v>单侧</v>
          </cell>
          <cell r="G3578">
            <v>1223</v>
          </cell>
        </row>
        <row r="3579">
          <cell r="B3579">
            <v>331601016</v>
          </cell>
          <cell r="C3579" t="str">
            <v>植入式给药装置（输液港）置入术</v>
          </cell>
          <cell r="D3579" t="str">
            <v>消毒铺巾，麻醉，皮肤切开，扩张皮下，穿刺置管，留管接港，肝素盐水封管，皮肤缝合。人工报告。包括镇痛泵、化疗泵。</v>
          </cell>
          <cell r="E3579" t="str">
            <v>镇痛泵、化疗泵、植入式给药装置（输液港）</v>
          </cell>
          <cell r="F3579" t="str">
            <v>次</v>
          </cell>
          <cell r="G3579">
            <v>630</v>
          </cell>
        </row>
        <row r="3580">
          <cell r="B3580">
            <v>331601017</v>
          </cell>
          <cell r="C3580" t="str">
            <v>乳房下皱襞成形术</v>
          </cell>
          <cell r="D3580" t="str">
            <v>指对各种乳房手术后乳房下皱襞形态及位置不满意的手术修整。所定价格涵盖乳房下皱襞皮下组织与胸壁缝合、位置调整以及切开、止血、留置引流、缝合等手术步骤的的人力资源和基本物质资源消耗。</v>
          </cell>
        </row>
        <row r="3580">
          <cell r="F3580" t="str">
            <v>单侧</v>
          </cell>
          <cell r="G3580">
            <v>500</v>
          </cell>
        </row>
        <row r="3581">
          <cell r="B3581">
            <v>331602</v>
          </cell>
          <cell r="C3581" t="str">
            <v>皮肤和皮下组织手术</v>
          </cell>
        </row>
        <row r="3582">
          <cell r="B3582">
            <v>331602001</v>
          </cell>
          <cell r="C3582" t="str">
            <v>脓肿切开引流术</v>
          </cell>
          <cell r="D3582" t="str">
            <v>含体表、软组织感染化脓切开引流</v>
          </cell>
        </row>
        <row r="3582">
          <cell r="F3582" t="str">
            <v>次</v>
          </cell>
          <cell r="G3582">
            <v>105</v>
          </cell>
        </row>
        <row r="3583">
          <cell r="B3583">
            <v>331602013</v>
          </cell>
          <cell r="C3583" t="str">
            <v>颈部开放性损伤探查术</v>
          </cell>
        </row>
        <row r="3583">
          <cell r="F3583" t="str">
            <v>次</v>
          </cell>
          <cell r="G3583">
            <v>476</v>
          </cell>
        </row>
        <row r="3584">
          <cell r="B3584" t="str">
            <v>s331602002</v>
          </cell>
          <cell r="C3584" t="str">
            <v>脂肪注射术</v>
          </cell>
        </row>
        <row r="3584">
          <cell r="F3584" t="str">
            <v>次</v>
          </cell>
          <cell r="G3584">
            <v>577.2</v>
          </cell>
        </row>
        <row r="3585">
          <cell r="B3585">
            <v>331603</v>
          </cell>
          <cell r="C3585" t="str">
            <v>烧伤处理和植皮术</v>
          </cell>
        </row>
        <row r="3586">
          <cell r="B3586">
            <v>331603003</v>
          </cell>
          <cell r="C3586" t="str">
            <v>烧伤血管破裂出血血管修补缝合术</v>
          </cell>
          <cell r="D3586" t="str">
            <v>包括头颈、躯干、上下肢</v>
          </cell>
        </row>
        <row r="3586">
          <cell r="F3586" t="str">
            <v>每个部位</v>
          </cell>
          <cell r="G3586">
            <v>466</v>
          </cell>
        </row>
        <row r="3587">
          <cell r="B3587">
            <v>331603006</v>
          </cell>
          <cell r="C3587" t="str">
            <v>深度烧伤截肢术</v>
          </cell>
          <cell r="D3587" t="str">
            <v>包括冻伤截肢术</v>
          </cell>
        </row>
        <row r="3587">
          <cell r="F3587" t="str">
            <v>每个肢体</v>
          </cell>
          <cell r="G3587">
            <v>999</v>
          </cell>
        </row>
        <row r="3588">
          <cell r="B3588">
            <v>331603007</v>
          </cell>
          <cell r="C3588" t="str">
            <v>经烧伤创面气管切开术</v>
          </cell>
        </row>
        <row r="3588">
          <cell r="F3588" t="str">
            <v>次</v>
          </cell>
          <cell r="G3588">
            <v>373</v>
          </cell>
        </row>
        <row r="3589">
          <cell r="B3589">
            <v>331603008</v>
          </cell>
          <cell r="C3589" t="str">
            <v>经烧伤创面静脉切开术</v>
          </cell>
        </row>
        <row r="3589">
          <cell r="F3589" t="str">
            <v>次</v>
          </cell>
          <cell r="G3589">
            <v>155</v>
          </cell>
        </row>
        <row r="3590">
          <cell r="B3590">
            <v>331603034</v>
          </cell>
          <cell r="C3590" t="str">
            <v>烧伤截指术</v>
          </cell>
          <cell r="D3590" t="str">
            <v>包括烧伤截趾术、冻伤截指(趾)术</v>
          </cell>
        </row>
        <row r="3590">
          <cell r="F3590" t="str">
            <v>三个</v>
          </cell>
          <cell r="G3590">
            <v>644</v>
          </cell>
        </row>
        <row r="3591">
          <cell r="B3591">
            <v>331603042</v>
          </cell>
          <cell r="C3591" t="str">
            <v>血管移植术</v>
          </cell>
        </row>
        <row r="3591">
          <cell r="E3591" t="str">
            <v>异体血管、人造血管</v>
          </cell>
          <cell r="F3591" t="str">
            <v>次</v>
          </cell>
          <cell r="G3591">
            <v>2258</v>
          </cell>
        </row>
        <row r="3592">
          <cell r="B3592">
            <v>331603043</v>
          </cell>
          <cell r="C3592" t="str">
            <v>神经移植术</v>
          </cell>
        </row>
        <row r="3592">
          <cell r="E3592" t="str">
            <v>异体神经</v>
          </cell>
          <cell r="F3592" t="str">
            <v>次</v>
          </cell>
          <cell r="G3592">
            <v>1714</v>
          </cell>
        </row>
        <row r="3593">
          <cell r="B3593">
            <v>331603044</v>
          </cell>
          <cell r="C3593" t="str">
            <v>骨移植术</v>
          </cell>
        </row>
        <row r="3593">
          <cell r="E3593" t="str">
            <v>异体骨、煅烧骨、人造骨</v>
          </cell>
          <cell r="F3593" t="str">
            <v>次</v>
          </cell>
          <cell r="G3593">
            <v>1766</v>
          </cell>
        </row>
        <row r="3594">
          <cell r="B3594">
            <v>331603046</v>
          </cell>
          <cell r="C3594" t="str">
            <v>深度烧伤死骨摘除术</v>
          </cell>
        </row>
        <row r="3594">
          <cell r="F3594" t="str">
            <v>每个部位</v>
          </cell>
          <cell r="G3594">
            <v>848</v>
          </cell>
        </row>
        <row r="3595">
          <cell r="B3595">
            <v>331603047</v>
          </cell>
          <cell r="C3595" t="str">
            <v>肌腱移植术</v>
          </cell>
        </row>
        <row r="3595">
          <cell r="E3595" t="str">
            <v>异体肌腱</v>
          </cell>
          <cell r="F3595" t="str">
            <v>次</v>
          </cell>
          <cell r="G3595">
            <v>1479</v>
          </cell>
        </row>
        <row r="3596">
          <cell r="B3596">
            <v>331603048</v>
          </cell>
          <cell r="C3596" t="str">
            <v>烧伤后肌腱延长术</v>
          </cell>
        </row>
        <row r="3596">
          <cell r="F3596" t="str">
            <v>次</v>
          </cell>
          <cell r="G3596">
            <v>1413</v>
          </cell>
        </row>
        <row r="3597">
          <cell r="B3597">
            <v>331604</v>
          </cell>
          <cell r="C3597" t="str">
            <v>皮肤和皮下组织修补与重建</v>
          </cell>
        </row>
        <row r="3598">
          <cell r="B3598">
            <v>331604005</v>
          </cell>
          <cell r="C3598" t="str">
            <v>小口畸形矫正术</v>
          </cell>
          <cell r="D3598" t="str">
            <v>含口角畸形矫正</v>
          </cell>
        </row>
        <row r="3598">
          <cell r="F3598" t="str">
            <v>次</v>
          </cell>
          <cell r="G3598">
            <v>621.6</v>
          </cell>
        </row>
        <row r="3599">
          <cell r="B3599">
            <v>331604006</v>
          </cell>
          <cell r="C3599" t="str">
            <v>唇外翻矫正术</v>
          </cell>
          <cell r="D3599" t="str">
            <v>包括上唇、下唇；不含胡须再造术</v>
          </cell>
        </row>
        <row r="3599">
          <cell r="F3599" t="str">
            <v>每侧</v>
          </cell>
          <cell r="G3599">
            <v>621.6</v>
          </cell>
        </row>
        <row r="3600">
          <cell r="B3600">
            <v>331604013</v>
          </cell>
          <cell r="C3600" t="str">
            <v>面瘫畸形矫正术</v>
          </cell>
          <cell r="D3600" t="str">
            <v>不含神经切取术</v>
          </cell>
          <cell r="E3600" t="str">
            <v>植入材料</v>
          </cell>
          <cell r="F3600" t="str">
            <v>每侧</v>
          </cell>
          <cell r="G3600">
            <v>880</v>
          </cell>
        </row>
        <row r="3601">
          <cell r="B3601">
            <v>331604017</v>
          </cell>
          <cell r="C3601" t="str">
            <v>半侧颜面萎缩整形术</v>
          </cell>
          <cell r="D3601" t="str">
            <v>不含截骨术</v>
          </cell>
        </row>
        <row r="3601">
          <cell r="F3601" t="str">
            <v>每侧</v>
          </cell>
          <cell r="G3601">
            <v>1029</v>
          </cell>
        </row>
        <row r="3602">
          <cell r="B3602">
            <v>3317</v>
          </cell>
          <cell r="C3602" t="str">
            <v>手术辅助操作</v>
          </cell>
        </row>
        <row r="3603">
          <cell r="B3603">
            <v>331700002</v>
          </cell>
          <cell r="C3603" t="str">
            <v>手术中使用内镜收费</v>
          </cell>
          <cell r="D3603" t="str">
            <v>指手术中使用各种内镜的费用,在非经镜手术收费标准基础上加收.</v>
          </cell>
        </row>
        <row r="3604">
          <cell r="B3604">
            <v>3317000021</v>
          </cell>
          <cell r="C3604" t="str">
            <v>胸腔镜</v>
          </cell>
        </row>
        <row r="3604">
          <cell r="F3604" t="str">
            <v>次</v>
          </cell>
          <cell r="G3604">
            <v>388.5</v>
          </cell>
        </row>
        <row r="3605">
          <cell r="B3605">
            <v>3317000022</v>
          </cell>
          <cell r="C3605" t="str">
            <v>腹腔镜</v>
          </cell>
        </row>
        <row r="3605">
          <cell r="F3605" t="str">
            <v>次</v>
          </cell>
          <cell r="G3605">
            <v>388.5</v>
          </cell>
        </row>
        <row r="3606">
          <cell r="B3606">
            <v>3317000024</v>
          </cell>
          <cell r="C3606" t="str">
            <v>关节镜</v>
          </cell>
        </row>
        <row r="3606">
          <cell r="F3606" t="str">
            <v>次</v>
          </cell>
          <cell r="G3606">
            <v>280</v>
          </cell>
        </row>
        <row r="3607">
          <cell r="B3607">
            <v>3317000025</v>
          </cell>
          <cell r="C3607" t="str">
            <v>高倍显微镜</v>
          </cell>
        </row>
        <row r="3607">
          <cell r="F3607" t="str">
            <v>次</v>
          </cell>
          <cell r="G3607">
            <v>140</v>
          </cell>
        </row>
        <row r="3608">
          <cell r="B3608">
            <v>3317000027</v>
          </cell>
          <cell r="C3608" t="str">
            <v>脑内窥镜使用费</v>
          </cell>
        </row>
        <row r="3608">
          <cell r="E3608" t="str">
            <v>扩张器</v>
          </cell>
          <cell r="F3608" t="str">
            <v>次</v>
          </cell>
          <cell r="G3608">
            <v>160</v>
          </cell>
        </row>
        <row r="3609">
          <cell r="B3609">
            <v>3317000029</v>
          </cell>
          <cell r="C3609" t="str">
            <v>超细导管镜</v>
          </cell>
          <cell r="D3609" t="str">
            <v>包括泪道镜、乳腺导管镜、直接眼底镜。</v>
          </cell>
        </row>
        <row r="3609">
          <cell r="F3609" t="str">
            <v>次</v>
          </cell>
          <cell r="G3609">
            <v>281</v>
          </cell>
        </row>
        <row r="3610">
          <cell r="B3610">
            <v>331700029</v>
          </cell>
          <cell r="C3610" t="str">
            <v>支气管镜</v>
          </cell>
        </row>
        <row r="3610">
          <cell r="F3610" t="str">
            <v>次</v>
          </cell>
          <cell r="G3610">
            <v>200</v>
          </cell>
        </row>
        <row r="3611">
          <cell r="B3611">
            <v>331700003</v>
          </cell>
          <cell r="C3611" t="str">
            <v>超声刀辅助操作</v>
          </cell>
          <cell r="D3611" t="str">
            <v>包括超声输出、超声高频双输出集成系统的辅助操作。</v>
          </cell>
          <cell r="E3611" t="str">
            <v>刀头、连线、手柄</v>
          </cell>
          <cell r="F3611" t="str">
            <v>次</v>
          </cell>
          <cell r="G3611">
            <v>83</v>
          </cell>
        </row>
        <row r="3612">
          <cell r="B3612">
            <v>331700005</v>
          </cell>
          <cell r="C3612" t="str">
            <v>使用氩气刀加收</v>
          </cell>
        </row>
        <row r="3612">
          <cell r="F3612" t="str">
            <v>次</v>
          </cell>
          <cell r="G3612">
            <v>140</v>
          </cell>
        </row>
        <row r="3613">
          <cell r="B3613">
            <v>331700006</v>
          </cell>
          <cell r="C3613" t="str">
            <v>微动力系统辅助操作</v>
          </cell>
        </row>
        <row r="3613">
          <cell r="E3613" t="str">
            <v>刀头、刀片、锯片、钻头、磨头、管路</v>
          </cell>
          <cell r="F3613" t="str">
            <v>次</v>
          </cell>
          <cell r="G3613">
            <v>83</v>
          </cell>
        </row>
        <row r="3614">
          <cell r="B3614">
            <v>331700009</v>
          </cell>
          <cell r="C3614" t="str">
            <v>神经外科手术导航系统</v>
          </cell>
        </row>
        <row r="3614">
          <cell r="F3614" t="str">
            <v>次</v>
          </cell>
          <cell r="G3614">
            <v>1200</v>
          </cell>
        </row>
        <row r="3615">
          <cell r="B3615">
            <v>3317000010</v>
          </cell>
          <cell r="C3615" t="str">
            <v>高频手术设备辅助操作</v>
          </cell>
          <cell r="D3615" t="str">
            <v>包括单极、双极高频电外科设备的辅助操作。</v>
          </cell>
          <cell r="E3615" t="str">
            <v>电极（刀头、剪、钳、镊、针）</v>
          </cell>
          <cell r="F3615" t="str">
            <v>次</v>
          </cell>
          <cell r="G3615">
            <v>75</v>
          </cell>
        </row>
        <row r="3616">
          <cell r="B3616">
            <v>3317000013</v>
          </cell>
          <cell r="C3616" t="str">
            <v>骨科手术导航引导</v>
          </cell>
          <cell r="D3616" t="str">
            <v>应用计算机导航系统，通过术中或术前采集手术图像，术中图像注册，手术工具连接指示器，通过计算机系统采集现场数据计算显示手术工具与手术骨骼的位置关系，并显示在屏幕上，达到手术导航的目的。</v>
          </cell>
        </row>
        <row r="3616">
          <cell r="F3616" t="str">
            <v>次</v>
          </cell>
          <cell r="G3616">
            <v>700</v>
          </cell>
        </row>
        <row r="3617">
          <cell r="B3617">
            <v>3318</v>
          </cell>
          <cell r="C3617" t="str">
            <v>其他手术</v>
          </cell>
        </row>
        <row r="3618">
          <cell r="B3618">
            <v>331800001</v>
          </cell>
          <cell r="C3618" t="str">
            <v>肿瘤热消融治疗</v>
          </cell>
          <cell r="D3618" t="str">
            <v>指采用激光、射频或微波消融等方法，通过经皮或开放手术方式毁损肿瘤。所定价格涵盖穿刺或切开、置入电极、消融治疗等手术步骤的人力资源和基本物质资源消耗。不含引导。包括激光、射频、微波消融。</v>
          </cell>
          <cell r="E3618" t="str">
            <v>消融电极</v>
          </cell>
          <cell r="F3618" t="str">
            <v>次</v>
          </cell>
          <cell r="G3618">
            <v>1600</v>
          </cell>
        </row>
        <row r="3619">
          <cell r="B3619">
            <v>34</v>
          </cell>
          <cell r="C3619" t="str">
            <v>(四)物理治疗与康复</v>
          </cell>
        </row>
        <row r="3620">
          <cell r="B3620">
            <v>3401</v>
          </cell>
          <cell r="C3620" t="str">
            <v>1.物理治疗</v>
          </cell>
        </row>
        <row r="3621">
          <cell r="B3621">
            <v>340100001</v>
          </cell>
          <cell r="C3621" t="str">
            <v>红外线治疗</v>
          </cell>
          <cell r="D3621" t="str">
            <v>包括远、近红外线(含sT、TDP、N光及红外线光浴治疗)太阳灯治疗、近红外线气功治疗、红外线真空拨罐治疗、兰光照射、远红外线医疗舱治疗</v>
          </cell>
        </row>
        <row r="3621">
          <cell r="F3621" t="str">
            <v>每个照射区</v>
          </cell>
          <cell r="G3621">
            <v>9</v>
          </cell>
        </row>
        <row r="3622">
          <cell r="B3622">
            <v>340100002</v>
          </cell>
          <cell r="C3622" t="str">
            <v>可见光治疗</v>
          </cell>
          <cell r="D3622" t="str">
            <v>包括红光照射、蓝光照射、蓝紫光照射、太阳灯照射</v>
          </cell>
        </row>
        <row r="3622">
          <cell r="F3622" t="str">
            <v>每个照射区</v>
          </cell>
          <cell r="G3622">
            <v>10.7</v>
          </cell>
        </row>
        <row r="3623">
          <cell r="B3623">
            <v>340100003</v>
          </cell>
          <cell r="C3623" t="str">
            <v>偏振光照射</v>
          </cell>
        </row>
        <row r="3623">
          <cell r="F3623" t="str">
            <v>每个照射区</v>
          </cell>
          <cell r="G3623">
            <v>8.1</v>
          </cell>
        </row>
        <row r="3624">
          <cell r="B3624">
            <v>340100004</v>
          </cell>
          <cell r="C3624" t="str">
            <v>紫外线治疗</v>
          </cell>
          <cell r="D3624" t="str">
            <v>包括长、短、中波紫外线，高、低压紫外线、水冷式紫外线、体腔紫外线，凡是紫外线照射或红斑试验，生物剂量测试等均属该类，光化学方法</v>
          </cell>
        </row>
        <row r="3624">
          <cell r="F3624" t="str">
            <v>每个照射区</v>
          </cell>
          <cell r="G3624">
            <v>11</v>
          </cell>
        </row>
        <row r="3625">
          <cell r="B3625">
            <v>340100005</v>
          </cell>
          <cell r="C3625" t="str">
            <v>激光疗法</v>
          </cell>
          <cell r="D3625" t="str">
            <v>包括原光束、散焦激光疗法</v>
          </cell>
        </row>
        <row r="3625">
          <cell r="F3625" t="str">
            <v>每个照射区</v>
          </cell>
          <cell r="G3625">
            <v>9.9</v>
          </cell>
        </row>
        <row r="3626">
          <cell r="B3626">
            <v>340100006</v>
          </cell>
          <cell r="C3626" t="str">
            <v>光敏疗法</v>
          </cell>
          <cell r="D3626" t="str">
            <v>包括紫外线、激光</v>
          </cell>
        </row>
        <row r="3626">
          <cell r="F3626" t="str">
            <v>每个照射区</v>
          </cell>
          <cell r="G3626">
            <v>11.1</v>
          </cell>
        </row>
        <row r="3627">
          <cell r="B3627">
            <v>340100007</v>
          </cell>
          <cell r="C3627" t="str">
            <v>电诊疗</v>
          </cell>
          <cell r="D3627" t="str">
            <v>包括直流电检查、感应电检查、直流一感应电检查、时值检查、强度一时间曲线检查、强度一频率曲线检查、中频脉冲电检查</v>
          </cell>
        </row>
        <row r="3627">
          <cell r="F3627" t="str">
            <v>每块肌肉或每条神经</v>
          </cell>
          <cell r="G3627">
            <v>11.4</v>
          </cell>
        </row>
        <row r="3628">
          <cell r="B3628">
            <v>340100008</v>
          </cell>
          <cell r="C3628" t="str">
            <v>直流电治疗</v>
          </cell>
          <cell r="D3628" t="str">
            <v>包括单纯直流电治疗、直流电药物离子导入治疗、直流电水浴治疗、（单、双、四槽浴）、电化学疗法</v>
          </cell>
        </row>
        <row r="3628">
          <cell r="F3628" t="str">
            <v>每个部位</v>
          </cell>
          <cell r="G3628">
            <v>9</v>
          </cell>
        </row>
        <row r="3629">
          <cell r="B3629">
            <v>340100009</v>
          </cell>
          <cell r="C3629" t="str">
            <v>低频脉冲治疗</v>
          </cell>
          <cell r="D3629" t="str">
            <v>包括感应电治疗、神经肌肉电刺激治疗、间动电疗、经皮神经电刺激治疗、功能性电刺激治疗、温热电脉冲治疗、微机功能性电刺激治疗、银棘状刺激疗法（ssP)</v>
          </cell>
        </row>
        <row r="3629">
          <cell r="F3629" t="str">
            <v>每部位</v>
          </cell>
          <cell r="G3629">
            <v>9</v>
          </cell>
        </row>
        <row r="3630">
          <cell r="B3630">
            <v>340100010</v>
          </cell>
          <cell r="C3630" t="str">
            <v>中频脉冲电治疗</v>
          </cell>
          <cell r="D3630" t="str">
            <v>包括中频脉冲电治疗、音频电治疗、干扰电治疗、动态干扰电治疗、静态干扰电治疗、立体动态干扰电治疗、调制中频电治疗、电脑中频电治疗</v>
          </cell>
        </row>
        <row r="3630">
          <cell r="F3630" t="str">
            <v>次</v>
          </cell>
          <cell r="G3630">
            <v>11.7</v>
          </cell>
        </row>
        <row r="3631">
          <cell r="B3631">
            <v>340100011</v>
          </cell>
          <cell r="C3631" t="str">
            <v>共鸣火花治疗</v>
          </cell>
        </row>
        <row r="3631">
          <cell r="F3631" t="str">
            <v>每5分钟</v>
          </cell>
          <cell r="G3631">
            <v>6.3</v>
          </cell>
        </row>
        <row r="3632">
          <cell r="B3632">
            <v>340100012</v>
          </cell>
          <cell r="C3632" t="str">
            <v>超短波治疗、短波治疗</v>
          </cell>
          <cell r="D3632" t="str">
            <v>包括小功率超短波和短波、大功率超短波和短波、脉冲超短波和短波、体腔治疗</v>
          </cell>
        </row>
        <row r="3632">
          <cell r="F3632" t="str">
            <v>每个部位</v>
          </cell>
          <cell r="G3632">
            <v>6.1</v>
          </cell>
        </row>
        <row r="3633">
          <cell r="B3633">
            <v>340100013</v>
          </cell>
          <cell r="C3633" t="str">
            <v>微波治疗</v>
          </cell>
          <cell r="D3633" t="str">
            <v>包括分米波、厘米波、毫米波、微波组织凝固、体腔治疗</v>
          </cell>
        </row>
        <row r="3633">
          <cell r="F3633" t="str">
            <v>每个部位</v>
          </cell>
          <cell r="G3633">
            <v>13</v>
          </cell>
        </row>
        <row r="3634">
          <cell r="B3634">
            <v>340100014</v>
          </cell>
          <cell r="C3634" t="str">
            <v>射频电疗</v>
          </cell>
          <cell r="D3634" t="str">
            <v>包括大功率短波、分米波、厘米波</v>
          </cell>
        </row>
        <row r="3634">
          <cell r="F3634" t="str">
            <v>次</v>
          </cell>
          <cell r="G3634">
            <v>18</v>
          </cell>
        </row>
        <row r="3635">
          <cell r="B3635">
            <v>340100015</v>
          </cell>
          <cell r="C3635" t="str">
            <v>静电治疗</v>
          </cell>
          <cell r="D3635" t="str">
            <v>包括低压、高压静电治疗、高电位治疗</v>
          </cell>
        </row>
        <row r="3635">
          <cell r="F3635" t="str">
            <v>每20-30分钟</v>
          </cell>
          <cell r="G3635">
            <v>11</v>
          </cell>
        </row>
        <row r="3636">
          <cell r="B3636">
            <v>340100017</v>
          </cell>
          <cell r="C3636" t="str">
            <v>超声波治疗</v>
          </cell>
          <cell r="D3636" t="str">
            <v>包括单纯超声、超声药物透入、超声雾化</v>
          </cell>
        </row>
        <row r="3636">
          <cell r="F3636" t="str">
            <v>每10分钟</v>
          </cell>
          <cell r="G3636">
            <v>15.3</v>
          </cell>
        </row>
        <row r="3637">
          <cell r="B3637">
            <v>340100018</v>
          </cell>
          <cell r="C3637" t="str">
            <v>电子生物反馈疗法</v>
          </cell>
          <cell r="D3637" t="str">
            <v>包括肌电、皮温、皮电、脑电、心率各种生物反馈</v>
          </cell>
        </row>
        <row r="3637">
          <cell r="F3637" t="str">
            <v>次</v>
          </cell>
          <cell r="G3637">
            <v>14</v>
          </cell>
        </row>
        <row r="3638">
          <cell r="B3638">
            <v>340100019</v>
          </cell>
          <cell r="C3638" t="str">
            <v>磁疗</v>
          </cell>
          <cell r="D3638" t="str">
            <v>包括脉冲式、交变等不同机型又分低频磁、高频磁及热点磁、强磁场刺激、热磁振（进口）</v>
          </cell>
        </row>
        <row r="3638">
          <cell r="F3638" t="str">
            <v>每20分钟</v>
          </cell>
          <cell r="G3638">
            <v>11.7</v>
          </cell>
        </row>
        <row r="3639">
          <cell r="B3639">
            <v>3401000191</v>
          </cell>
          <cell r="C3639" t="str">
            <v>阴部/盆底肌刺激治疗</v>
          </cell>
          <cell r="D3639" t="str">
            <v>采用盆底治疗仪刺激和调节盆底神经和肌肉功能。</v>
          </cell>
        </row>
        <row r="3639">
          <cell r="F3639" t="str">
            <v>次</v>
          </cell>
          <cell r="G3639">
            <v>64.8</v>
          </cell>
        </row>
        <row r="3640">
          <cell r="B3640">
            <v>340100020</v>
          </cell>
          <cell r="C3640" t="str">
            <v>水疗</v>
          </cell>
          <cell r="D3640" t="str">
            <v>包括药物浸浴、气泡浴、哈伯特槽浴（8字槽）旋涡浴（分上肢、下肢）</v>
          </cell>
        </row>
        <row r="3640">
          <cell r="F3640" t="str">
            <v>每20-30分钟</v>
          </cell>
          <cell r="G3640">
            <v>15.3</v>
          </cell>
        </row>
        <row r="3641">
          <cell r="B3641">
            <v>340100021</v>
          </cell>
          <cell r="C3641" t="str">
            <v>蜡疗(石蜡疗法)</v>
          </cell>
          <cell r="D3641" t="str">
            <v>包括浸蜡、刷蜡、蜡敷</v>
          </cell>
        </row>
        <row r="3641">
          <cell r="F3641" t="str">
            <v>每个部位</v>
          </cell>
          <cell r="G3641">
            <v>11.7</v>
          </cell>
        </row>
        <row r="3642">
          <cell r="B3642">
            <v>340100022</v>
          </cell>
          <cell r="C3642" t="str">
            <v>泥疗</v>
          </cell>
          <cell r="D3642" t="str">
            <v>包括电泥疗、泥敷</v>
          </cell>
        </row>
        <row r="3642">
          <cell r="F3642" t="str">
            <v>次</v>
          </cell>
          <cell r="G3642">
            <v>11.7</v>
          </cell>
        </row>
        <row r="3643">
          <cell r="B3643">
            <v>340100023</v>
          </cell>
          <cell r="C3643" t="str">
            <v>牵引</v>
          </cell>
          <cell r="D3643" t="str">
            <v>包括颈、腰椎土法牵引、电动牵引三维快速牵引、悬吊治疗、脊柱矫正治疗</v>
          </cell>
        </row>
        <row r="3643">
          <cell r="F3643" t="str">
            <v>次</v>
          </cell>
          <cell r="G3643">
            <v>38.6</v>
          </cell>
        </row>
        <row r="3644">
          <cell r="B3644">
            <v>340100024</v>
          </cell>
          <cell r="C3644" t="str">
            <v>气压治疗</v>
          </cell>
          <cell r="D3644" t="str">
            <v>包括肢体气压治疗、肢体正负压治疗</v>
          </cell>
          <cell r="E3644" t="str">
            <v/>
          </cell>
          <cell r="F3644" t="str">
            <v>每肢体</v>
          </cell>
          <cell r="G3644">
            <v>9</v>
          </cell>
        </row>
        <row r="3645">
          <cell r="B3645">
            <v>340100025</v>
          </cell>
          <cell r="C3645" t="str">
            <v>冷疗</v>
          </cell>
        </row>
        <row r="3645">
          <cell r="F3645" t="str">
            <v>每部位</v>
          </cell>
          <cell r="G3645">
            <v>11</v>
          </cell>
        </row>
        <row r="3646">
          <cell r="B3646">
            <v>340100026</v>
          </cell>
          <cell r="C3646" t="str">
            <v>电按摩</v>
          </cell>
          <cell r="D3646" t="str">
            <v>包括电动按摩、电热按摩、局部电按摩、</v>
          </cell>
        </row>
        <row r="3646">
          <cell r="F3646" t="str">
            <v>次</v>
          </cell>
          <cell r="G3646">
            <v>8</v>
          </cell>
        </row>
        <row r="3647">
          <cell r="B3647">
            <v>340100027</v>
          </cell>
          <cell r="C3647" t="str">
            <v>场效应治疗</v>
          </cell>
        </row>
        <row r="3647">
          <cell r="F3647" t="str">
            <v>每部位</v>
          </cell>
          <cell r="G3647">
            <v>8.5</v>
          </cell>
        </row>
        <row r="3648">
          <cell r="B3648">
            <v>340100028</v>
          </cell>
          <cell r="C3648" t="str">
            <v>髌骨软化治疗</v>
          </cell>
        </row>
        <row r="3648">
          <cell r="G3648">
            <v>14.4</v>
          </cell>
        </row>
        <row r="3649">
          <cell r="B3649">
            <v>340100029</v>
          </cell>
          <cell r="C3649" t="str">
            <v>肿瘤光动力治疗</v>
          </cell>
          <cell r="D3649" t="str">
            <v>包括血管瘤</v>
          </cell>
          <cell r="E3649" t="str">
            <v>光敏剂、光纤</v>
          </cell>
          <cell r="F3649" t="str">
            <v>人次</v>
          </cell>
          <cell r="G3649">
            <v>2100</v>
          </cell>
        </row>
        <row r="3650">
          <cell r="B3650">
            <v>340100030</v>
          </cell>
          <cell r="C3650" t="str">
            <v>肿瘤微创氩氦冷冻消融术</v>
          </cell>
        </row>
        <row r="3650">
          <cell r="F3650" t="str">
            <v>例</v>
          </cell>
          <cell r="G3650">
            <v>11000</v>
          </cell>
        </row>
        <row r="3651">
          <cell r="B3651">
            <v>340100031</v>
          </cell>
          <cell r="C3651" t="str">
            <v>岩盐气溶胶吸入治疗</v>
          </cell>
          <cell r="D3651" t="str">
            <v>指吸入岩盐气溶胶改善呼吸症状，用于尘肺等呼吸系统疾病的康复与治疗。所定价格涵盖气溶胶生成和吸入等治疗步骤的人力资源和基本物质资源消耗。</v>
          </cell>
        </row>
        <row r="3651">
          <cell r="F3651" t="str">
            <v>30分钟/次</v>
          </cell>
          <cell r="G3651">
            <v>130</v>
          </cell>
        </row>
        <row r="3652">
          <cell r="B3652">
            <v>340100032</v>
          </cell>
          <cell r="C3652" t="str">
            <v>经颅超声溶栓治疗</v>
          </cell>
        </row>
        <row r="3652">
          <cell r="F3652" t="str">
            <v>次</v>
          </cell>
          <cell r="G3652">
            <v>40</v>
          </cell>
        </row>
        <row r="3653">
          <cell r="B3653">
            <v>340100033</v>
          </cell>
          <cell r="C3653" t="str">
            <v>超反射治疗</v>
          </cell>
          <cell r="D3653" t="str">
            <v>包括：超反射治疗、脑电刺激、肌电刺激</v>
          </cell>
        </row>
        <row r="3653">
          <cell r="F3653" t="str">
            <v>次</v>
          </cell>
          <cell r="G3653">
            <v>27</v>
          </cell>
        </row>
        <row r="3654">
          <cell r="B3654">
            <v>340100034</v>
          </cell>
          <cell r="C3654" t="str">
            <v>极高频免疫治疗</v>
          </cell>
          <cell r="D3654" t="str">
            <v>含8个治疗点</v>
          </cell>
        </row>
        <row r="3654">
          <cell r="F3654" t="str">
            <v>次</v>
          </cell>
          <cell r="G3654">
            <v>130</v>
          </cell>
        </row>
        <row r="3655">
          <cell r="B3655">
            <v>340100035</v>
          </cell>
          <cell r="C3655" t="str">
            <v>高能体外冲击波骨病治疗术</v>
          </cell>
          <cell r="D3655" t="str">
            <v>含术中X线投照定位</v>
          </cell>
          <cell r="E3655" t="str">
            <v>麻醉费</v>
          </cell>
          <cell r="F3655" t="str">
            <v>次</v>
          </cell>
          <cell r="G3655">
            <v>360</v>
          </cell>
        </row>
        <row r="3656">
          <cell r="B3656">
            <v>340100036</v>
          </cell>
          <cell r="C3656" t="str">
            <v>经颅磁刺激治疗</v>
          </cell>
          <cell r="D3656" t="str">
            <v>测阈值,治疗</v>
          </cell>
        </row>
        <row r="3656">
          <cell r="F3656" t="str">
            <v>次</v>
          </cell>
          <cell r="G3656">
            <v>49.5</v>
          </cell>
        </row>
        <row r="3657">
          <cell r="B3657">
            <v>340100037</v>
          </cell>
          <cell r="C3657" t="str">
            <v>脊柱无创减压治疗</v>
          </cell>
          <cell r="D3657" t="str">
            <v>含精准测定体位、减压精确定位、治疗等。包括脊柱定位周期牵引治疗。</v>
          </cell>
        </row>
        <row r="3657">
          <cell r="F3657" t="str">
            <v>次</v>
          </cell>
          <cell r="G3657">
            <v>75</v>
          </cell>
        </row>
        <row r="3658">
          <cell r="B3658">
            <v>340100038</v>
          </cell>
          <cell r="C3658" t="str">
            <v>平滑肌痉挛疼痛贴敷治疗</v>
          </cell>
        </row>
        <row r="3658">
          <cell r="F3658" t="str">
            <v>次</v>
          </cell>
          <cell r="G3658">
            <v>49.5</v>
          </cell>
        </row>
        <row r="3659">
          <cell r="B3659">
            <v>340100039</v>
          </cell>
          <cell r="C3659" t="str">
            <v>放射式冲击波疼痛治疗(RSWT)</v>
          </cell>
          <cell r="D3659" t="str">
            <v>应用体外冲击波技术，在超声波定位下，确定治疗区域。使用治疗能量为2-4巴，冲击次数2000次，冲击频率5-10赫兹，治疗足底筋 膜炎、钙化性肌腱炎、非钙化性肌腱炎、跟腱痛、转子滑囊炎、骼 胫摩擦综合症、桡侧/尺侧肱骨上髁炎、胫骨缘综合症、常见性附 着肌腱炎、肌触发痛点等。不含心电图检查、血凝检查、超声引导。</v>
          </cell>
        </row>
        <row r="3659">
          <cell r="F3659" t="str">
            <v>部位</v>
          </cell>
          <cell r="G3659">
            <v>81</v>
          </cell>
        </row>
        <row r="3660">
          <cell r="B3660">
            <v>340100040</v>
          </cell>
          <cell r="C3660" t="str">
            <v>亚低温治疗</v>
          </cell>
          <cell r="D3660" t="str">
            <v>指使用专业的降温设备，将人体温度降至32—35℃的治疗。</v>
          </cell>
        </row>
        <row r="3660">
          <cell r="F3660" t="str">
            <v>小时</v>
          </cell>
          <cell r="G3660">
            <v>4.9</v>
          </cell>
        </row>
        <row r="3661">
          <cell r="B3661" t="str">
            <v>s340100001</v>
          </cell>
          <cell r="C3661" t="str">
            <v>量子血管外照射治疗</v>
          </cell>
        </row>
        <row r="3661">
          <cell r="F3661" t="str">
            <v>次</v>
          </cell>
          <cell r="G3661">
            <v>31.5</v>
          </cell>
        </row>
        <row r="3662">
          <cell r="B3662">
            <v>340200043</v>
          </cell>
          <cell r="C3662" t="str">
            <v>营养测评</v>
          </cell>
          <cell r="D3662" t="str">
            <v>含体格检查、营养测评、营养咨询、制订食谱</v>
          </cell>
        </row>
        <row r="3662">
          <cell r="F3662" t="str">
            <v>次</v>
          </cell>
          <cell r="G3662">
            <v>14</v>
          </cell>
        </row>
        <row r="3663">
          <cell r="B3663">
            <v>340200051</v>
          </cell>
          <cell r="C3663" t="str">
            <v>贴扎治疗</v>
          </cell>
          <cell r="D3663" t="str">
            <v>评估治疗部位，选择贴布长度、剪裁类型。检查粘贴部位皮肤，酒精清洁，皮肤晾干后，根据治疗目的选择粘贴类型，进行无张力粘贴或较小拉力粘贴或完全拉力粘贴。</v>
          </cell>
          <cell r="E3663" t="str">
            <v>肌内效贴布</v>
          </cell>
          <cell r="F3663" t="str">
            <v>次</v>
          </cell>
          <cell r="G3663">
            <v>10</v>
          </cell>
        </row>
        <row r="3664">
          <cell r="B3664" t="str">
            <v>F34020052</v>
          </cell>
          <cell r="C3664" t="str">
            <v>脊柱矫形器制作</v>
          </cell>
          <cell r="D3664" t="str">
            <v>根据患者脊柱功能障碍状况，通过评定、设计、制样、取材、塑型、修型、装配、调试、训练，进行脊柱矫形器的制作，达到改善或维持脊柱功能，使患者最大程度的提高或代偿部分丧失的脊柱部位功能。</v>
          </cell>
          <cell r="E3664" t="str">
            <v>板材、配件、辅料、毛坯制品</v>
          </cell>
          <cell r="F3664" t="str">
            <v>次</v>
          </cell>
        </row>
        <row r="3665">
          <cell r="B3665" t="str">
            <v>F34020053</v>
          </cell>
          <cell r="C3665" t="str">
            <v>上肢矫形器制作</v>
          </cell>
          <cell r="D3665" t="str">
            <v>根据患者上肢功能障碍状况，通过评定、制样、取材、塑型、调试，进行上肢及手的矫形器的制作，达到改善或维持手及上肢功能，使患者最大程度的提高或代偿部分丧失的手及上肢功能。</v>
          </cell>
          <cell r="E3665" t="str">
            <v>板材、配件、辅料、毛坯制品</v>
          </cell>
          <cell r="F3665" t="str">
            <v>次</v>
          </cell>
        </row>
        <row r="3666">
          <cell r="B3666" t="str">
            <v>F34020054</v>
          </cell>
          <cell r="C3666" t="str">
            <v>下肢矫形器制作</v>
          </cell>
          <cell r="D3666" t="str">
            <v>根据患者下肢功能障碍状况，通过评定、制样、取材、塑型、调试，进行下肢的矫形器的制作，达到改善或维持下肢功能，使患者最大程度的提高或代偿部分丧失的下肢功能。</v>
          </cell>
          <cell r="E3666" t="str">
            <v>板材、配件、辅料、毛坯制品</v>
          </cell>
          <cell r="F3666" t="str">
            <v>次</v>
          </cell>
        </row>
        <row r="3667">
          <cell r="B3667" t="str">
            <v>F34020055</v>
          </cell>
          <cell r="C3667" t="str">
            <v>压力衣制作</v>
          </cell>
          <cell r="D3667" t="str">
            <v>根据患者的功能情况，为其制作压力衣裤等，以达控制瘢痕增生、消除肢体肿胀，促进残端塑形的作用。瘢痕评定、量身、计算、画图、剪纸样、画布样、剪布样、缝制、试穿、修改、详细向患者说明穿戴压力衣的作用，注意事项，清洗方法，最后交付患者使用，并定期进行复查及修改，保证压力的有效性。</v>
          </cell>
        </row>
        <row r="3667">
          <cell r="F3667" t="str">
            <v>次</v>
          </cell>
        </row>
        <row r="3668">
          <cell r="C3668" t="str">
            <v>四、中医及民族医诊疗类</v>
          </cell>
        </row>
        <row r="3669">
          <cell r="C3669" t="str">
            <v>说明：1.本类包括中医外治、中医骨伤、针刺、灸法、推拿疗法、中医肛肠、中医特殊疗法、中医综合类8个亚类。本类编码为400000000。</v>
          </cell>
        </row>
        <row r="3670">
          <cell r="B3670">
            <v>420000006</v>
          </cell>
          <cell r="C3670" t="str">
            <v>骨折外固定架固定术</v>
          </cell>
          <cell r="D3670" t="str">
            <v>整复固定</v>
          </cell>
          <cell r="E3670" t="str">
            <v>外固定材料</v>
          </cell>
          <cell r="F3670" t="str">
            <v>次</v>
          </cell>
          <cell r="G3670">
            <v>1425</v>
          </cell>
        </row>
        <row r="3671">
          <cell r="B3671">
            <v>420000010</v>
          </cell>
          <cell r="C3671" t="str">
            <v>外固定架使用</v>
          </cell>
        </row>
        <row r="3671">
          <cell r="F3671" t="str">
            <v>日</v>
          </cell>
          <cell r="G3671">
            <v>18</v>
          </cell>
        </row>
        <row r="3672">
          <cell r="B3672">
            <v>46</v>
          </cell>
          <cell r="C3672" t="str">
            <v>(六)中医肛肠</v>
          </cell>
        </row>
        <row r="3673">
          <cell r="B3673">
            <v>460000001</v>
          </cell>
          <cell r="C3673" t="str">
            <v>直肠脱出复位治疗（手法复位）</v>
          </cell>
        </row>
        <row r="3673">
          <cell r="E3673" t="str">
            <v/>
          </cell>
          <cell r="F3673" t="str">
            <v>次</v>
          </cell>
          <cell r="G3673">
            <v>94.5</v>
          </cell>
        </row>
        <row r="3674">
          <cell r="B3674">
            <v>460000002</v>
          </cell>
          <cell r="C3674" t="str">
            <v>直肠周围硬化剂治疗</v>
          </cell>
        </row>
        <row r="3674">
          <cell r="E3674" t="str">
            <v/>
          </cell>
          <cell r="F3674" t="str">
            <v>次</v>
          </cell>
          <cell r="G3674">
            <v>324</v>
          </cell>
        </row>
        <row r="3675">
          <cell r="B3675">
            <v>460000003</v>
          </cell>
          <cell r="C3675" t="str">
            <v>内痔硬化剂注射治疗(枯痔治疗)</v>
          </cell>
        </row>
        <row r="3675">
          <cell r="E3675" t="str">
            <v/>
          </cell>
          <cell r="F3675" t="str">
            <v>每个痔核</v>
          </cell>
          <cell r="G3675">
            <v>270</v>
          </cell>
        </row>
        <row r="3676">
          <cell r="B3676">
            <v>460000004</v>
          </cell>
          <cell r="C3676" t="str">
            <v>高位、复杂肛瘘挂线治疗</v>
          </cell>
        </row>
        <row r="3676">
          <cell r="E3676" t="str">
            <v/>
          </cell>
          <cell r="F3676" t="str">
            <v>次</v>
          </cell>
          <cell r="G3676">
            <v>990</v>
          </cell>
        </row>
        <row r="3677">
          <cell r="B3677">
            <v>460000005</v>
          </cell>
          <cell r="C3677" t="str">
            <v>血栓性外痔切除术</v>
          </cell>
        </row>
        <row r="3677">
          <cell r="E3677" t="str">
            <v/>
          </cell>
          <cell r="F3677" t="str">
            <v>次</v>
          </cell>
          <cell r="G3677">
            <v>360</v>
          </cell>
        </row>
        <row r="3678">
          <cell r="B3678">
            <v>460000006</v>
          </cell>
          <cell r="C3678" t="str">
            <v>环状混合痔切除术</v>
          </cell>
          <cell r="D3678" t="str">
            <v>包括混合痔脱出嵌顿。</v>
          </cell>
          <cell r="E3678" t="str">
            <v>吻合器、套扎器</v>
          </cell>
          <cell r="F3678" t="str">
            <v>次</v>
          </cell>
          <cell r="G3678">
            <v>720</v>
          </cell>
        </row>
        <row r="3679">
          <cell r="B3679">
            <v>460000007</v>
          </cell>
          <cell r="C3679" t="str">
            <v>混合痔外剥内扎术</v>
          </cell>
        </row>
        <row r="3679">
          <cell r="E3679" t="str">
            <v>套扎器</v>
          </cell>
          <cell r="F3679" t="str">
            <v>次</v>
          </cell>
          <cell r="G3679">
            <v>630</v>
          </cell>
        </row>
        <row r="3680">
          <cell r="B3680">
            <v>460000008</v>
          </cell>
          <cell r="C3680" t="str">
            <v>肛周脓肿一次性根治术</v>
          </cell>
        </row>
        <row r="3680">
          <cell r="E3680" t="str">
            <v/>
          </cell>
          <cell r="F3680" t="str">
            <v>次</v>
          </cell>
          <cell r="G3680">
            <v>747</v>
          </cell>
        </row>
        <row r="3681">
          <cell r="B3681">
            <v>460000009</v>
          </cell>
          <cell r="C3681" t="str">
            <v>肛外括约肌折叠术</v>
          </cell>
        </row>
        <row r="3681">
          <cell r="E3681" t="str">
            <v/>
          </cell>
          <cell r="F3681" t="str">
            <v>次</v>
          </cell>
          <cell r="G3681">
            <v>972</v>
          </cell>
        </row>
        <row r="3682">
          <cell r="B3682">
            <v>460000010</v>
          </cell>
          <cell r="C3682" t="str">
            <v>直肠前突修补术</v>
          </cell>
        </row>
        <row r="3682">
          <cell r="E3682" t="str">
            <v/>
          </cell>
          <cell r="F3682" t="str">
            <v>次</v>
          </cell>
          <cell r="G3682">
            <v>900</v>
          </cell>
        </row>
        <row r="3683">
          <cell r="B3683">
            <v>460000011</v>
          </cell>
          <cell r="C3683" t="str">
            <v>肛瘘封堵术</v>
          </cell>
        </row>
        <row r="3683">
          <cell r="E3683" t="str">
            <v/>
          </cell>
          <cell r="F3683" t="str">
            <v>次</v>
          </cell>
          <cell r="G3683">
            <v>630</v>
          </cell>
        </row>
        <row r="3684">
          <cell r="B3684">
            <v>460000013</v>
          </cell>
          <cell r="C3684" t="str">
            <v>肛周药物注射封闭术</v>
          </cell>
          <cell r="D3684" t="str">
            <v>包括肛周皮下封闭、穴位封闭</v>
          </cell>
          <cell r="E3684" t="str">
            <v>药物</v>
          </cell>
          <cell r="F3684" t="str">
            <v>次</v>
          </cell>
          <cell r="G3684">
            <v>55.5</v>
          </cell>
        </row>
        <row r="3685">
          <cell r="B3685">
            <v>460000014</v>
          </cell>
          <cell r="C3685" t="str">
            <v>手术扩肛治疗</v>
          </cell>
          <cell r="D3685" t="str">
            <v>指通过手术扩肛</v>
          </cell>
        </row>
        <row r="3685">
          <cell r="F3685" t="str">
            <v>次</v>
          </cell>
          <cell r="G3685">
            <v>333</v>
          </cell>
        </row>
        <row r="3686">
          <cell r="B3686">
            <v>460000015</v>
          </cell>
          <cell r="C3686" t="str">
            <v>人工扩肛治疗</v>
          </cell>
          <cell r="D3686" t="str">
            <v>包括器械扩肛
</v>
          </cell>
        </row>
        <row r="3686">
          <cell r="F3686" t="str">
            <v>次</v>
          </cell>
          <cell r="G3686">
            <v>42</v>
          </cell>
        </row>
        <row r="3687">
          <cell r="B3687">
            <v>460000016</v>
          </cell>
          <cell r="C3687" t="str">
            <v>化脓性肛周大汗腺炎切开清创引流术</v>
          </cell>
          <cell r="D3687" t="str">
            <v>含合并肛门直肠周围脓肿清创引流</v>
          </cell>
        </row>
        <row r="3687">
          <cell r="F3687" t="str">
            <v>次</v>
          </cell>
          <cell r="G3687">
            <v>444</v>
          </cell>
        </row>
        <row r="3688">
          <cell r="B3688">
            <v>460000017</v>
          </cell>
          <cell r="C3688" t="str">
            <v>肛周坏死性筋膜炎清创术</v>
          </cell>
          <cell r="D3688" t="str">
            <v>含合并肛门直肠周围脓肿清创</v>
          </cell>
        </row>
        <row r="3688">
          <cell r="F3688" t="str">
            <v>次</v>
          </cell>
          <cell r="G3688">
            <v>348</v>
          </cell>
        </row>
        <row r="3689">
          <cell r="B3689">
            <v>460000018</v>
          </cell>
          <cell r="C3689" t="str">
            <v>肛门直肠周围脓腔搔刮术</v>
          </cell>
          <cell r="D3689" t="str">
            <v>包括双侧及1个以上脓腔、窦道</v>
          </cell>
        </row>
        <row r="3689">
          <cell r="F3689" t="str">
            <v>次</v>
          </cell>
          <cell r="G3689">
            <v>280</v>
          </cell>
        </row>
        <row r="3690">
          <cell r="B3690">
            <v>460000019</v>
          </cell>
          <cell r="C3690" t="str">
            <v>中医肛肠术后紧线术</v>
          </cell>
          <cell r="D3690" t="str">
            <v>含取下挂线</v>
          </cell>
        </row>
        <row r="3690">
          <cell r="F3690" t="str">
            <v>次</v>
          </cell>
          <cell r="G3690">
            <v>77.7</v>
          </cell>
        </row>
        <row r="3691">
          <cell r="B3691">
            <v>460000021</v>
          </cell>
          <cell r="C3691" t="str">
            <v>直肠前突出注射术</v>
          </cell>
          <cell r="D3691" t="str">
            <v>指直肠前壁粘膜下层柱状注射</v>
          </cell>
          <cell r="E3691" t="str">
            <v>药物</v>
          </cell>
          <cell r="F3691" t="str">
            <v>次</v>
          </cell>
          <cell r="G3691">
            <v>174</v>
          </cell>
        </row>
        <row r="3692">
          <cell r="B3692">
            <v>460000022</v>
          </cell>
          <cell r="C3692" t="str">
            <v>藏毛窦囊肿切除术</v>
          </cell>
          <cell r="D3692" t="str">
            <v>臀部、肛周消毒铺巾，染色，切开皮肤，剥离囊壁(如粘连可沿染色界线扩大切除)，用负压吸引器吸出剥离出的坏死组织，清洗创 面，电刀、氩气刀或超声刀止血，检查创面无渗、出血，另戳口放 置引流管，间断全层缝合(也可不放引流，开放创口)，外敷纱布，胶布固定。</v>
          </cell>
        </row>
        <row r="3692">
          <cell r="F3692" t="str">
            <v>次</v>
          </cell>
          <cell r="G3692">
            <v>720</v>
          </cell>
        </row>
        <row r="3693">
          <cell r="B3693">
            <v>460000023</v>
          </cell>
          <cell r="C3693" t="str">
            <v>经直肠多普勒痔动脉结扎术</v>
          </cell>
          <cell r="D3693" t="str">
            <v>肛周局部麻醉，消毒肠腔，经肛门在直肠多普勒仪器探头引导下逐一缝扎痔动脉，检查无渗血，外敷纱布，胶布固定。</v>
          </cell>
        </row>
        <row r="3693">
          <cell r="F3693" t="str">
            <v>次</v>
          </cell>
          <cell r="G3693">
            <v>777</v>
          </cell>
        </row>
        <row r="3694">
          <cell r="B3694">
            <v>48</v>
          </cell>
          <cell r="C3694" t="str">
            <v>(八)中医综合</v>
          </cell>
        </row>
        <row r="3695">
          <cell r="B3695">
            <v>480000003</v>
          </cell>
          <cell r="C3695" t="str">
            <v>中药特殊调配</v>
          </cell>
        </row>
        <row r="3695">
          <cell r="F3695" t="str">
            <v>次</v>
          </cell>
          <cell r="G3695">
            <v>14</v>
          </cell>
        </row>
        <row r="3696">
          <cell r="B3696">
            <v>480000004</v>
          </cell>
          <cell r="C3696" t="str">
            <v>人工煎药</v>
          </cell>
          <cell r="D3696" t="str">
            <v>含火、气等</v>
          </cell>
        </row>
        <row r="3696">
          <cell r="F3696" t="str">
            <v>副</v>
          </cell>
          <cell r="G3696">
            <v>4.5</v>
          </cell>
        </row>
        <row r="3697">
          <cell r="B3697">
            <v>480000005</v>
          </cell>
          <cell r="C3697" t="str">
            <v>煎药机煎药</v>
          </cell>
        </row>
        <row r="3697">
          <cell r="F3697" t="str">
            <v>副（2袋/副）</v>
          </cell>
          <cell r="G3697">
            <v>2</v>
          </cell>
        </row>
        <row r="3698">
          <cell r="B3698">
            <v>480000008</v>
          </cell>
          <cell r="C3698" t="str">
            <v>水丸制作</v>
          </cell>
          <cell r="D3698" t="str">
            <v>含包装袋（盒）</v>
          </cell>
        </row>
        <row r="3698">
          <cell r="F3698" t="str">
            <v>500克</v>
          </cell>
          <cell r="G3698">
            <v>20</v>
          </cell>
        </row>
        <row r="3699">
          <cell r="B3699">
            <v>480000009</v>
          </cell>
          <cell r="C3699" t="str">
            <v>蜜丸制作</v>
          </cell>
          <cell r="D3699" t="str">
            <v>含包装袋（盒）</v>
          </cell>
        </row>
        <row r="3699">
          <cell r="F3699" t="str">
            <v>500克</v>
          </cell>
          <cell r="G3699">
            <v>25</v>
          </cell>
        </row>
        <row r="3700">
          <cell r="B3700">
            <v>480000010</v>
          </cell>
          <cell r="C3700" t="str">
            <v>胶囊制作</v>
          </cell>
          <cell r="D3700" t="str">
            <v>含包装袋（盒）</v>
          </cell>
        </row>
        <row r="3700">
          <cell r="F3700" t="str">
            <v>500克</v>
          </cell>
          <cell r="G3700">
            <v>30</v>
          </cell>
        </row>
        <row r="3701">
          <cell r="B3701">
            <v>480000011</v>
          </cell>
          <cell r="C3701" t="str">
            <v>临方粉碎</v>
          </cell>
          <cell r="D3701" t="str">
            <v>含包装袋（盒）</v>
          </cell>
        </row>
        <row r="3701">
          <cell r="F3701" t="str">
            <v>味</v>
          </cell>
          <cell r="G3701">
            <v>1</v>
          </cell>
        </row>
        <row r="3702">
          <cell r="B3702">
            <v>480000012</v>
          </cell>
          <cell r="C3702" t="str">
            <v>临方炒药</v>
          </cell>
          <cell r="D3702" t="str">
            <v>含包装袋（盒）</v>
          </cell>
        </row>
        <row r="3702">
          <cell r="F3702" t="str">
            <v>味</v>
          </cell>
          <cell r="G3702">
            <v>2</v>
          </cell>
        </row>
        <row r="3703">
          <cell r="B3703">
            <v>480000013</v>
          </cell>
          <cell r="C3703" t="str">
            <v>临方蜜炙、醋炙、酒炙</v>
          </cell>
          <cell r="D3703" t="str">
            <v>含包装袋（盒）</v>
          </cell>
        </row>
        <row r="3703">
          <cell r="F3703" t="str">
            <v>味</v>
          </cell>
          <cell r="G3703">
            <v>1</v>
          </cell>
        </row>
        <row r="3704">
          <cell r="C3704" t="str">
            <v>五、采供血服务价格</v>
          </cell>
        </row>
        <row r="3705">
          <cell r="B3705">
            <v>51</v>
          </cell>
          <cell r="C3705" t="str">
            <v>全血</v>
          </cell>
        </row>
        <row r="3706">
          <cell r="B3706">
            <v>5101</v>
          </cell>
          <cell r="C3706" t="str">
            <v>ABO血型全血</v>
          </cell>
        </row>
        <row r="3707">
          <cell r="B3707">
            <v>510100001</v>
          </cell>
          <cell r="C3707" t="str">
            <v>ABO血型全血</v>
          </cell>
        </row>
        <row r="3707">
          <cell r="F3707" t="str">
            <v>200ml</v>
          </cell>
          <cell r="G3707">
            <v>220</v>
          </cell>
        </row>
        <row r="3708">
          <cell r="B3708">
            <v>5102</v>
          </cell>
          <cell r="C3708" t="str">
            <v>RhD阴性全血</v>
          </cell>
        </row>
        <row r="3709">
          <cell r="B3709">
            <v>510200001</v>
          </cell>
          <cell r="C3709" t="str">
            <v>RhD阴性全血</v>
          </cell>
        </row>
        <row r="3709">
          <cell r="F3709" t="str">
            <v>100ml</v>
          </cell>
          <cell r="G3709">
            <v>200</v>
          </cell>
        </row>
        <row r="3710">
          <cell r="B3710">
            <v>52</v>
          </cell>
          <cell r="C3710" t="str">
            <v>手工成分血液</v>
          </cell>
        </row>
        <row r="3711">
          <cell r="B3711">
            <v>5201</v>
          </cell>
          <cell r="C3711" t="str">
            <v>红细胞</v>
          </cell>
        </row>
        <row r="3712">
          <cell r="B3712">
            <v>520100001</v>
          </cell>
          <cell r="C3712" t="str">
            <v>手工分红细胞悬液</v>
          </cell>
          <cell r="D3712" t="str">
            <v>200ml全血制备</v>
          </cell>
        </row>
        <row r="3712">
          <cell r="F3712" t="str">
            <v>1u</v>
          </cell>
          <cell r="G3712">
            <v>210</v>
          </cell>
        </row>
        <row r="3713">
          <cell r="B3713">
            <v>520100002</v>
          </cell>
          <cell r="C3713" t="str">
            <v>浓缩红细胞</v>
          </cell>
        </row>
        <row r="3713">
          <cell r="F3713" t="str">
            <v>1u</v>
          </cell>
          <cell r="G3713">
            <v>210</v>
          </cell>
        </row>
        <row r="3714">
          <cell r="B3714">
            <v>520100003</v>
          </cell>
          <cell r="C3714" t="str">
            <v>洗涤红细胞</v>
          </cell>
        </row>
        <row r="3714">
          <cell r="F3714" t="str">
            <v>1u</v>
          </cell>
          <cell r="G3714">
            <v>260</v>
          </cell>
        </row>
        <row r="3715">
          <cell r="B3715">
            <v>520100004</v>
          </cell>
          <cell r="C3715" t="str">
            <v>RhD阴性冰冻去甘油红细胞</v>
          </cell>
        </row>
        <row r="3715">
          <cell r="F3715" t="str">
            <v>1u</v>
          </cell>
          <cell r="G3715">
            <v>880</v>
          </cell>
        </row>
        <row r="3716">
          <cell r="B3716">
            <v>520100005</v>
          </cell>
          <cell r="C3716" t="str">
            <v>RhD阴性红细胞悬液</v>
          </cell>
        </row>
        <row r="3716">
          <cell r="F3716" t="str">
            <v>1u</v>
          </cell>
          <cell r="G3716">
            <v>400</v>
          </cell>
        </row>
        <row r="3717">
          <cell r="B3717">
            <v>5202</v>
          </cell>
          <cell r="C3717" t="str">
            <v>血小板</v>
          </cell>
        </row>
        <row r="3718">
          <cell r="B3718">
            <v>520200001</v>
          </cell>
          <cell r="C3718" t="str">
            <v>手工分浓缩血小板</v>
          </cell>
          <cell r="D3718" t="str">
            <v>200ml全血制备</v>
          </cell>
        </row>
        <row r="3718">
          <cell r="F3718" t="str">
            <v>1u</v>
          </cell>
          <cell r="G3718">
            <v>100</v>
          </cell>
        </row>
        <row r="3719">
          <cell r="B3719">
            <v>520200002</v>
          </cell>
          <cell r="C3719" t="str">
            <v>冰冻血小板</v>
          </cell>
        </row>
        <row r="3719">
          <cell r="F3719" t="str">
            <v>1u</v>
          </cell>
          <cell r="G3719">
            <v>260</v>
          </cell>
        </row>
        <row r="3720">
          <cell r="B3720">
            <v>520200003</v>
          </cell>
          <cell r="C3720" t="str">
            <v>洗涤血小板</v>
          </cell>
        </row>
        <row r="3720">
          <cell r="F3720" t="str">
            <v>1u</v>
          </cell>
          <cell r="G3720">
            <v>260</v>
          </cell>
        </row>
        <row r="3721">
          <cell r="B3721">
            <v>5203</v>
          </cell>
          <cell r="C3721" t="str">
            <v>血浆</v>
          </cell>
        </row>
        <row r="3722">
          <cell r="B3722">
            <v>520300001</v>
          </cell>
          <cell r="C3722" t="str">
            <v>手工分冰冻血浆</v>
          </cell>
        </row>
        <row r="3722">
          <cell r="F3722" t="str">
            <v>100ml</v>
          </cell>
          <cell r="G3722">
            <v>40</v>
          </cell>
        </row>
        <row r="3723">
          <cell r="B3723">
            <v>520300002</v>
          </cell>
          <cell r="C3723" t="str">
            <v>冷沉淀</v>
          </cell>
          <cell r="D3723" t="str">
            <v>400ml全血制备</v>
          </cell>
        </row>
        <row r="3723">
          <cell r="F3723" t="str">
            <v>1u</v>
          </cell>
          <cell r="G3723">
            <v>150</v>
          </cell>
        </row>
        <row r="3724">
          <cell r="B3724">
            <v>5204</v>
          </cell>
          <cell r="C3724" t="str">
            <v>重组血液</v>
          </cell>
        </row>
        <row r="3725">
          <cell r="B3725">
            <v>520400001</v>
          </cell>
          <cell r="C3725" t="str">
            <v>ABO重组血液</v>
          </cell>
        </row>
        <row r="3725">
          <cell r="F3725" t="str">
            <v>100ml</v>
          </cell>
          <cell r="G3725">
            <v>150</v>
          </cell>
        </row>
        <row r="3726">
          <cell r="B3726">
            <v>520400002</v>
          </cell>
          <cell r="C3726" t="str">
            <v>RhD阴性重组血液</v>
          </cell>
        </row>
        <row r="3726">
          <cell r="F3726" t="str">
            <v>100ml</v>
          </cell>
          <cell r="G3726">
            <v>300</v>
          </cell>
        </row>
        <row r="3727">
          <cell r="B3727">
            <v>520400003</v>
          </cell>
          <cell r="C3727" t="str">
            <v>冻融RhD阴性重组血液</v>
          </cell>
          <cell r="D3727" t="str">
            <v>由冰冻解冻去甘油红细胞制备</v>
          </cell>
        </row>
        <row r="3727">
          <cell r="F3727" t="str">
            <v>100ml</v>
          </cell>
          <cell r="G3727">
            <v>500</v>
          </cell>
        </row>
        <row r="3728">
          <cell r="B3728">
            <v>53</v>
          </cell>
          <cell r="C3728" t="str">
            <v>机采成分血液</v>
          </cell>
        </row>
        <row r="3729">
          <cell r="B3729">
            <v>530000001</v>
          </cell>
          <cell r="C3729" t="str">
            <v>机采血小板</v>
          </cell>
          <cell r="D3729" t="str">
            <v>血小板≥ 2.5*1011</v>
          </cell>
        </row>
        <row r="3729">
          <cell r="F3729" t="str">
            <v>治疗量</v>
          </cell>
          <cell r="G3729">
            <v>1400</v>
          </cell>
        </row>
        <row r="3730">
          <cell r="B3730">
            <v>530000002</v>
          </cell>
          <cell r="C3730" t="str">
            <v>机采冰冻血小板</v>
          </cell>
          <cell r="D3730" t="str">
            <v>血小板≥ 2.5*1011</v>
          </cell>
        </row>
        <row r="3730">
          <cell r="F3730" t="str">
            <v>治疗量</v>
          </cell>
          <cell r="G3730">
            <v>1400</v>
          </cell>
        </row>
        <row r="3731">
          <cell r="B3731">
            <v>530000003</v>
          </cell>
          <cell r="C3731" t="str">
            <v>机采粒细胞</v>
          </cell>
        </row>
        <row r="3731">
          <cell r="F3731" t="str">
            <v>治疗量</v>
          </cell>
          <cell r="G3731">
            <v>1400</v>
          </cell>
        </row>
        <row r="3732">
          <cell r="B3732">
            <v>530000004</v>
          </cell>
          <cell r="C3732" t="str">
            <v>机采淋巴细胞</v>
          </cell>
        </row>
        <row r="3732">
          <cell r="F3732" t="str">
            <v>治疗量</v>
          </cell>
          <cell r="G3732">
            <v>1800</v>
          </cell>
        </row>
        <row r="3733">
          <cell r="B3733">
            <v>530000005</v>
          </cell>
          <cell r="C3733" t="str">
            <v>机采年轻红细胞</v>
          </cell>
        </row>
        <row r="3733">
          <cell r="F3733" t="str">
            <v>治疗量</v>
          </cell>
          <cell r="G3733">
            <v>1400</v>
          </cell>
        </row>
        <row r="3734">
          <cell r="B3734">
            <v>54</v>
          </cell>
          <cell r="C3734" t="str">
            <v>治疗性输血</v>
          </cell>
        </row>
        <row r="3735">
          <cell r="B3735">
            <v>540000001</v>
          </cell>
          <cell r="C3735" t="str">
            <v>骨髓洗涤处理</v>
          </cell>
        </row>
        <row r="3735">
          <cell r="F3735" t="str">
            <v>治疗量</v>
          </cell>
          <cell r="G3735">
            <v>1500</v>
          </cell>
        </row>
        <row r="3736">
          <cell r="B3736">
            <v>540000003</v>
          </cell>
          <cell r="C3736" t="str">
            <v>治疗性血细胞单采</v>
          </cell>
        </row>
        <row r="3736">
          <cell r="F3736" t="str">
            <v>治疗量</v>
          </cell>
          <cell r="G3736">
            <v>1500</v>
          </cell>
        </row>
        <row r="3737">
          <cell r="B3737">
            <v>540000004</v>
          </cell>
          <cell r="C3737" t="str">
            <v>机采造血干细胞</v>
          </cell>
        </row>
        <row r="3737">
          <cell r="F3737" t="str">
            <v>治疗量</v>
          </cell>
          <cell r="G3737">
            <v>1900</v>
          </cell>
        </row>
        <row r="3738">
          <cell r="B3738">
            <v>55</v>
          </cell>
          <cell r="C3738" t="str">
            <v>其他</v>
          </cell>
        </row>
        <row r="3739">
          <cell r="B3739">
            <v>550000001</v>
          </cell>
          <cell r="C3739" t="str">
            <v>白细胞除滤</v>
          </cell>
        </row>
        <row r="3739">
          <cell r="F3739" t="str">
            <v>袋</v>
          </cell>
          <cell r="G3739">
            <v>20</v>
          </cell>
        </row>
        <row r="3740">
          <cell r="B3740">
            <v>550000002</v>
          </cell>
          <cell r="C3740" t="str">
            <v>血液照射</v>
          </cell>
        </row>
        <row r="3740">
          <cell r="F3740" t="str">
            <v>袋</v>
          </cell>
          <cell r="G3740">
            <v>50</v>
          </cell>
        </row>
        <row r="3741">
          <cell r="B3741">
            <v>550000003</v>
          </cell>
          <cell r="C3741" t="str">
            <v>病毒灭活</v>
          </cell>
        </row>
        <row r="3741">
          <cell r="F3741" t="str">
            <v>100ml</v>
          </cell>
          <cell r="G3741">
            <v>40</v>
          </cell>
        </row>
        <row r="3742">
          <cell r="B3742">
            <v>550000004</v>
          </cell>
          <cell r="C3742" t="str">
            <v>自体血采集</v>
          </cell>
          <cell r="D3742" t="str">
            <v>包括红细胞去除</v>
          </cell>
        </row>
        <row r="3742">
          <cell r="F3742" t="str">
            <v>次</v>
          </cell>
          <cell r="G3742">
            <v>40</v>
          </cell>
        </row>
        <row r="3743">
          <cell r="B3743">
            <v>550000005</v>
          </cell>
          <cell r="C3743" t="str">
            <v>自体血保存</v>
          </cell>
        </row>
        <row r="3743">
          <cell r="F3743" t="str">
            <v>天</v>
          </cell>
          <cell r="G3743">
            <v>2</v>
          </cell>
        </row>
        <row r="3744">
          <cell r="B3744">
            <v>550000006</v>
          </cell>
          <cell r="C3744" t="str">
            <v>冷凝集素测定</v>
          </cell>
          <cell r="D3744" t="str">
            <v>红细胞血型系统</v>
          </cell>
        </row>
        <row r="3744">
          <cell r="F3744" t="str">
            <v>次</v>
          </cell>
          <cell r="G3744">
            <v>20</v>
          </cell>
        </row>
        <row r="3745">
          <cell r="B3745">
            <v>550000007</v>
          </cell>
          <cell r="C3745" t="str">
            <v>弱D抗原测定</v>
          </cell>
        </row>
        <row r="3745">
          <cell r="F3745" t="str">
            <v>次</v>
          </cell>
          <cell r="G3745">
            <v>60</v>
          </cell>
        </row>
        <row r="3746">
          <cell r="B3746">
            <v>550000008</v>
          </cell>
          <cell r="C3746" t="str">
            <v>HLA检测</v>
          </cell>
          <cell r="D3746" t="str">
            <v>分子生物学法：ssO流式磁珠法（HLA-A、B、DRB1）</v>
          </cell>
        </row>
        <row r="3746">
          <cell r="F3746" t="str">
            <v>人次</v>
          </cell>
          <cell r="G3746">
            <v>1100</v>
          </cell>
        </row>
        <row r="3747">
          <cell r="B3747">
            <v>550000009</v>
          </cell>
          <cell r="C3747" t="str">
            <v>HLA高分辨检测</v>
          </cell>
          <cell r="D3747" t="str">
            <v>分子生物学法：ssP法</v>
          </cell>
        </row>
        <row r="3747">
          <cell r="F3747" t="str">
            <v>每个位点</v>
          </cell>
          <cell r="G3747">
            <v>500</v>
          </cell>
        </row>
        <row r="3748">
          <cell r="B3748">
            <v>550000010</v>
          </cell>
          <cell r="C3748" t="str">
            <v>谱细胞血型抗体测定</v>
          </cell>
        </row>
        <row r="3748">
          <cell r="F3748" t="str">
            <v>次</v>
          </cell>
          <cell r="G3748">
            <v>110</v>
          </cell>
        </row>
        <row r="3749">
          <cell r="C3749" t="str">
            <v>六、实行市场调节价医疗服务项目</v>
          </cell>
        </row>
        <row r="3750">
          <cell r="B3750" t="str">
            <v>F14010001</v>
          </cell>
          <cell r="C3750" t="str">
            <v>专业性尸体整容</v>
          </cell>
        </row>
        <row r="3750">
          <cell r="F3750" t="str">
            <v>次</v>
          </cell>
        </row>
        <row r="3751">
          <cell r="B3751" t="str">
            <v>F31050001</v>
          </cell>
          <cell r="C3751" t="str">
            <v>前牙美容修复术</v>
          </cell>
          <cell r="D3751" t="str">
            <v>含牙体予备、酸蚀、粘接、修复；包括切角、切缘、关闭间隙、畸形牙改形、牙体缺陷和着色牙贴面等</v>
          </cell>
          <cell r="E3751" t="str">
            <v>各种特殊材料</v>
          </cell>
          <cell r="F3751" t="str">
            <v>每牙</v>
          </cell>
        </row>
        <row r="3752">
          <cell r="B3752" t="str">
            <v>F31050002</v>
          </cell>
          <cell r="C3752" t="str">
            <v>牙脱色术</v>
          </cell>
          <cell r="D3752" t="str">
            <v>包括氟斑牙、四环素牙、变色牙等脱色</v>
          </cell>
          <cell r="E3752" t="str">
            <v>专用药物</v>
          </cell>
          <cell r="F3752" t="str">
            <v>每牙</v>
          </cell>
        </row>
        <row r="3753">
          <cell r="B3753" t="str">
            <v>F31050003</v>
          </cell>
          <cell r="C3753" t="str">
            <v>牙齿漂白术</v>
          </cell>
          <cell r="D3753" t="str">
            <v>包括内漂白和外漂白</v>
          </cell>
          <cell r="E3753" t="str">
            <v>特殊药物</v>
          </cell>
          <cell r="F3753" t="str">
            <v>每牙</v>
          </cell>
        </row>
        <row r="3754">
          <cell r="B3754" t="str">
            <v>F31050004</v>
          </cell>
          <cell r="C3754" t="str">
            <v>制戴固定式缺隙保持器</v>
          </cell>
          <cell r="D3754" t="str">
            <v>指用于乳牙早失，使继承恒牙正常萌出替换；含试冠、牙体预备、试带环、制作、粘结、复查</v>
          </cell>
          <cell r="E3754" t="str">
            <v>特殊材料、印模、模型制备、下颌舌弓、导萌式保持器、丝圈式保持器</v>
          </cell>
          <cell r="F3754" t="str">
            <v>次</v>
          </cell>
        </row>
        <row r="3755">
          <cell r="B3755" t="str">
            <v>F31050005</v>
          </cell>
          <cell r="C3755" t="str">
            <v>制戴活动式缺隙保持器</v>
          </cell>
          <cell r="D3755" t="str">
            <v>指恒牙正常萌出替换</v>
          </cell>
          <cell r="E3755" t="str">
            <v>印模、模型制备</v>
          </cell>
          <cell r="F3755" t="str">
            <v>次</v>
          </cell>
        </row>
        <row r="3756">
          <cell r="B3756" t="str">
            <v>F31050006</v>
          </cell>
          <cell r="C3756" t="str">
            <v>制戴活动矫正器</v>
          </cell>
          <cell r="D3756" t="str">
            <v>包括乳牙列或混合牙列部分错畸形的矫治</v>
          </cell>
          <cell r="E3756" t="str">
            <v>印模、模型材料、特殊矫正装置</v>
          </cell>
          <cell r="F3756" t="str">
            <v>次</v>
          </cell>
        </row>
        <row r="3757">
          <cell r="B3757" t="str">
            <v>F31050007</v>
          </cell>
          <cell r="C3757" t="str">
            <v>洁治</v>
          </cell>
          <cell r="D3757" t="str">
            <v>包括超声洁治或手工洁治，不含洁治后抛光</v>
          </cell>
        </row>
        <row r="3757">
          <cell r="F3757" t="str">
            <v>每牙</v>
          </cell>
        </row>
        <row r="3758">
          <cell r="B3758" t="str">
            <v>F31050008</v>
          </cell>
          <cell r="C3758" t="str">
            <v>牙面光洁术</v>
          </cell>
          <cell r="D3758" t="str">
            <v>包括洁治后抛光；喷砂</v>
          </cell>
          <cell r="E3758" t="str">
            <v>特殊材料</v>
          </cell>
          <cell r="F3758" t="str">
            <v>每牙</v>
          </cell>
        </row>
        <row r="3759">
          <cell r="B3759" t="str">
            <v>F31050009</v>
          </cell>
          <cell r="C3759" t="str">
            <v>乳牙期安氏I类错正畸治疗</v>
          </cell>
          <cell r="D3759" t="str">
            <v>包括：1．含乳牙早失、乳前牙反的矫治；2.使用间隙保持器、活动矫治器</v>
          </cell>
          <cell r="E3759" t="str">
            <v>功能矫治器</v>
          </cell>
          <cell r="F3759" t="str">
            <v>次</v>
          </cell>
        </row>
        <row r="3760">
          <cell r="B3760" t="str">
            <v>F31050010</v>
          </cell>
          <cell r="C3760" t="str">
            <v>替牙期安氏I类错活动矫治器正畸治疗</v>
          </cell>
          <cell r="D3760" t="str">
            <v>包括替牙障碍、不良口腔习惯的矫治</v>
          </cell>
          <cell r="E3760" t="str">
            <v>活动矫治器增加的其他部件</v>
          </cell>
          <cell r="F3760" t="str">
            <v>次</v>
          </cell>
        </row>
        <row r="3761">
          <cell r="B3761" t="str">
            <v>F31050011</v>
          </cell>
          <cell r="C3761" t="str">
            <v>替牙期安氏I类错固定矫治器正畸治疗</v>
          </cell>
          <cell r="D3761" t="str">
            <v>包括使用简单固定矫治器和常规固定矫治器治疗</v>
          </cell>
          <cell r="E3761" t="str">
            <v>简单固定矫治器增加的其他弓丝或附件</v>
          </cell>
          <cell r="F3761" t="str">
            <v>次</v>
          </cell>
        </row>
        <row r="3762">
          <cell r="B3762" t="str">
            <v>F31050012</v>
          </cell>
          <cell r="C3762" t="str">
            <v>恒牙期安氏I类错固定矫治器治疗</v>
          </cell>
          <cell r="D3762" t="str">
            <v>包括拥挤不拔牙病例、牙列间隙病例和简单拥挤双尖牙拔牙病例</v>
          </cell>
          <cell r="E3762" t="str">
            <v>口外弓、上下颌扩弓装置及其他附加装置、隐形固定器特殊材料</v>
          </cell>
          <cell r="F3762" t="str">
            <v>次</v>
          </cell>
        </row>
        <row r="3763">
          <cell r="B3763" t="str">
            <v>F31050013</v>
          </cell>
          <cell r="C3763" t="str">
            <v>乳牙期安氏II类错正畸治疗</v>
          </cell>
          <cell r="D3763" t="str">
            <v>包括：1.乳牙早失、乳前牙反的矫治；2.使用间隙保持器、活动矫治器治疗</v>
          </cell>
          <cell r="E3763" t="str">
            <v>功能矫治器</v>
          </cell>
          <cell r="F3763" t="str">
            <v>次</v>
          </cell>
        </row>
        <row r="3764">
          <cell r="B3764" t="str">
            <v>F31050014</v>
          </cell>
          <cell r="C3764" t="str">
            <v>替牙期安氏II类错口腔不良习惯正畸治疗</v>
          </cell>
          <cell r="D3764" t="str">
            <v>包括简单固定矫治器或活动矫治器</v>
          </cell>
          <cell r="E3764" t="str">
            <v>口外弓或其他远中移动装置、活动矫治器的增加其他部件、鄂杆</v>
          </cell>
          <cell r="F3764" t="str">
            <v>次</v>
          </cell>
        </row>
        <row r="3765">
          <cell r="B3765" t="str">
            <v>F31050015</v>
          </cell>
          <cell r="C3765" t="str">
            <v>替牙期牙性安氏II类错活动矫治器正畸治疗</v>
          </cell>
          <cell r="D3765" t="str">
            <v>包括：含替牙障碍、上颌前突；</v>
          </cell>
          <cell r="E3765" t="str">
            <v>使用口外弓、使用Frankel 等功能矫治器、咬合诱导</v>
          </cell>
          <cell r="F3765" t="str">
            <v>次</v>
          </cell>
        </row>
        <row r="3766">
          <cell r="B3766" t="str">
            <v>F31050016</v>
          </cell>
          <cell r="C3766" t="str">
            <v>替牙期牙性安氏II类错固定矫治器正畸治疗</v>
          </cell>
          <cell r="D3766" t="str">
            <v>包括简单固定矫正器和常规固定矫正器</v>
          </cell>
          <cell r="E3766" t="str">
            <v>口外弓、上下颌扩弓装置及其他附加装置、使用常规固定矫治器</v>
          </cell>
          <cell r="F3766" t="str">
            <v>次</v>
          </cell>
        </row>
        <row r="3767">
          <cell r="B3767" t="str">
            <v>F31050017</v>
          </cell>
          <cell r="C3767" t="str">
            <v>替牙期骨性安氏II类错正畸治疗</v>
          </cell>
          <cell r="D3767" t="str">
            <v>包括：1．严重上颌前突；2．活动矫治器治疗或简单固定矫治器</v>
          </cell>
          <cell r="E3767" t="str">
            <v>使用口外弓上下颌扩弓装置及其他附加装置、使用常规固定矫治器、使用Frankel、Activator Twin-Block等功能矫治器及Herbst矫治器</v>
          </cell>
          <cell r="F3767" t="str">
            <v>次</v>
          </cell>
        </row>
        <row r="3768">
          <cell r="B3768" t="str">
            <v>F31050018</v>
          </cell>
          <cell r="C3768" t="str">
            <v>恒牙早期安氏II类错功能矫治器治疗</v>
          </cell>
          <cell r="D3768" t="str">
            <v>包括：1．严重牙性II类错和骨性II类错；2．使用Frankel功能矫治器II型或Activator功能矫治器；其他功能矫治器</v>
          </cell>
          <cell r="E3768" t="str">
            <v>Activator增加扩弓装置、口外弓、腭杆</v>
          </cell>
          <cell r="F3768" t="str">
            <v>次</v>
          </cell>
        </row>
        <row r="3769">
          <cell r="B3769" t="str">
            <v>F31050019</v>
          </cell>
          <cell r="C3769" t="str">
            <v>恒牙期牙性安氏II类错固定矫治器治疗</v>
          </cell>
          <cell r="D3769" t="str">
            <v>1．含上下颌所需带环、弓丝、托槽；2．包括牙性安氏II类错拥挤不拔牙病例和简单拥挤拔牙病例</v>
          </cell>
          <cell r="E3769" t="str">
            <v>口外弓、上下颌扩弓装置及其他辅助性矫治装置、鄂杆</v>
          </cell>
          <cell r="F3769" t="str">
            <v>次</v>
          </cell>
        </row>
        <row r="3770">
          <cell r="B3770" t="str">
            <v>F31050020</v>
          </cell>
          <cell r="C3770" t="str">
            <v>恒牙期骨性安氏II类错固定矫治器拔牙治疗</v>
          </cell>
          <cell r="D3770" t="str">
            <v>包括骨性安氏II类错拔牙病例</v>
          </cell>
          <cell r="E3770" t="str">
            <v>口外弓、上下颌扩弓装置及其他辅助性矫治装置</v>
          </cell>
          <cell r="F3770" t="str">
            <v>次</v>
          </cell>
        </row>
        <row r="3771">
          <cell r="B3771" t="str">
            <v>F31050021</v>
          </cell>
          <cell r="C3771" t="str">
            <v>乳牙期安氏III类错正畸治疗</v>
          </cell>
          <cell r="D3771" t="str">
            <v>包括：1．乳前牙反；2．使用活动矫治器或下颌连冠式斜面导板治疗</v>
          </cell>
          <cell r="E3771" t="str">
            <v>功能矫治器</v>
          </cell>
          <cell r="F3771" t="str">
            <v>次</v>
          </cell>
        </row>
        <row r="3772">
          <cell r="B3772" t="str">
            <v>F31050022</v>
          </cell>
          <cell r="C3772" t="str">
            <v>替牙期安氏III类错正畸治疗</v>
          </cell>
          <cell r="D3772" t="str">
            <v>1．包括前牙反；2．使用活动矫治器</v>
          </cell>
          <cell r="E3772" t="str">
            <v>上颌扩弓装置、功能矫治</v>
          </cell>
          <cell r="F3772" t="str">
            <v>次</v>
          </cell>
        </row>
        <row r="3773">
          <cell r="B3773" t="str">
            <v>F31050023</v>
          </cell>
          <cell r="C3773" t="str">
            <v>恒牙早期安氏III类错功能矫治器治疗</v>
          </cell>
          <cell r="D3773" t="str">
            <v>包括：1．严重牙性III类错和骨性III类错；2．使用rankel功能矫治器III型；其他功能矫治器</v>
          </cell>
        </row>
        <row r="3773">
          <cell r="F3773" t="str">
            <v>次</v>
          </cell>
        </row>
        <row r="3774">
          <cell r="B3774" t="str">
            <v>F31050024</v>
          </cell>
          <cell r="C3774" t="str">
            <v>恒牙期安氏III类错固定矫治器治疗</v>
          </cell>
          <cell r="D3774" t="str">
            <v>包括：牙性安氏III类错拥挤不拔牙病例和简单拥挤拔牙病例</v>
          </cell>
          <cell r="E3774" t="str">
            <v>上颌扩弓装置及其他附加装置</v>
          </cell>
          <cell r="F3774" t="str">
            <v>次</v>
          </cell>
        </row>
        <row r="3775">
          <cell r="B3775" t="str">
            <v>F31050025</v>
          </cell>
          <cell r="C3775" t="str">
            <v>恒牙期骨性安氏III类错固定矫治器拔牙治疗</v>
          </cell>
          <cell r="D3775" t="str">
            <v>包括骨性安氏III类错拔牙病例</v>
          </cell>
          <cell r="E3775" t="str">
            <v>前方牵引器、头帽颏兜、上颌扩弓装置及其他附加装置</v>
          </cell>
          <cell r="F3775" t="str">
            <v>次</v>
          </cell>
        </row>
        <row r="3776">
          <cell r="B3776" t="str">
            <v>F31050026</v>
          </cell>
          <cell r="C3776" t="str">
            <v>牙周病伴错合畸形活动矫治器正畸治疗</v>
          </cell>
          <cell r="D3776" t="str">
            <v>包括局部牙周炎的正畸治疗</v>
          </cell>
        </row>
        <row r="3776">
          <cell r="F3776" t="str">
            <v>次</v>
          </cell>
        </row>
        <row r="3777">
          <cell r="B3777" t="str">
            <v>F31050027</v>
          </cell>
          <cell r="C3777" t="str">
            <v>牙周病伴错畸形固定矫治器正畸治疗</v>
          </cell>
          <cell r="D3777" t="str">
            <v>包括局部牙周炎的正畸治疗</v>
          </cell>
        </row>
        <row r="3777">
          <cell r="F3777" t="str">
            <v>次</v>
          </cell>
        </row>
        <row r="3778">
          <cell r="B3778" t="str">
            <v>F31050028</v>
          </cell>
          <cell r="C3778" t="str">
            <v>创伤正畸治疗</v>
          </cell>
          <cell r="D3778" t="str">
            <v>包括：1．由咬合因素引起的创伤；2．用活动矫治器或固定矫治器治疗</v>
          </cell>
        </row>
        <row r="3778">
          <cell r="F3778" t="str">
            <v>次</v>
          </cell>
        </row>
        <row r="3779">
          <cell r="B3779" t="str">
            <v>F31050029</v>
          </cell>
          <cell r="C3779" t="str">
            <v>早期颜面不对称正畸治疗</v>
          </cell>
          <cell r="D3779" t="str">
            <v>包括：1．替牙期由错引起或颜面不对称伴错的病例；2．使用活动矫治器和固定矫治器</v>
          </cell>
        </row>
        <row r="3779">
          <cell r="F3779" t="str">
            <v>次</v>
          </cell>
        </row>
        <row r="3780">
          <cell r="B3780" t="str">
            <v>F31050030</v>
          </cell>
          <cell r="C3780" t="str">
            <v>恒牙期颜面不对称正畸治疗</v>
          </cell>
          <cell r="D3780" t="str">
            <v>包括：1．恒牙期由错引起或颜面不对称伴错的早期正畸治疗；2．用活动矫治器或固定矫治器</v>
          </cell>
          <cell r="E3780" t="str">
            <v>活动矫治器增加部件或其他附加装置</v>
          </cell>
          <cell r="F3780" t="str">
            <v>次</v>
          </cell>
        </row>
        <row r="3781">
          <cell r="B3781" t="str">
            <v>F31050031</v>
          </cell>
          <cell r="C3781" t="str">
            <v>其他颅面畸形正畸治疗</v>
          </cell>
          <cell r="D3781" t="str">
            <v>包括：1．Crouzon综合征、Apert综合征、Treacher-Collins综合征；2．用活动矫治器或固定矫治器治疗</v>
          </cell>
          <cell r="E3781" t="str">
            <v>活动矫治器增加其他部件、固定矫治器增加其他附加装置另加</v>
          </cell>
          <cell r="F3781" t="str">
            <v>次</v>
          </cell>
        </row>
        <row r="3782">
          <cell r="B3782" t="str">
            <v>F31050032</v>
          </cell>
          <cell r="C3782" t="str">
            <v>正颌外科术前术后正畸治疗</v>
          </cell>
          <cell r="D3782" t="str">
            <v>包括：1．安氏II类、III类严重骨性错、严重骨性开、严重腭裂、面部偏斜及其他颅面畸形的正颌外科术前、术后正畸治疗；2．使用固定矫治器治疗</v>
          </cell>
        </row>
        <row r="3782">
          <cell r="F3782" t="str">
            <v>次</v>
          </cell>
          <cell r="G3782">
            <v>200</v>
          </cell>
        </row>
        <row r="3783">
          <cell r="B3783" t="str">
            <v>F31050033</v>
          </cell>
          <cell r="C3783" t="str">
            <v>正畸保持器治疗</v>
          </cell>
          <cell r="D3783" t="str">
            <v>含取模型、制作用材料</v>
          </cell>
          <cell r="E3783" t="str">
            <v>特殊材料及 固定保持器、正位器、透明保持器</v>
          </cell>
          <cell r="F3783" t="str">
            <v>每副</v>
          </cell>
        </row>
        <row r="3784">
          <cell r="B3784" t="str">
            <v>F31050034</v>
          </cell>
          <cell r="C3784" t="str">
            <v>种植模型制备</v>
          </cell>
        </row>
        <row r="3785">
          <cell r="B3785" t="str">
            <v>F31050035</v>
          </cell>
          <cell r="C3785" t="str">
            <v>种植过渡义齿</v>
          </cell>
        </row>
        <row r="3786">
          <cell r="B3786" t="str">
            <v>F31050036</v>
          </cell>
          <cell r="C3786" t="str">
            <v>种植体-真牙栓道式附着体</v>
          </cell>
        </row>
        <row r="3787">
          <cell r="B3787" t="str">
            <v>F31050037</v>
          </cell>
          <cell r="C3787" t="str">
            <v>种植覆盖义齿</v>
          </cell>
        </row>
        <row r="3788">
          <cell r="B3788" t="str">
            <v>F31050038</v>
          </cell>
          <cell r="C3788" t="str">
            <v>全口固定种植义齿</v>
          </cell>
        </row>
        <row r="3789">
          <cell r="B3789" t="str">
            <v>F31050039</v>
          </cell>
          <cell r="C3789" t="str">
            <v>颜面赝复体种植修复</v>
          </cell>
          <cell r="D3789" t="str">
            <v>含个别托盘制作、技工制作、激光焊接、配色、临床试戴；包括眼或耳或鼻缺损修复或颌面缺损修复</v>
          </cell>
          <cell r="E3789" t="str">
            <v>个别托盘材料、基台、贵金属包埋材料、进口成型塑料、金属材料、激光焊接材料、硅胶材料</v>
          </cell>
          <cell r="F3789" t="str">
            <v>每种植体</v>
          </cell>
        </row>
        <row r="3790">
          <cell r="B3790" t="str">
            <v>F31120001
郑医保办（2024）54号文删除</v>
          </cell>
          <cell r="C3790" t="str">
            <v>胚胎移植术</v>
          </cell>
        </row>
        <row r="3791">
          <cell r="B3791" t="str">
            <v>F31120002
郑医保办（2024）54号文删除</v>
          </cell>
          <cell r="C3791" t="str">
            <v>冷融胚胎移植术</v>
          </cell>
        </row>
        <row r="3792">
          <cell r="B3792" t="str">
            <v>F31140001</v>
          </cell>
          <cell r="C3792" t="str">
            <v>面部磨削术</v>
          </cell>
        </row>
        <row r="3792">
          <cell r="F3792" t="str">
            <v>次</v>
          </cell>
        </row>
        <row r="3793">
          <cell r="B3793" t="str">
            <v>F33160021</v>
          </cell>
          <cell r="C3793" t="str">
            <v>纹饰美容术</v>
          </cell>
          <cell r="D3793" t="str">
            <v>包括纹眉、纹眼线、唇线、纹身等</v>
          </cell>
        </row>
        <row r="3793">
          <cell r="F3793" t="str">
            <v>每个部位</v>
          </cell>
        </row>
        <row r="3794">
          <cell r="B3794" t="str">
            <v>F46000001</v>
          </cell>
          <cell r="C3794" t="str">
            <v>结肠水疗</v>
          </cell>
          <cell r="D3794" t="str">
            <v>结肠炎、慢性便秘、肠道功能紊乱等症状及肠道清洁采用结肠水疗。调节结肠水疗仪水温、输出功率等，换衣，消毒肛门，将涂蜡的冲洗管头置入肛管直肠，冲洗时，为病人按摩腹部，经多次注药和抽液达到治疗作用，部分患者根据病情可将排出液做脱落细胞和免疫组化检查，部分患者病情需要时可加注低流量氧气灌洗，结束后蹲厕控水，洗浴换衣。含结肠灌洗治疗和肠腔内给药。不含免疫组化检查。</v>
          </cell>
        </row>
        <row r="3794">
          <cell r="F3794" t="str">
            <v>次</v>
          </cell>
        </row>
        <row r="3795">
          <cell r="B3795" t="str">
            <v>F47000001</v>
          </cell>
          <cell r="C3795" t="str">
            <v>医疗气功治疗</v>
          </cell>
        </row>
        <row r="3795">
          <cell r="F3795" t="str">
            <v>次</v>
          </cell>
        </row>
        <row r="3796">
          <cell r="B3796" t="str">
            <v>F47000003</v>
          </cell>
          <cell r="C3796" t="str">
            <v>脉冲电整体辨证治疗技术</v>
          </cell>
          <cell r="D3796" t="str">
            <v>仪器准备，核实医嘱，评估皮肤，排除禁忌证，分析患者功能缺失的原因，制定电刺激方案，用微机将患者个体化信息与治疗方案储 存，应用和调整，告知注意事项，取舒适体位，暴露治疗部位，使用多通道低频脉冲电疗机。治疗中，密切观察患者反应。治疗后， 电流调零，检查皮肤，记录治疗单，衬垫，消毒，晾干备用。</v>
          </cell>
        </row>
        <row r="3796">
          <cell r="F3796" t="str">
            <v>2个治疗输出通道</v>
          </cell>
        </row>
        <row r="3797">
          <cell r="C3797" t="str">
            <v>七、特需医疗服务项目</v>
          </cell>
        </row>
        <row r="3798">
          <cell r="B3798" t="str">
            <v>T0103</v>
          </cell>
          <cell r="C3798" t="str">
            <v>美容牙科技术</v>
          </cell>
        </row>
        <row r="3799">
          <cell r="B3799" t="str">
            <v>T010301</v>
          </cell>
          <cell r="C3799" t="str">
            <v>牙齿美容修复技术</v>
          </cell>
        </row>
        <row r="3800">
          <cell r="B3800" t="str">
            <v>T01030101</v>
          </cell>
          <cell r="C3800" t="str">
            <v>洁齿术</v>
          </cell>
        </row>
        <row r="3800">
          <cell r="F3800" t="str">
            <v>全口</v>
          </cell>
        </row>
        <row r="3801">
          <cell r="B3801" t="str">
            <v>T01030102</v>
          </cell>
          <cell r="C3801" t="str">
            <v>牙齿修形术</v>
          </cell>
        </row>
        <row r="3802">
          <cell r="B3802" t="str">
            <v>T01030103</v>
          </cell>
          <cell r="C3802" t="str">
            <v>牙齿漂白术</v>
          </cell>
        </row>
        <row r="3803">
          <cell r="B3803" t="str">
            <v>T01030104</v>
          </cell>
          <cell r="C3803" t="str">
            <v>复合树脂黏结修复技术</v>
          </cell>
        </row>
        <row r="3804">
          <cell r="B3804" t="str">
            <v>T0103010401</v>
          </cell>
          <cell r="C3804" t="str">
            <v>复合树脂窝沟封闭修复技术</v>
          </cell>
        </row>
        <row r="3804">
          <cell r="F3804" t="str">
            <v>每牙</v>
          </cell>
        </row>
        <row r="3805">
          <cell r="B3805" t="str">
            <v>T0103010402</v>
          </cell>
          <cell r="C3805" t="str">
            <v>卡瑞斯玛树脂黏结修复技术</v>
          </cell>
        </row>
        <row r="3805">
          <cell r="F3805" t="str">
            <v>每牙</v>
          </cell>
        </row>
        <row r="3806">
          <cell r="B3806" t="str">
            <v>T0103010403</v>
          </cell>
          <cell r="C3806" t="str">
            <v>3M-Z250树脂黏结修复技术</v>
          </cell>
        </row>
        <row r="3806">
          <cell r="F3806" t="str">
            <v>每牙</v>
          </cell>
        </row>
        <row r="3807">
          <cell r="B3807" t="str">
            <v>T0103010404</v>
          </cell>
          <cell r="C3807" t="str">
            <v>3M-Z350树脂黏结修复技术</v>
          </cell>
        </row>
        <row r="3807">
          <cell r="F3807" t="str">
            <v>每牙</v>
          </cell>
        </row>
        <row r="3808">
          <cell r="B3808" t="str">
            <v>T0103010405</v>
          </cell>
          <cell r="C3808" t="str">
            <v>3M-P60树脂黏结修复技术</v>
          </cell>
        </row>
        <row r="3808">
          <cell r="F3808" t="str">
            <v>每牙</v>
          </cell>
        </row>
        <row r="3809">
          <cell r="B3809" t="str">
            <v>T0103010406</v>
          </cell>
          <cell r="C3809" t="str">
            <v>美学复合树脂黏结修复技术</v>
          </cell>
        </row>
        <row r="3809">
          <cell r="F3809" t="str">
            <v>每牙</v>
          </cell>
        </row>
        <row r="3810">
          <cell r="B3810" t="str">
            <v>T01030105</v>
          </cell>
          <cell r="C3810" t="str">
            <v>瓷贴面修复技术</v>
          </cell>
        </row>
        <row r="3811">
          <cell r="B3811" t="str">
            <v>T0103010501</v>
          </cell>
          <cell r="C3811" t="str">
            <v>铸瓷贴面修复技术</v>
          </cell>
        </row>
        <row r="3811">
          <cell r="F3811" t="str">
            <v>每牙</v>
          </cell>
        </row>
        <row r="3812">
          <cell r="B3812" t="str">
            <v>T0103010502</v>
          </cell>
          <cell r="C3812" t="str">
            <v>超薄贴面修复技术</v>
          </cell>
        </row>
        <row r="3812">
          <cell r="F3812" t="str">
            <v>每牙</v>
          </cell>
        </row>
        <row r="3813">
          <cell r="B3813" t="str">
            <v>T01030106</v>
          </cell>
          <cell r="C3813" t="str">
            <v>桩冠修复技术</v>
          </cell>
        </row>
        <row r="3814">
          <cell r="B3814" t="str">
            <v>T0103010601</v>
          </cell>
          <cell r="C3814" t="str">
            <v>纤维桩核修复技术</v>
          </cell>
        </row>
        <row r="3814">
          <cell r="F3814" t="str">
            <v>每牙</v>
          </cell>
        </row>
        <row r="3815">
          <cell r="B3815" t="str">
            <v>T0103010602</v>
          </cell>
          <cell r="C3815" t="str">
            <v>纯钛铸造桩核修复技术</v>
          </cell>
        </row>
        <row r="3815">
          <cell r="F3815" t="str">
            <v>每牙</v>
          </cell>
        </row>
        <row r="3816">
          <cell r="B3816" t="str">
            <v>T01030107</v>
          </cell>
          <cell r="C3816" t="str">
            <v>金属烤瓷冠桥修复技术</v>
          </cell>
        </row>
        <row r="3817">
          <cell r="B3817" t="str">
            <v>T0103010701</v>
          </cell>
          <cell r="C3817" t="str">
            <v>钴铬烤瓷冠桥修复技术</v>
          </cell>
        </row>
        <row r="3817">
          <cell r="F3817" t="str">
            <v>每牙</v>
          </cell>
        </row>
        <row r="3818">
          <cell r="B3818" t="str">
            <v>T0103010702</v>
          </cell>
          <cell r="C3818" t="str">
            <v>纯钛烤瓷冠桥修复技术</v>
          </cell>
        </row>
        <row r="3818">
          <cell r="F3818" t="str">
            <v>每牙</v>
          </cell>
        </row>
        <row r="3819">
          <cell r="B3819" t="str">
            <v>T01030108</v>
          </cell>
          <cell r="C3819" t="str">
            <v>全瓷冠技术</v>
          </cell>
        </row>
        <row r="3820">
          <cell r="B3820" t="str">
            <v>T0103010801</v>
          </cell>
          <cell r="C3820" t="str">
            <v>二氧化锆全瓷冠技术（普通）</v>
          </cell>
        </row>
        <row r="3820">
          <cell r="F3820" t="str">
            <v>每牙</v>
          </cell>
        </row>
        <row r="3821">
          <cell r="B3821" t="str">
            <v>T0103010802</v>
          </cell>
          <cell r="C3821" t="str">
            <v>二氧化锆全瓷冠技术（高透）</v>
          </cell>
        </row>
        <row r="3821">
          <cell r="F3821" t="str">
            <v>每牙</v>
          </cell>
        </row>
        <row r="3822">
          <cell r="B3822" t="str">
            <v>T0103010803</v>
          </cell>
          <cell r="C3822" t="str">
            <v>威兰德二氧化锆全瓷冠技术</v>
          </cell>
        </row>
        <row r="3822">
          <cell r="F3822" t="str">
            <v>每牙</v>
          </cell>
        </row>
        <row r="3823">
          <cell r="B3823" t="str">
            <v>T0103010804</v>
          </cell>
          <cell r="C3823" t="str">
            <v>泽康二氧化锆全瓷冠技术</v>
          </cell>
        </row>
        <row r="3823">
          <cell r="F3823" t="str">
            <v>每牙</v>
          </cell>
        </row>
        <row r="3824">
          <cell r="B3824" t="str">
            <v>T0103010805</v>
          </cell>
          <cell r="C3824" t="str">
            <v>LAVA二氧化锆全瓷冠技术</v>
          </cell>
        </row>
        <row r="3824">
          <cell r="F3824" t="str">
            <v>每牙</v>
          </cell>
        </row>
        <row r="3825">
          <cell r="B3825" t="str">
            <v>T01030109</v>
          </cell>
          <cell r="C3825" t="str">
            <v>自凝丙烯酸树脂临时冠技术</v>
          </cell>
        </row>
        <row r="3825">
          <cell r="F3825" t="str">
            <v>每牙</v>
          </cell>
        </row>
        <row r="3826">
          <cell r="B3826" t="str">
            <v>T01030110</v>
          </cell>
          <cell r="C3826" t="str">
            <v>可摘局部义齿美容修复技术</v>
          </cell>
        </row>
        <row r="3827">
          <cell r="B3827" t="str">
            <v>T0103011001</v>
          </cell>
          <cell r="C3827" t="str">
            <v>钴铬可摘局部义齿美容修复技术（小）</v>
          </cell>
        </row>
        <row r="3827">
          <cell r="F3827" t="str">
            <v>个</v>
          </cell>
        </row>
        <row r="3828">
          <cell r="B3828" t="str">
            <v>T0103011002</v>
          </cell>
          <cell r="C3828" t="str">
            <v>钴铬可摘局部义齿美容修复技术（中）</v>
          </cell>
        </row>
        <row r="3828">
          <cell r="F3828" t="str">
            <v>个</v>
          </cell>
        </row>
        <row r="3829">
          <cell r="B3829" t="str">
            <v>T0103011003</v>
          </cell>
          <cell r="C3829" t="str">
            <v>钴铬可摘局部义齿美容修复技术（大）</v>
          </cell>
        </row>
        <row r="3829">
          <cell r="F3829" t="str">
            <v>个</v>
          </cell>
        </row>
        <row r="3830">
          <cell r="B3830" t="str">
            <v>T0103011004</v>
          </cell>
          <cell r="C3830" t="str">
            <v>纯钛可摘局部义齿美容修复技术（小）</v>
          </cell>
        </row>
        <row r="3830">
          <cell r="F3830" t="str">
            <v>个</v>
          </cell>
        </row>
        <row r="3831">
          <cell r="B3831" t="str">
            <v>T0103011005</v>
          </cell>
          <cell r="C3831" t="str">
            <v>纯钛可摘局部义齿美容修复技术（中）</v>
          </cell>
        </row>
        <row r="3831">
          <cell r="F3831" t="str">
            <v>个</v>
          </cell>
        </row>
        <row r="3832">
          <cell r="B3832" t="str">
            <v>T0103011006</v>
          </cell>
          <cell r="C3832" t="str">
            <v>纯钛可摘局部义齿美容修复技术（大）</v>
          </cell>
        </row>
        <row r="3832">
          <cell r="F3832" t="str">
            <v>个</v>
          </cell>
        </row>
        <row r="3833">
          <cell r="B3833" t="str">
            <v>T0103011007</v>
          </cell>
          <cell r="C3833" t="str">
            <v>维他灵可摘局部义齿美容修复技术（小）</v>
          </cell>
        </row>
        <row r="3833">
          <cell r="F3833" t="str">
            <v>个</v>
          </cell>
        </row>
        <row r="3834">
          <cell r="B3834" t="str">
            <v>T0103011008</v>
          </cell>
          <cell r="C3834" t="str">
            <v>维他灵可摘局部义齿美容修复技术（中）</v>
          </cell>
        </row>
        <row r="3834">
          <cell r="F3834" t="str">
            <v>个</v>
          </cell>
        </row>
        <row r="3835">
          <cell r="B3835" t="str">
            <v>T0103011009</v>
          </cell>
          <cell r="C3835" t="str">
            <v>维他灵可摘局部义齿美容修复技术（大）</v>
          </cell>
        </row>
        <row r="3835">
          <cell r="F3835" t="str">
            <v>个</v>
          </cell>
        </row>
        <row r="3836">
          <cell r="B3836" t="str">
            <v>T01030111</v>
          </cell>
          <cell r="C3836" t="str">
            <v>全口义齿美容修复技术</v>
          </cell>
        </row>
        <row r="3837">
          <cell r="B3837" t="str">
            <v>T0103011101</v>
          </cell>
          <cell r="C3837" t="str">
            <v>胶托全口义齿美容修复技术</v>
          </cell>
        </row>
        <row r="3837">
          <cell r="F3837" t="str">
            <v>单颌</v>
          </cell>
        </row>
        <row r="3838">
          <cell r="B3838" t="str">
            <v>T0103011102</v>
          </cell>
          <cell r="C3838" t="str">
            <v>钴铬全口义齿美容修复技术</v>
          </cell>
        </row>
        <row r="3838">
          <cell r="F3838" t="str">
            <v>单颌</v>
          </cell>
        </row>
        <row r="3839">
          <cell r="B3839" t="str">
            <v>T0103011103</v>
          </cell>
          <cell r="C3839" t="str">
            <v>纯钛全口义齿美容修复技术</v>
          </cell>
        </row>
        <row r="3839">
          <cell r="F3839" t="str">
            <v>单颌</v>
          </cell>
        </row>
        <row r="3840">
          <cell r="B3840" t="str">
            <v>T0103011104</v>
          </cell>
          <cell r="C3840" t="str">
            <v>吸附性全口义齿美容修复技术</v>
          </cell>
        </row>
        <row r="3840">
          <cell r="F3840" t="str">
            <v>单颌</v>
          </cell>
        </row>
        <row r="3841">
          <cell r="B3841" t="str">
            <v>T0103011105</v>
          </cell>
          <cell r="C3841" t="str">
            <v>吸附性全口义齿美容修复技术</v>
          </cell>
        </row>
        <row r="3841">
          <cell r="F3841" t="str">
            <v>全口</v>
          </cell>
        </row>
        <row r="3842">
          <cell r="B3842" t="str">
            <v>T01030112</v>
          </cell>
          <cell r="C3842" t="str">
            <v>即刻义齿美容修复技术</v>
          </cell>
        </row>
        <row r="3843">
          <cell r="B3843" t="str">
            <v>T01030114</v>
          </cell>
          <cell r="C3843" t="str">
            <v>黏结铸造固定桥美容修复技术</v>
          </cell>
        </row>
        <row r="3844">
          <cell r="B3844" t="str">
            <v>T0103011401</v>
          </cell>
          <cell r="C3844" t="str">
            <v>钴铬黏结铸造固定桥美容修复技术</v>
          </cell>
        </row>
        <row r="3844">
          <cell r="F3844" t="str">
            <v>每牙</v>
          </cell>
        </row>
        <row r="3845">
          <cell r="B3845" t="str">
            <v>T0103011402</v>
          </cell>
          <cell r="C3845" t="str">
            <v>纯钛黏结铸造固定桥美容修复技术</v>
          </cell>
        </row>
        <row r="3845">
          <cell r="F3845" t="str">
            <v>每牙</v>
          </cell>
        </row>
        <row r="3846">
          <cell r="B3846" t="str">
            <v>T01030115</v>
          </cell>
          <cell r="C3846" t="str">
            <v>柔性义龈美容修复技术</v>
          </cell>
        </row>
        <row r="3847">
          <cell r="B3847" t="str">
            <v>T01030116</v>
          </cell>
          <cell r="C3847" t="str">
            <v>隐形义齿美容修复技术</v>
          </cell>
        </row>
        <row r="3848">
          <cell r="B3848" t="str">
            <v>T0103011601</v>
          </cell>
          <cell r="C3848" t="str">
            <v>隐形义齿美容修复技术（小）</v>
          </cell>
        </row>
        <row r="3848">
          <cell r="F3848" t="str">
            <v>个</v>
          </cell>
        </row>
        <row r="3849">
          <cell r="B3849" t="str">
            <v>T0103011602</v>
          </cell>
          <cell r="C3849" t="str">
            <v>隐形义齿美容修复技术（中）</v>
          </cell>
        </row>
        <row r="3849">
          <cell r="F3849" t="str">
            <v>个</v>
          </cell>
        </row>
        <row r="3850">
          <cell r="B3850" t="str">
            <v>T0103011603</v>
          </cell>
          <cell r="C3850" t="str">
            <v>隐形义齿美容修复技术（大）</v>
          </cell>
        </row>
        <row r="3850">
          <cell r="F3850" t="str">
            <v>个</v>
          </cell>
        </row>
        <row r="3851">
          <cell r="B3851" t="str">
            <v>T01030117</v>
          </cell>
          <cell r="C3851" t="str">
            <v>套简冠义齿美容修复技术</v>
          </cell>
        </row>
        <row r="3852">
          <cell r="B3852" t="str">
            <v>T0103011701</v>
          </cell>
          <cell r="C3852" t="str">
            <v>钴铬套简冠义齿美容修复技术</v>
          </cell>
        </row>
        <row r="3852">
          <cell r="F3852" t="str">
            <v>每牙</v>
          </cell>
        </row>
        <row r="3853">
          <cell r="B3853" t="str">
            <v>T0103011702</v>
          </cell>
          <cell r="C3853" t="str">
            <v>纯钛套简冠义齿美容修复技术</v>
          </cell>
        </row>
        <row r="3853">
          <cell r="F3853" t="str">
            <v>每牙</v>
          </cell>
        </row>
        <row r="3854">
          <cell r="B3854" t="str">
            <v>T010302</v>
          </cell>
          <cell r="C3854" t="str">
            <v>牙周美容技术操作</v>
          </cell>
        </row>
        <row r="3855">
          <cell r="B3855" t="str">
            <v>T01030201</v>
          </cell>
          <cell r="C3855" t="str">
            <v>牙龈切除术</v>
          </cell>
        </row>
        <row r="3856">
          <cell r="B3856" t="str">
            <v>T01030202</v>
          </cell>
          <cell r="C3856" t="str">
            <v>牙龈成形术</v>
          </cell>
        </row>
        <row r="3856">
          <cell r="F3856" t="str">
            <v>每牙</v>
          </cell>
        </row>
        <row r="3857">
          <cell r="B3857" t="str">
            <v>T01030203</v>
          </cell>
          <cell r="C3857" t="str">
            <v>牙冠延长术</v>
          </cell>
        </row>
        <row r="3858">
          <cell r="B3858" t="str">
            <v>T01030204</v>
          </cell>
          <cell r="C3858" t="str">
            <v>牙周骨手术</v>
          </cell>
        </row>
        <row r="3859">
          <cell r="B3859" t="str">
            <v>T01030205</v>
          </cell>
          <cell r="C3859" t="str">
            <v>根尖向复位瓣术</v>
          </cell>
        </row>
        <row r="3859">
          <cell r="F3859" t="str">
            <v>每牙</v>
          </cell>
        </row>
        <row r="3860">
          <cell r="B3860" t="str">
            <v>T01030206</v>
          </cell>
          <cell r="C3860" t="str">
            <v>侧向转位瓣术</v>
          </cell>
        </row>
        <row r="3861">
          <cell r="B3861" t="str">
            <v>T01030208</v>
          </cell>
          <cell r="C3861" t="str">
            <v>冠向复位瓣术</v>
          </cell>
        </row>
        <row r="3861">
          <cell r="F3861" t="str">
            <v>每牙</v>
          </cell>
        </row>
        <row r="3862">
          <cell r="B3862" t="str">
            <v>T01030209</v>
          </cell>
          <cell r="C3862" t="str">
            <v>自体游离龈瓣移植术</v>
          </cell>
        </row>
        <row r="3862">
          <cell r="F3862" t="str">
            <v>次</v>
          </cell>
        </row>
        <row r="3863">
          <cell r="B3863" t="str">
            <v>T01030210</v>
          </cell>
          <cell r="C3863" t="str">
            <v>牙周引导组织再生术</v>
          </cell>
        </row>
        <row r="3864">
          <cell r="B3864" t="str">
            <v>T01030211</v>
          </cell>
          <cell r="C3864" t="str">
            <v>牙槽骨修整术</v>
          </cell>
        </row>
        <row r="3864">
          <cell r="F3864" t="str">
            <v>每牙</v>
          </cell>
        </row>
        <row r="3865">
          <cell r="B3865" t="str">
            <v>T010302111</v>
          </cell>
          <cell r="C3865" t="str">
            <v>牙槽骨嵴修整术</v>
          </cell>
        </row>
        <row r="3866">
          <cell r="B3866" t="str">
            <v>T010302112</v>
          </cell>
          <cell r="C3866" t="str">
            <v>牙槽嵴增高术</v>
          </cell>
        </row>
        <row r="3867">
          <cell r="B3867" t="str">
            <v>T010303</v>
          </cell>
          <cell r="C3867" t="str">
            <v>牙牙合畸形美容矫治术</v>
          </cell>
        </row>
        <row r="3868">
          <cell r="B3868" t="str">
            <v>T01030301</v>
          </cell>
          <cell r="C3868" t="str">
            <v>机械性活动性矫治器矫治术</v>
          </cell>
        </row>
        <row r="3869">
          <cell r="B3869" t="str">
            <v>T01030302</v>
          </cell>
          <cell r="C3869" t="str">
            <v>功能性矫治器矫治术</v>
          </cell>
        </row>
        <row r="3870">
          <cell r="B3870" t="str">
            <v>T0103030201</v>
          </cell>
          <cell r="C3870" t="str">
            <v>功能性矫治器矫治术（双曲舌簧）</v>
          </cell>
        </row>
        <row r="3870">
          <cell r="F3870" t="str">
            <v>个</v>
          </cell>
        </row>
        <row r="3871">
          <cell r="B3871" t="str">
            <v>T0103030202</v>
          </cell>
          <cell r="C3871" t="str">
            <v>功能性矫治器矫治术（扩弓）</v>
          </cell>
        </row>
        <row r="3871">
          <cell r="F3871" t="str">
            <v>个</v>
          </cell>
        </row>
        <row r="3872">
          <cell r="B3872" t="str">
            <v>T0103030203</v>
          </cell>
          <cell r="C3872" t="str">
            <v>功能性矫治器矫治术（Twinblock）</v>
          </cell>
        </row>
        <row r="3872">
          <cell r="F3872" t="str">
            <v>个</v>
          </cell>
        </row>
        <row r="3873">
          <cell r="B3873" t="str">
            <v>T0103030204</v>
          </cell>
          <cell r="C3873" t="str">
            <v>功能性矫治器矫治术（Frankel3）</v>
          </cell>
        </row>
        <row r="3873">
          <cell r="F3873" t="str">
            <v>个</v>
          </cell>
        </row>
        <row r="3874">
          <cell r="B3874" t="str">
            <v>T0103030205</v>
          </cell>
          <cell r="C3874" t="str">
            <v>功能性矫治器矫治术（前方牵引）</v>
          </cell>
        </row>
        <row r="3874">
          <cell r="F3874" t="str">
            <v>个</v>
          </cell>
        </row>
        <row r="3875">
          <cell r="B3875" t="str">
            <v>T01030303</v>
          </cell>
          <cell r="C3875" t="str">
            <v>固定矫治术</v>
          </cell>
        </row>
        <row r="3876">
          <cell r="B3876" t="str">
            <v>T0103030301</v>
          </cell>
          <cell r="C3876" t="str">
            <v>固定矫治术（不拔牙，普通托槽）</v>
          </cell>
        </row>
        <row r="3876">
          <cell r="F3876" t="str">
            <v>上下颌</v>
          </cell>
        </row>
        <row r="3877">
          <cell r="B3877" t="str">
            <v>T0103030302</v>
          </cell>
          <cell r="C3877" t="str">
            <v>固定矫治术（拔牙，普通托槽）</v>
          </cell>
        </row>
        <row r="3877">
          <cell r="F3877" t="str">
            <v>上下颌</v>
          </cell>
        </row>
        <row r="3878">
          <cell r="B3878" t="str">
            <v>T0103030303</v>
          </cell>
          <cell r="C3878" t="str">
            <v>固定矫治术（不拔牙，自锁托槽）</v>
          </cell>
        </row>
        <row r="3878">
          <cell r="F3878" t="str">
            <v>上下颌</v>
          </cell>
        </row>
        <row r="3879">
          <cell r="B3879" t="str">
            <v>T0103030304</v>
          </cell>
          <cell r="C3879" t="str">
            <v>固定矫治术（拔牙，自锁托槽）</v>
          </cell>
        </row>
        <row r="3879">
          <cell r="F3879" t="str">
            <v>上下颌</v>
          </cell>
        </row>
        <row r="3880">
          <cell r="B3880" t="str">
            <v>T0103030305</v>
          </cell>
          <cell r="C3880" t="str">
            <v>埋伏阻生牙牵引技术</v>
          </cell>
        </row>
        <row r="3880">
          <cell r="F3880" t="str">
            <v>每牙</v>
          </cell>
        </row>
        <row r="3881">
          <cell r="B3881" t="str">
            <v>T0103030306</v>
          </cell>
          <cell r="C3881" t="str">
            <v>隐形矫正（正雅）</v>
          </cell>
        </row>
        <row r="3881">
          <cell r="F3881" t="str">
            <v>全口</v>
          </cell>
        </row>
        <row r="3882">
          <cell r="B3882" t="str">
            <v>T0103030307</v>
          </cell>
          <cell r="C3882" t="str">
            <v>隐形矫正（时代天使）</v>
          </cell>
        </row>
        <row r="3882">
          <cell r="F3882" t="str">
            <v>全口</v>
          </cell>
        </row>
        <row r="3883">
          <cell r="B3883" t="str">
            <v>T0103030308</v>
          </cell>
          <cell r="C3883" t="str">
            <v>隐形矫正（隐适美）</v>
          </cell>
        </row>
        <row r="3883">
          <cell r="F3883" t="str">
            <v>全口</v>
          </cell>
        </row>
        <row r="3884">
          <cell r="B3884" t="str">
            <v>T0104</v>
          </cell>
          <cell r="C3884" t="str">
            <v>美容皮肤科</v>
          </cell>
        </row>
        <row r="3885">
          <cell r="B3885" t="str">
            <v>T010401</v>
          </cell>
          <cell r="C3885" t="str">
            <v>美容皮肤科内科</v>
          </cell>
        </row>
        <row r="3886">
          <cell r="B3886" t="str">
            <v>T01040101</v>
          </cell>
          <cell r="C3886" t="str">
            <v>诊断技术</v>
          </cell>
        </row>
        <row r="3887">
          <cell r="B3887" t="str">
            <v>T010401011</v>
          </cell>
          <cell r="C3887" t="str">
            <v>真菌镜检技术</v>
          </cell>
        </row>
        <row r="3888">
          <cell r="B3888" t="str">
            <v>T010401012</v>
          </cell>
          <cell r="C3888" t="str">
            <v>斑贴试验技术</v>
          </cell>
        </row>
        <row r="3889">
          <cell r="B3889" t="str">
            <v>T010401013</v>
          </cell>
          <cell r="C3889" t="str">
            <v>皮肤活检术</v>
          </cell>
        </row>
        <row r="3889">
          <cell r="F3889" t="str">
            <v>次</v>
          </cell>
        </row>
        <row r="3890">
          <cell r="B3890" t="str">
            <v>T01040203</v>
          </cell>
          <cell r="C3890" t="str">
            <v>皮肤肿物切除术</v>
          </cell>
        </row>
        <row r="3891">
          <cell r="B3891" t="str">
            <v>T0104020301</v>
          </cell>
          <cell r="C3891" t="str">
            <v>皮肤肿物切除术（小）</v>
          </cell>
        </row>
        <row r="3891">
          <cell r="F3891" t="str">
            <v>个</v>
          </cell>
        </row>
        <row r="3892">
          <cell r="B3892" t="str">
            <v>T0104020302</v>
          </cell>
          <cell r="C3892" t="str">
            <v>皮肤肿物切除术（大）</v>
          </cell>
        </row>
        <row r="3892">
          <cell r="F3892" t="str">
            <v>个</v>
          </cell>
        </row>
        <row r="3893">
          <cell r="B3893" t="str">
            <v>T0104020303</v>
          </cell>
          <cell r="C3893" t="str">
            <v>皮肤痣切除术（小）</v>
          </cell>
        </row>
        <row r="3893">
          <cell r="F3893" t="str">
            <v>个</v>
          </cell>
        </row>
        <row r="3894">
          <cell r="B3894" t="str">
            <v>T0104020304</v>
          </cell>
          <cell r="C3894" t="str">
            <v>皮肤痣切除术（大）</v>
          </cell>
        </row>
        <row r="3894">
          <cell r="F3894" t="str">
            <v>个</v>
          </cell>
        </row>
        <row r="3895">
          <cell r="B3895" t="str">
            <v>T0104020305</v>
          </cell>
          <cell r="C3895" t="str">
            <v>皮肤疤痕切除术</v>
          </cell>
        </row>
        <row r="3895">
          <cell r="F3895" t="str">
            <v>个</v>
          </cell>
        </row>
        <row r="3896">
          <cell r="B3896" t="str">
            <v>T01040204</v>
          </cell>
          <cell r="C3896" t="str">
            <v>拔甲术</v>
          </cell>
        </row>
        <row r="3896">
          <cell r="F3896" t="str">
            <v>次</v>
          </cell>
        </row>
        <row r="3897">
          <cell r="B3897" t="str">
            <v>T01040205</v>
          </cell>
          <cell r="C3897" t="str">
            <v>刮除术</v>
          </cell>
        </row>
        <row r="3898">
          <cell r="B3898" t="str">
            <v>T01040206</v>
          </cell>
          <cell r="C3898" t="str">
            <v>自体表皮移植术</v>
          </cell>
        </row>
        <row r="3899">
          <cell r="B3899" t="str">
            <v>T0104020601</v>
          </cell>
          <cell r="C3899" t="str">
            <v>自体表皮移植术（微创精细缝合术）</v>
          </cell>
        </row>
        <row r="3899">
          <cell r="F3899" t="str">
            <v>每CM</v>
          </cell>
        </row>
        <row r="3900">
          <cell r="B3900" t="str">
            <v>T0104020602</v>
          </cell>
          <cell r="C3900" t="str">
            <v>自体表皮移植术（微创美容缝合术）</v>
          </cell>
        </row>
        <row r="3900">
          <cell r="F3900" t="str">
            <v>每CM</v>
          </cell>
        </row>
        <row r="3901">
          <cell r="B3901" t="str">
            <v>T0104020603</v>
          </cell>
          <cell r="C3901" t="str">
            <v>自体表皮移植术（微创美容单层缝合术）</v>
          </cell>
        </row>
        <row r="3901">
          <cell r="F3901" t="str">
            <v>每CM</v>
          </cell>
        </row>
        <row r="3902">
          <cell r="B3902" t="str">
            <v>T0104020604</v>
          </cell>
          <cell r="C3902" t="str">
            <v>自体表皮移植术（微创美容多层缝合术）</v>
          </cell>
        </row>
        <row r="3902">
          <cell r="F3902" t="str">
            <v>每CM</v>
          </cell>
        </row>
        <row r="3903">
          <cell r="B3903" t="str">
            <v>T01040208</v>
          </cell>
          <cell r="C3903" t="str">
            <v>足病修治术</v>
          </cell>
        </row>
        <row r="3904">
          <cell r="B3904" t="str">
            <v>T0105</v>
          </cell>
          <cell r="C3904" t="str">
            <v>美容中医科</v>
          </cell>
        </row>
        <row r="3905">
          <cell r="B3905" t="str">
            <v>T010501</v>
          </cell>
          <cell r="C3905" t="str">
            <v>针灸美容</v>
          </cell>
        </row>
        <row r="3906">
          <cell r="B3906" t="str">
            <v>T01050101</v>
          </cell>
          <cell r="C3906" t="str">
            <v>针刺术</v>
          </cell>
        </row>
        <row r="3907">
          <cell r="B3907" t="str">
            <v>T010501011</v>
          </cell>
          <cell r="C3907" t="str">
            <v>毫针术</v>
          </cell>
        </row>
        <row r="3908">
          <cell r="B3908" t="str">
            <v>T010501012</v>
          </cell>
          <cell r="C3908" t="str">
            <v>三棱针术</v>
          </cell>
        </row>
        <row r="3909">
          <cell r="B3909" t="str">
            <v>T010501013</v>
          </cell>
          <cell r="C3909" t="str">
            <v>皮肤针（梅花针）术</v>
          </cell>
        </row>
        <row r="3910">
          <cell r="B3910" t="str">
            <v>T010501014</v>
          </cell>
          <cell r="C3910" t="str">
            <v>皮内针术</v>
          </cell>
        </row>
        <row r="3911">
          <cell r="B3911" t="str">
            <v>T010501015</v>
          </cell>
          <cell r="C3911" t="str">
            <v>火针术</v>
          </cell>
        </row>
        <row r="3912">
          <cell r="B3912" t="str">
            <v>T010501016</v>
          </cell>
          <cell r="C3912" t="str">
            <v>电针术</v>
          </cell>
        </row>
        <row r="3913">
          <cell r="B3913" t="str">
            <v>T010501017</v>
          </cell>
          <cell r="C3913" t="str">
            <v>水针（穴位注射）术</v>
          </cell>
        </row>
        <row r="3914">
          <cell r="B3914" t="str">
            <v>T01050102</v>
          </cell>
          <cell r="C3914" t="str">
            <v>灸术</v>
          </cell>
        </row>
        <row r="3915">
          <cell r="B3915" t="str">
            <v>T01050103</v>
          </cell>
          <cell r="C3915" t="str">
            <v>耳针术</v>
          </cell>
        </row>
        <row r="3916">
          <cell r="B3916" t="str">
            <v>T01050104</v>
          </cell>
          <cell r="C3916" t="str">
            <v>拔罐术</v>
          </cell>
        </row>
        <row r="3917">
          <cell r="B3917" t="str">
            <v>T010502</v>
          </cell>
          <cell r="C3917" t="str">
            <v>中医推拿美容</v>
          </cell>
        </row>
        <row r="3918">
          <cell r="B3918" t="str">
            <v>T010503</v>
          </cell>
          <cell r="C3918" t="str">
            <v>中药外治</v>
          </cell>
        </row>
        <row r="3919">
          <cell r="B3919" t="str">
            <v>T010504</v>
          </cell>
          <cell r="C3919" t="str">
            <v>其他中医美容技术</v>
          </cell>
        </row>
        <row r="3920">
          <cell r="B3920" t="str">
            <v>T01050401</v>
          </cell>
          <cell r="C3920" t="str">
            <v>穴位埋线疗法</v>
          </cell>
        </row>
        <row r="3921">
          <cell r="B3921" t="str">
            <v>T01050402</v>
          </cell>
          <cell r="C3921" t="str">
            <v>结扎法</v>
          </cell>
        </row>
        <row r="3922">
          <cell r="B3922" t="str">
            <v>T010601042</v>
          </cell>
          <cell r="C3922" t="str">
            <v>穿耳孔术</v>
          </cell>
        </row>
        <row r="3923">
          <cell r="B3923" t="str">
            <v>T010603</v>
          </cell>
          <cell r="C3923" t="str">
            <v>美容文饰技术</v>
          </cell>
        </row>
        <row r="3924">
          <cell r="B3924" t="str">
            <v>T01060301</v>
          </cell>
          <cell r="C3924" t="str">
            <v>文眉技术</v>
          </cell>
        </row>
        <row r="3925">
          <cell r="B3925" t="str">
            <v>T01060302</v>
          </cell>
          <cell r="C3925" t="str">
            <v>文眼线技术</v>
          </cell>
        </row>
        <row r="3926">
          <cell r="B3926" t="str">
            <v>T01060303</v>
          </cell>
          <cell r="C3926" t="str">
            <v>文唇技术</v>
          </cell>
        </row>
        <row r="3927">
          <cell r="B3927" t="str">
            <v>T010604</v>
          </cell>
          <cell r="C3927" t="str">
            <v>不良文饰修复技术</v>
          </cell>
        </row>
        <row r="3928">
          <cell r="B3928" t="str">
            <v>T02</v>
          </cell>
          <cell r="C3928" t="str">
            <v>（二）女性生殖及孕产</v>
          </cell>
        </row>
        <row r="3929">
          <cell r="B3929" t="str">
            <v>T0201</v>
          </cell>
          <cell r="C3929" t="str">
            <v>产科</v>
          </cell>
        </row>
        <row r="3930">
          <cell r="B3930" t="str">
            <v>T02010001</v>
          </cell>
          <cell r="C3930" t="str">
            <v>新生儿游泳</v>
          </cell>
          <cell r="D3930" t="str">
            <v>实施本项目,必须告知收费标准,并经新生儿家长签字同意。</v>
          </cell>
        </row>
        <row r="3930">
          <cell r="F3930" t="str">
            <v>人次</v>
          </cell>
          <cell r="G3930">
            <v>50</v>
          </cell>
        </row>
        <row r="3931">
          <cell r="B3931" t="str">
            <v>LS250403105</v>
          </cell>
          <cell r="C3931" t="str">
            <v>新型冠状病毒核酸检测</v>
          </cell>
        </row>
        <row r="3932">
          <cell r="B3932" t="str">
            <v>LS2504031051</v>
          </cell>
          <cell r="C3932" t="str">
            <v>新型冠状病毒核酸检测（标本单采）</v>
          </cell>
          <cell r="D3932" t="str">
            <v>指利用PCR法检测新冠病毒核酸。所定价格涵盖样本采集、处理、提取、扩增、分析、报告等步骤的人力资源和试剂、耗材等基本物质资源消耗。</v>
          </cell>
        </row>
        <row r="3932">
          <cell r="F3932" t="str">
            <v>人次</v>
          </cell>
        </row>
        <row r="3933">
          <cell r="B3933" t="str">
            <v>LS2504031052</v>
          </cell>
          <cell r="C3933" t="str">
            <v>新型冠状病毒核酸检测（标本混采）</v>
          </cell>
          <cell r="D3933" t="str">
            <v>指利用PCR法将多人的样本混合入同一检测管，检测新冠病毒核酸。所定价格涵盖样本采集、处理、提取、扩增、分析、报告等步骤的人力资源和试剂、耗材等基本物质资源消耗。</v>
          </cell>
        </row>
        <row r="3933">
          <cell r="F3933" t="str">
            <v>人次</v>
          </cell>
        </row>
        <row r="3934">
          <cell r="B3934" t="str">
            <v>LS250403106</v>
          </cell>
          <cell r="C3934" t="str">
            <v>新型冠状病毒抗体测定</v>
          </cell>
        </row>
        <row r="3935">
          <cell r="B3935" t="str">
            <v>LS2504031061</v>
          </cell>
          <cell r="C3935" t="str">
            <v>新型冠状病毒抗体测定</v>
          </cell>
          <cell r="D3935" t="str">
            <v>胶体金法</v>
          </cell>
          <cell r="E3935" t="str">
            <v>抗体检测试剂</v>
          </cell>
          <cell r="F3935" t="str">
            <v>次</v>
          </cell>
        </row>
        <row r="3936">
          <cell r="B3936" t="str">
            <v>LS2504031062</v>
          </cell>
          <cell r="C3936" t="str">
            <v>新型冠状病毒抗体测定</v>
          </cell>
          <cell r="D3936" t="str">
            <v>含IgG、IgM抗体。化学发光法 含样本采集、处理、分析、判断等技术劳务及质控液、校准品、标准品、采样器具等基本物耗</v>
          </cell>
          <cell r="E3936" t="str">
            <v>抗体检测试剂</v>
          </cell>
          <cell r="F3936" t="str">
            <v>次</v>
          </cell>
        </row>
        <row r="3937">
          <cell r="B3937" t="str">
            <v>LS250403107</v>
          </cell>
          <cell r="C3937" t="str">
            <v>新型冠状病毒抗原检测</v>
          </cell>
          <cell r="D3937" t="str">
            <v>指采集样本开展新型冠状病毒抗原检测。所定价格涵盖样本采集、处理、保存、送检、报告发放、废弃物处理等步骤的人力资源和试剂、耗材等基本物质资源消耗。</v>
          </cell>
        </row>
        <row r="3937">
          <cell r="F3937" t="str">
            <v>人次</v>
          </cell>
        </row>
        <row r="3939">
          <cell r="B3939" t="str">
            <v>财务分类代码</v>
          </cell>
          <cell r="C3939" t="str">
            <v>国家项目编码</v>
          </cell>
          <cell r="D3939" t="str">
            <v>项目名称</v>
          </cell>
          <cell r="E3939" t="str">
            <v>服务产出</v>
          </cell>
          <cell r="F3939" t="str">
            <v>价格构成</v>
          </cell>
          <cell r="G3939" t="str">
            <v>加收项</v>
          </cell>
        </row>
        <row r="3941">
          <cell r="C3941" t="str">
            <v>013112</v>
          </cell>
          <cell r="D3941" t="str">
            <v>产科</v>
          </cell>
          <cell r="E3941" t="str">
            <v>使用说明：
1.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2.本类项目所称的“加收项”，指同一项目以不同方式提供或在不同场景应用时，确有必要制定差异化收费标准而细分的一类子项。
3.本类别项目所称“扩展项”，指同一项目下以不同方式提供或在不同场景应用时，只扩展价格项目适用范围、不额外加价的一类子项，子项的价格按主项目执行。
4.本类项目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5.本类项目中所称的计价单位“胎/次”，指每胎每次，多胎可分别计价。
6.价格构成中所称的“定位”为表面穿刺位置的定位，不含“影像学引导”等辅助设备引导定位费用；“穿刺”为主项操作涉及的必要穿刺技术。</v>
          </cell>
        </row>
        <row r="3942">
          <cell r="B3942" t="str">
            <v>D</v>
          </cell>
          <cell r="C3942" t="str">
            <v>013112020010000</v>
          </cell>
          <cell r="D3942" t="str">
            <v>产前常规检查</v>
          </cell>
          <cell r="E3942" t="str">
            <v>产前对孕妇进行的规范检查、遗传等咨询解答及有关健康指导。</v>
          </cell>
          <cell r="F3942" t="str">
            <v>所定价格涵盖推算孕周、测量孕妇体重、宫高、腹围、血压及听胎心、孕期触诊，以及判断胎位状态、胎儿是否符合孕周等孕期检查、分娩前评估和健康指导步骤所需的人力资源和基本物质资源消耗。</v>
          </cell>
        </row>
        <row r="3943">
          <cell r="B3943" t="str">
            <v>D</v>
          </cell>
          <cell r="C3943" t="str">
            <v>013112020020000</v>
          </cell>
          <cell r="D3943" t="str">
            <v>胎心监测</v>
          </cell>
          <cell r="E3943" t="str">
            <v>监测胎儿心率及宫缩压力波形实时变化，达到评估胎儿宫内情况的目的。</v>
          </cell>
          <cell r="F3943" t="str">
            <v>所定价格涵盖定位、固定探头、监测、出具报告等所需的人力资源和基本物质资源消耗。</v>
          </cell>
        </row>
        <row r="3944">
          <cell r="B3944" t="str">
            <v>D</v>
          </cell>
          <cell r="C3944" t="str">
            <v>013112020030000</v>
          </cell>
          <cell r="D3944" t="str">
            <v>胎心监测（远程）</v>
          </cell>
          <cell r="E3944" t="str">
            <v>远程监测胎儿心率及宫缩压力波形实时变化，达到产妇离院状态下评估胎儿宫内情况的目的。</v>
          </cell>
          <cell r="F3944" t="str">
            <v>所定价格涵盖定位、固定探头、监测、出具报告等所需的人力资源和基本物质资源消耗。</v>
          </cell>
        </row>
        <row r="3945">
          <cell r="B3945" t="str">
            <v>E</v>
          </cell>
          <cell r="C3945" t="str">
            <v>013112020070000</v>
          </cell>
          <cell r="D3945" t="str">
            <v>催引产</v>
          </cell>
          <cell r="E3945" t="str">
            <v>通过各种方式促宫颈成熟，以促发临产。</v>
          </cell>
          <cell r="F3945" t="str">
            <v>所定价格涵盖促宫颈成熟等所有必要操作所需的人力资源和基本物质资源消耗。</v>
          </cell>
        </row>
        <row r="3946">
          <cell r="B3946" t="str">
            <v>E</v>
          </cell>
          <cell r="C3946" t="str">
            <v>013112020080000</v>
          </cell>
          <cell r="D3946" t="str">
            <v>产程管理</v>
          </cell>
          <cell r="E3946" t="str">
            <v>临产后，进入待产室至第二产程前或阴道试产，对产妇的产程进展进行管理。</v>
          </cell>
          <cell r="F3946" t="str">
            <v>所定价格涵盖观察产妇生命体征、宫缩及宫口扩张情况、监测胎心、判断产程进展、记录产程过程，给予相应的安抚、指导，根据需要采取干预措施，必要时行人工破膜等所需的人力资源和基本物质资源消耗。</v>
          </cell>
        </row>
        <row r="3947">
          <cell r="B3947" t="str">
            <v>G</v>
          </cell>
          <cell r="C3947" t="str">
            <v>013314000010000</v>
          </cell>
          <cell r="D3947" t="str">
            <v>阴道分娩（常规）</v>
          </cell>
          <cell r="E3947" t="str">
            <v>阴道分娩接生及新生儿处理的全过程处置。</v>
          </cell>
          <cell r="F3947" t="str">
            <v>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G3947" t="str">
            <v>01会阴裂伤修补（限3-4度）加收450元；
02宫颈裂伤修补加收234元</v>
          </cell>
        </row>
        <row r="3948">
          <cell r="B3948" t="str">
            <v>G</v>
          </cell>
          <cell r="C3948" t="str">
            <v>013314000010001</v>
          </cell>
          <cell r="D3948" t="str">
            <v>阴道分娩（常规）-会阴裂伤修补（限3-4度）（加收）</v>
          </cell>
        </row>
        <row r="3949">
          <cell r="B3949" t="str">
            <v>G</v>
          </cell>
          <cell r="C3949" t="str">
            <v>013314000010002</v>
          </cell>
          <cell r="D3949" t="str">
            <v>阴道分娩（常规）-宫颈裂伤修补（加收）</v>
          </cell>
        </row>
        <row r="3950">
          <cell r="B3950" t="str">
            <v>G</v>
          </cell>
          <cell r="C3950" t="str">
            <v>013314000020000</v>
          </cell>
          <cell r="D3950" t="str">
            <v>阴道分娩（复杂）</v>
          </cell>
          <cell r="E3950" t="str">
            <v>产妇或胎儿存在情况复杂、风险较高等情况，经阴道分娩接生及新生儿处理的全过程处置。</v>
          </cell>
          <cell r="F3950" t="str">
            <v>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G3950" t="str">
            <v>01会阴裂伤修补（限3-4度）加收450元；
02宫颈裂伤修补加收234元</v>
          </cell>
        </row>
        <row r="3951">
          <cell r="B3951" t="str">
            <v>G</v>
          </cell>
          <cell r="C3951" t="str">
            <v>013314000020001</v>
          </cell>
          <cell r="D3951" t="str">
            <v>阴道分娩（复杂）-会阴裂伤修补（限3-4度）（加收）</v>
          </cell>
        </row>
        <row r="3952">
          <cell r="B3952" t="str">
            <v>G</v>
          </cell>
          <cell r="C3952" t="str">
            <v>013314000020002</v>
          </cell>
          <cell r="D3952" t="str">
            <v>阴道分娩（复杂）-宫颈裂伤修补（加收）</v>
          </cell>
        </row>
        <row r="3953">
          <cell r="B3953" t="str">
            <v>G</v>
          </cell>
          <cell r="C3953" t="str">
            <v>013314000030000</v>
          </cell>
          <cell r="D3953" t="str">
            <v>剖宫产（常规）</v>
          </cell>
          <cell r="E3953" t="str">
            <v>产妇难产或不适于阴道分娩，通过手术方式分娩接生及新生儿处理的全过程处置。</v>
          </cell>
          <cell r="F3953" t="str">
            <v>所定价格涵盖常规情况通过手术娩出胎儿的全过程和必要操作，包括切开子宫、娩出胎儿、胎盘处理、清理缝合、止血包扎处理等手术全过程，新生儿的观察、处理、评分及记录等所需的人力资源和基本物质资源消耗。</v>
          </cell>
          <cell r="G3953" t="str">
            <v>01阴道分娩转剖宫产加收200元</v>
          </cell>
        </row>
        <row r="3954">
          <cell r="B3954" t="str">
            <v>G</v>
          </cell>
          <cell r="C3954" t="str">
            <v>013314000030001</v>
          </cell>
          <cell r="D3954" t="str">
            <v>剖宫产（常规）-阴道分娩转剖宫产（加收）</v>
          </cell>
        </row>
        <row r="3955">
          <cell r="B3955" t="str">
            <v>G</v>
          </cell>
          <cell r="C3955" t="str">
            <v>013314000040000</v>
          </cell>
          <cell r="D3955" t="str">
            <v>剖宫产（复杂）</v>
          </cell>
          <cell r="E3955" t="str">
            <v>产妇难产或不适于阴道分娩，且产妇或胎儿存在情况复杂、风险较高等情况，通过手术方式分娩接生及新生儿处理的全过程处置。</v>
          </cell>
          <cell r="F3955" t="str">
            <v>所定价格涵盖复杂情况通过手术娩出胎儿的全过程和必要操作，包括切开子宫、娩出胎儿、胎盘处理、清理缝合、止血包扎处理等手术全过程，新生儿的观察、处理、评分及记录等所需的人力资源和基本物质资源消耗。</v>
          </cell>
          <cell r="G3955" t="str">
            <v>01阴道分娩转剖宫产加收200元</v>
          </cell>
        </row>
        <row r="3956">
          <cell r="B3956" t="str">
            <v>G</v>
          </cell>
          <cell r="C3956" t="str">
            <v>013314000040001</v>
          </cell>
          <cell r="D3956" t="str">
            <v>剖宫产（复杂）-阴道分娩转剖宫产（加收）</v>
          </cell>
        </row>
        <row r="3957">
          <cell r="B3957" t="str">
            <v>G</v>
          </cell>
          <cell r="C3957" t="str">
            <v>013112020090000</v>
          </cell>
          <cell r="D3957" t="str">
            <v>分娩镇痛</v>
          </cell>
          <cell r="E3957" t="str">
            <v>采用麻醉镇痛，以起到减轻产妇分娩过程疼痛，提高分娩质量及舒适度，保证孕产安全的作用。</v>
          </cell>
          <cell r="F3957" t="str">
            <v>所定价格涵盖评估、建立通路、摆放体位、穿刺、置管、剂量验证、观察、注药、氧饱和度监测、装置连接、参数设定、评分、记录、分析病情，必要时调整剂量、撤除装置等所需的人力资源和基本物质资源消耗。</v>
          </cell>
        </row>
        <row r="3958">
          <cell r="B3958" t="str">
            <v>G</v>
          </cell>
          <cell r="C3958" t="str">
            <v>013112020090001</v>
          </cell>
          <cell r="D3958" t="str">
            <v>分娩镇痛-2小时后每小时（加收）</v>
          </cell>
        </row>
        <row r="3959">
          <cell r="B3959" t="str">
            <v>E</v>
          </cell>
          <cell r="C3959" t="str">
            <v>013112020100000</v>
          </cell>
          <cell r="D3959" t="str">
            <v>导乐分娩</v>
          </cell>
          <cell r="E3959" t="str">
            <v>由专业人员给予孕妇导乐相关知识讲解及陪伴，进行合理用力及分娩配合指导。</v>
          </cell>
          <cell r="F3959" t="str">
            <v>应用呼吸减痛、分娩球、腰骶按摩、自由体位等非药物方法减轻分娩疼痛、协助产程进展，给予产妇生活照护和陪伴，在导乐过程中随时观察产程进展等所需的人力资源和基本物质资源消耗。</v>
          </cell>
        </row>
        <row r="3960">
          <cell r="B3960" t="str">
            <v>E</v>
          </cell>
          <cell r="C3960" t="str">
            <v>013112020110000</v>
          </cell>
          <cell r="D3960" t="str">
            <v>亲情陪产</v>
          </cell>
          <cell r="E3960" t="str">
            <v>产妇在孕产过程中，由医务人员指导家属进入产房陪同孕产，直至胎儿娩出。</v>
          </cell>
          <cell r="F3960" t="str">
            <v>陪产过程中所需的基本物质资源消耗。</v>
          </cell>
        </row>
        <row r="3961">
          <cell r="B3961" t="str">
            <v>E</v>
          </cell>
          <cell r="C3961" t="str">
            <v>013112020120000</v>
          </cell>
          <cell r="D3961" t="str">
            <v>胎儿外倒转</v>
          </cell>
          <cell r="E3961" t="str">
            <v>纠正异常胎位（臀位、横位），创造顺产条件。</v>
          </cell>
          <cell r="F3961" t="str">
            <v>所定价格涵盖评估、胎位矫正、包扎固定、术后孕妇观察等胎儿外倒转所有必要操作所需的人力资源和基本物质资源消耗。</v>
          </cell>
        </row>
        <row r="3962">
          <cell r="B3962" t="str">
            <v>G</v>
          </cell>
          <cell r="C3962" t="str">
            <v>013314000050000</v>
          </cell>
          <cell r="D3962" t="str">
            <v>宫颈环扎术（常规）</v>
          </cell>
          <cell r="E3962" t="str">
            <v>对宫颈机能不全的治疗，达到延长孕周，维持胎儿存活目的。</v>
          </cell>
          <cell r="F3962" t="str">
            <v>所定价格涵盖消毒、宫颈固定、缝合、拆线，必要时胎膜复位等宫颈环扎术所有必要操作所需的人力资源和基本物质资源消耗。</v>
          </cell>
          <cell r="G3962" t="str">
            <v>01腹腔镜辅助操作加收600元</v>
          </cell>
        </row>
        <row r="3963">
          <cell r="B3963" t="str">
            <v>G</v>
          </cell>
          <cell r="C3963" t="str">
            <v>013314000050001</v>
          </cell>
          <cell r="D3963" t="str">
            <v>宫颈环扎术（常规）-腹腔镜辅助操作加收（加收）</v>
          </cell>
        </row>
        <row r="3964">
          <cell r="B3964" t="str">
            <v>G</v>
          </cell>
          <cell r="C3964" t="str">
            <v>013314000060000</v>
          </cell>
          <cell r="D3964" t="str">
            <v>宫颈环扎术（特殊）</v>
          </cell>
          <cell r="E3964" t="str">
            <v>对宫口扩张3cm以上等特殊情况的紧急环扎治疗，达到延长孕周，维持胎儿存活目的。</v>
          </cell>
          <cell r="F3964" t="str">
            <v>所定价格涵盖消毒、宫颈固定、缝合、拆线，必要时胎膜复位等宫颈环扎术所有必要操作所需的人力资源和基本物质资源消耗。</v>
          </cell>
          <cell r="G3964" t="str">
            <v>01腹腔镜辅助操作加收600元</v>
          </cell>
        </row>
        <row r="3965">
          <cell r="B3965" t="str">
            <v>G</v>
          </cell>
          <cell r="C3965" t="str">
            <v>013314000060001</v>
          </cell>
          <cell r="D3965" t="str">
            <v>宫颈环扎术（特殊）-腹腔镜辅助操作加收（加收）</v>
          </cell>
        </row>
        <row r="3966">
          <cell r="B3966" t="str">
            <v>E</v>
          </cell>
          <cell r="C3966" t="str">
            <v>013112020130000</v>
          </cell>
          <cell r="D3966" t="str">
            <v>产时宫外治疗</v>
          </cell>
          <cell r="E3966" t="str">
            <v>在生产过程中对有呼吸道梗阻和胸部疾病的胎儿进行处理，达到安全生产的目的。</v>
          </cell>
          <cell r="F3966" t="str">
            <v>所定价格涵盖消毒、气管插管/气管切开、采取措施避免胎盘过早剥离、胎儿手术等必要操作所需的人力资源和基本物质资源消耗。</v>
          </cell>
        </row>
        <row r="3967">
          <cell r="B3967" t="str">
            <v>E</v>
          </cell>
          <cell r="C3967" t="str">
            <v>013112020140000</v>
          </cell>
          <cell r="D3967" t="str">
            <v>胎儿宫内输血</v>
          </cell>
          <cell r="E3967" t="str">
            <v>在宫腔内对胎儿进行输血治疗。</v>
          </cell>
          <cell r="F3967" t="str">
            <v>所定价格涵盖穿刺、抽血、输血等胎儿宫内输血所有必要操作所需的人力资源和基本物质资源消耗。</v>
          </cell>
        </row>
        <row r="3968">
          <cell r="B3968" t="str">
            <v>E</v>
          </cell>
          <cell r="C3968" t="str">
            <v>013112020150000</v>
          </cell>
          <cell r="D3968" t="str">
            <v>胎盘血管交通支凝固治疗</v>
          </cell>
          <cell r="E3968" t="str">
            <v>在宫腔内利用各种能量源对胎儿的胎盘血管交通支进行凝固治疗。</v>
          </cell>
          <cell r="F3968" t="str">
            <v>所定价格涵盖穿刺、内镜置入、观察、凝结胎盘血管交通支、撤除等胎盘血管交通支凝固治疗所有必要操作所需的人力资源和基本物质资源消耗。</v>
          </cell>
        </row>
        <row r="3969">
          <cell r="B3969" t="str">
            <v>E</v>
          </cell>
          <cell r="C3969" t="str">
            <v>013112020160000</v>
          </cell>
          <cell r="D3969" t="str">
            <v>羊水调节</v>
          </cell>
          <cell r="E3969" t="str">
            <v>经羊膜腔穿刺对羊水进行抽吸、引流、灌注、置换，达到维持胎儿生长环境稳定的目的。</v>
          </cell>
          <cell r="F3969" t="str">
            <v>所定价格涵盖定位、消毒、穿刺、抽吸/灌注、放置引流管等羊水调节所有必要操作所需人力资源和基本物质资源消耗。</v>
          </cell>
          <cell r="G3969" t="str">
            <v>01胎儿镜辅助操作加收210元</v>
          </cell>
        </row>
        <row r="3970">
          <cell r="B3970" t="str">
            <v>E</v>
          </cell>
          <cell r="C3970" t="str">
            <v>013112020160001</v>
          </cell>
          <cell r="D3970" t="str">
            <v>羊水调节-胎儿镜辅助操作（加收）</v>
          </cell>
        </row>
        <row r="3971">
          <cell r="B3971" t="str">
            <v>E</v>
          </cell>
          <cell r="C3971" t="str">
            <v>013112020170000</v>
          </cell>
          <cell r="D3971" t="str">
            <v>子宫压迫止血</v>
          </cell>
          <cell r="E3971" t="str">
            <v>经药物等保守治疗无效，需要压迫止血，达到止血目的。</v>
          </cell>
          <cell r="F3971" t="str">
            <v>所定价格涵盖扩张宫口、探查宫腔并清宫、填塞宫腔或缝合、压迫止血，必要时材料取出等所需的人力资源和基本物质资源消耗。</v>
          </cell>
        </row>
        <row r="3972">
          <cell r="B3972" t="str">
            <v>E</v>
          </cell>
          <cell r="C3972" t="str">
            <v>013112020040000</v>
          </cell>
          <cell r="D3972" t="str">
            <v>羊膜腔穿刺</v>
          </cell>
          <cell r="E3972" t="str">
            <v>经羊膜腔获取检测样本，用于产前诊断。</v>
          </cell>
          <cell r="F3972" t="str">
            <v>所定价格涵盖定位、消毒、穿刺、取样、观察等羊膜腔穿刺所有必要操作所需人力资源和基本物质资源消耗。</v>
          </cell>
          <cell r="G3972" t="str">
            <v>01胎儿镜辅助操作加收210元</v>
          </cell>
        </row>
        <row r="3973">
          <cell r="B3973" t="str">
            <v>E</v>
          </cell>
          <cell r="C3973" t="str">
            <v>013112020040001</v>
          </cell>
          <cell r="D3973" t="str">
            <v>羊膜腔穿刺-胎儿镜辅助操作（加收）</v>
          </cell>
        </row>
        <row r="3974">
          <cell r="B3974" t="str">
            <v>E</v>
          </cell>
          <cell r="C3974" t="str">
            <v>013112020040100</v>
          </cell>
          <cell r="D3974" t="str">
            <v>羊膜腔穿刺-羊膜腔穿刺注药（扩展）</v>
          </cell>
        </row>
        <row r="3975">
          <cell r="B3975" t="str">
            <v>E</v>
          </cell>
          <cell r="C3975" t="str">
            <v>013112020180000</v>
          </cell>
          <cell r="D3975" t="str">
            <v>脐静脉穿刺</v>
          </cell>
          <cell r="E3975" t="str">
            <v>经羊膜腔获取胎儿脐静脉血。</v>
          </cell>
          <cell r="F3975" t="str">
            <v>所定价格涵盖定位、消毒、穿刺、抽血等脐静脉穿刺所有必要操作所需的人力资源和基本物质资源消耗。</v>
          </cell>
        </row>
        <row r="3976">
          <cell r="B3976" t="str">
            <v>D</v>
          </cell>
          <cell r="C3976" t="str">
            <v>013112020050000</v>
          </cell>
          <cell r="D3976" t="str">
            <v>绒毛取材</v>
          </cell>
          <cell r="E3976" t="str">
            <v>穿刺获取胎盘绒毛样本。</v>
          </cell>
          <cell r="F3976" t="str">
            <v>所定价格涵盖定位、消毒、穿刺、取材等绒毛取材所有必要操作所需的人力资源和基本物质资源消耗。</v>
          </cell>
        </row>
        <row r="3977">
          <cell r="B3977" t="str">
            <v>D</v>
          </cell>
          <cell r="C3977" t="str">
            <v>013112020060000</v>
          </cell>
          <cell r="D3977" t="str">
            <v>胎儿内镜检查</v>
          </cell>
          <cell r="E3977" t="str">
            <v>经内镜观察宫内胎儿及胎盘情况。</v>
          </cell>
          <cell r="F3977" t="str">
            <v>所定价格涵盖定位、内镜置入、观察、撤除等，必要时取样等操作所需的人力资源和基本物质资源消耗。</v>
          </cell>
        </row>
        <row r="3978">
          <cell r="B3978" t="str">
            <v>G</v>
          </cell>
          <cell r="C3978" t="str">
            <v>013314000070000</v>
          </cell>
          <cell r="D3978" t="str">
            <v>院外分娩产后处置</v>
          </cell>
          <cell r="E3978" t="str">
            <v>产妇于院外娩出胎儿后，在院内对产妇和新生儿进行的产后处理。</v>
          </cell>
          <cell r="F3978" t="str">
            <v>所定价格涵盖第三产程开始的脐带和胎盘处理，会阴裂伤修补（1-2度）、侧切及缝合、胎儿娩出后母婴观察等院外分娩产后处置所有必要操作所需的人力资源和基本物质资源消耗。</v>
          </cell>
          <cell r="G3978" t="str">
            <v>01会阴裂伤修补（限3-4度）加收450元
02宫颈裂伤修补加收234元</v>
          </cell>
        </row>
        <row r="3979">
          <cell r="B3979" t="str">
            <v>G</v>
          </cell>
          <cell r="C3979" t="str">
            <v>013314000070001</v>
          </cell>
          <cell r="D3979" t="str">
            <v>院外分娩产后处置-会阴裂伤修补（限3-4度）（加收）</v>
          </cell>
        </row>
        <row r="3980">
          <cell r="B3980" t="str">
            <v>G</v>
          </cell>
          <cell r="C3980" t="str">
            <v>013314000070002</v>
          </cell>
          <cell r="D3980" t="str">
            <v>院外分娩产后处置-宫颈裂伤修补（加收）</v>
          </cell>
        </row>
        <row r="3981">
          <cell r="B3981" t="str">
            <v>E</v>
          </cell>
          <cell r="C3981" t="str">
            <v>013112020190000</v>
          </cell>
          <cell r="D3981" t="str">
            <v>药物减胎</v>
          </cell>
          <cell r="E3981" t="str">
            <v>因孕妇要求或医学指征，通过药物终止多胎妊娠中某一或两个（及以上）胎儿的发育。</v>
          </cell>
          <cell r="F3981" t="str">
            <v>所定价格涵盖消毒、穿刺、注药等药物减胎所有必要操作所需的人力资源和基本物质资源消耗。</v>
          </cell>
        </row>
        <row r="3982">
          <cell r="B3982" t="str">
            <v>E</v>
          </cell>
          <cell r="C3982" t="str">
            <v>013314000080000</v>
          </cell>
          <cell r="D3982" t="str">
            <v>手术减胎</v>
          </cell>
          <cell r="E3982" t="str">
            <v>因孕妇要求或医学指征，通过手术终止多胎妊娠中某一或两个（及以上）胎儿的发育。</v>
          </cell>
          <cell r="F3982" t="str">
            <v>所定价格涵盖消毒、确认位置、穿刺、使用电凝、激光、射频等各种方式进行减胎所需的人力资源和基本物质资源消耗。</v>
          </cell>
          <cell r="G3982" t="str">
            <v>01胎儿镜辅助操作加收210元</v>
          </cell>
        </row>
        <row r="3983">
          <cell r="B3983" t="str">
            <v>E</v>
          </cell>
          <cell r="C3983" t="str">
            <v>013314000080001</v>
          </cell>
          <cell r="D3983" t="str">
            <v>手术减胎-内镜下辅助操作（加收）</v>
          </cell>
        </row>
        <row r="3984">
          <cell r="B3984" t="str">
            <v>E</v>
          </cell>
          <cell r="C3984" t="str">
            <v>013112020200000</v>
          </cell>
          <cell r="D3984" t="str">
            <v>中期引产</v>
          </cell>
          <cell r="E3984" t="str">
            <v>孕中期通过药物等方式终止胎儿发育，促宫颈成熟达到临产状态。</v>
          </cell>
          <cell r="F3984" t="str">
            <v>所定价格涵盖消毒、促宫颈成熟、胎儿处理等中期引产所有必要操作所需的人力资源和基本物质资源消耗。</v>
          </cell>
        </row>
        <row r="3985">
          <cell r="B3985" t="str">
            <v>E</v>
          </cell>
          <cell r="C3985" t="str">
            <v>013112020210000</v>
          </cell>
          <cell r="D3985" t="str">
            <v>晚期引产</v>
          </cell>
          <cell r="E3985" t="str">
            <v>孕晚期通过药物等方式终止胎儿发育，促宫颈成熟达到临产状态。</v>
          </cell>
          <cell r="F3985" t="str">
            <v>所定价格涵盖消毒、促宫颈成熟、胎儿处理等晚期引产所有必要操作所需的人力资源和基本物质资源消耗。</v>
          </cell>
        </row>
        <row r="3986">
          <cell r="B3986" t="str">
            <v>E</v>
          </cell>
          <cell r="C3986" t="str">
            <v>013112020220000</v>
          </cell>
          <cell r="D3986" t="str">
            <v>死胎接生</v>
          </cell>
          <cell r="E3986" t="str">
            <v>死胎娩出及处理全过程，不含尸体处理。</v>
          </cell>
          <cell r="F3986" t="str">
            <v>所定价格涵盖消毒、协助娩出、胎盘处置，必要时使用器械助产等死胎接生所有必要操作所需的人力资源和基本物质资源消耗。</v>
          </cell>
        </row>
        <row r="3987">
          <cell r="C3987" t="str">
            <v>014400</v>
          </cell>
          <cell r="D3987" t="str">
            <v>中医灸法、拔罐、推拿</v>
          </cell>
          <cell r="E3987" t="str">
            <v>使用说明：
1.本类项目所列“灸法”、“拔罐”、“推拿”项目，指中医行业主管部门允许开展，以治疗患者相应症状为目的的中医临床治疗服务。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3.“施灸制品”包括但不限于艾条、艾炷、艾箱、艾绒、热敏灸条、雷火针灸条、太乙神针灸条、药灸条等。
4.本类别项目所列“推拿”项目，指以治疗各部位疾病为目的的情况。如医务人员在对头部疾病实施推拿治疗时，涉及对人体肩、颈、足等多个部位推拿，仅可按一次计费。
5.本类别项目所称“价格构成”，指项目价格应涵盖的各类资源消耗，用于确定计价单元的边界，不应作为临床技术标准理解，不是实际操作方式、路径、步骤、程序的强制性要求。
6.本类别项目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7.本类别项目所称“加收项”，指同一项目以不同方式提供或在不同场景应用时 ，确有必要制定差异化收费标准而细分的一类子项 。
8.本类别项目所称“扩展项”，指同一项目下以不同方式提供或在不同场景应用时，只扩展价格项目适用范围、不额外加价的一类子项，子项的价格按主项目执行。
9.本类别项目所称的“儿童”，指6周岁及以下。周岁的计算方法以法律的相关规定为准。
10.推拿类项目每日累计计费时长不超过1小时。
</v>
          </cell>
        </row>
        <row r="3988">
          <cell r="B3988" t="str">
            <v>E</v>
          </cell>
          <cell r="C3988" t="str">
            <v>014400000010000</v>
          </cell>
          <cell r="D3988" t="str">
            <v>悬空灸</v>
          </cell>
          <cell r="E3988" t="str">
            <v>由医务人员将施灸制品与皮肤保持一定距离，通过温和的药力和热力进行治疗，促进疏通经络，调和阴阳，扶正祛邪，达到治疗疾病的目的。</v>
          </cell>
          <cell r="F3988" t="str">
            <v>所定价格涵盖施灸制品制备，点燃，穴位确定，固定或调节距离，熏烤，控制温 度，处理用物等所需的人力资源和基本物质资源消耗。</v>
          </cell>
          <cell r="G3988" t="str">
            <v>01儿童加收10%</v>
          </cell>
        </row>
        <row r="3989">
          <cell r="B3989" t="str">
            <v>E</v>
          </cell>
          <cell r="C3989" t="str">
            <v>014400000010001</v>
          </cell>
          <cell r="D3989" t="str">
            <v>悬空灸-儿童(加收)</v>
          </cell>
        </row>
        <row r="3990">
          <cell r="B3990" t="str">
            <v>E</v>
          </cell>
          <cell r="C3990" t="str">
            <v>014400000010100</v>
          </cell>
          <cell r="D3990" t="str">
            <v>悬空灸-雷火灸 (太乙神针)(扩展)</v>
          </cell>
        </row>
        <row r="3991">
          <cell r="B3991" t="str">
            <v>E</v>
          </cell>
          <cell r="C3991" t="str">
            <v>014400000020000</v>
          </cell>
          <cell r="D3991" t="str">
            <v>直接灸</v>
          </cell>
          <cell r="E3991" t="str">
            <v>由医务人员将施灸制品直接作用于皮肤，通过温和的药力和热力进行治疗，促进疏通经络，调和阴阳，扶正祛邪，达到治疗疾病的目的。</v>
          </cell>
          <cell r="F3991" t="str">
            <v>所定价格涵盖施灸制品制备，点燃，穴位确定，皮肤消毒，点触、拍打、熨法等方式所需的人力资源和基本物质资源消耗。</v>
          </cell>
          <cell r="G3991" t="str">
            <v>01儿童加收10%</v>
          </cell>
        </row>
        <row r="3992">
          <cell r="B3992" t="str">
            <v>E</v>
          </cell>
          <cell r="C3992" t="str">
            <v>014400000020001</v>
          </cell>
          <cell r="D3992" t="str">
            <v>直接灸-儿童(加收)</v>
          </cell>
        </row>
        <row r="3993">
          <cell r="B3993" t="str">
            <v>E</v>
          </cell>
          <cell r="C3993" t="str">
            <v>014400000030000</v>
          </cell>
          <cell r="D3993" t="str">
            <v>隔物灸</v>
          </cell>
          <cell r="E3993" t="str">
            <v>由医务人员将施灸制品通过间隔各类物品实施灸法，通过温和的药力和热力进行治疗，促进疏通经络，调和阴阳，扶正祛 邪，达到治疗疾病的目的。</v>
          </cell>
          <cell r="F3993" t="str">
            <v>所定价格涵盖间隔物和施灸制品的制备，摆放，点燃，施灸等所需的人力资源和基本物质资源消耗。</v>
          </cell>
          <cell r="G3993" t="str">
            <v>01儿童加收10%</v>
          </cell>
        </row>
        <row r="3994">
          <cell r="B3994" t="str">
            <v>E</v>
          </cell>
          <cell r="C3994" t="str">
            <v>014400000030001</v>
          </cell>
          <cell r="D3994" t="str">
            <v>隔物灸-儿童(加收)</v>
          </cell>
        </row>
        <row r="3995">
          <cell r="B3995" t="str">
            <v>E</v>
          </cell>
          <cell r="C3995" t="str">
            <v>014400000040000</v>
          </cell>
          <cell r="D3995" t="str">
            <v>铺灸</v>
          </cell>
          <cell r="E3995" t="str">
            <v>由医务人员将施灸制品对胸腹部、腰背部等平铺灸饼实施灸法，通过温和的药力和热力进行治疗，促进疏通经络，调和阴阳，扶正祛邪，达到治疗疾病的目的。</v>
          </cell>
          <cell r="F3995" t="str">
            <v>所定价格涵盖灸饼和施灸制品制备，撒药粉，平铺，放置，点燃，施灸等所需的人力资源和基本物质资源消耗时间成本。</v>
          </cell>
          <cell r="G3995" t="str">
            <v>01儿童加收10%
02督灸（火龙灸）加收50%</v>
          </cell>
        </row>
        <row r="3996">
          <cell r="B3996" t="str">
            <v>E</v>
          </cell>
          <cell r="C3996" t="str">
            <v>014400000040001</v>
          </cell>
          <cell r="D3996" t="str">
            <v>铺灸-儿童(加收)</v>
          </cell>
        </row>
        <row r="3997">
          <cell r="B3997" t="str">
            <v>E</v>
          </cell>
          <cell r="C3997" t="str">
            <v>014400000040002</v>
          </cell>
          <cell r="D3997" t="str">
            <v>铺灸-督灸 (火龙灸)(加收)</v>
          </cell>
        </row>
        <row r="3998">
          <cell r="B3998" t="str">
            <v>E</v>
          </cell>
          <cell r="C3998" t="str">
            <v>014400000050000</v>
          </cell>
          <cell r="D3998" t="str">
            <v>中医拔罐</v>
          </cell>
          <cell r="E3998" t="str">
            <v>由医务人员以罐为工具，利用各类方式方法使之吸附于体表的固定部位进行治疗，促进通经活络，行气活血，祛风散寒。</v>
          </cell>
          <cell r="F3998" t="str">
            <v>所定价格可以涵盖清洁，罐具吸附，观察，撤罐，处理用物所需的人力资源和基本物质资源消耗。</v>
          </cell>
          <cell r="G3998" t="str">
            <v>01药物罐加收10%
02水罐加收10%</v>
          </cell>
        </row>
        <row r="3999">
          <cell r="B3999" t="str">
            <v>E</v>
          </cell>
          <cell r="C3999" t="str">
            <v>014400000050001</v>
          </cell>
          <cell r="D3999" t="str">
            <v>中医拔罐-药物罐(加收)</v>
          </cell>
        </row>
        <row r="4000">
          <cell r="B4000" t="str">
            <v>E</v>
          </cell>
          <cell r="C4000" t="str">
            <v>014400000050002</v>
          </cell>
          <cell r="D4000" t="str">
            <v>中医拔罐-水罐(加收)</v>
          </cell>
        </row>
        <row r="4001">
          <cell r="B4001" t="str">
            <v>E</v>
          </cell>
          <cell r="C4001" t="str">
            <v>014400000050100</v>
          </cell>
          <cell r="D4001" t="str">
            <v>中医拔罐-火罐（扩展）</v>
          </cell>
        </row>
        <row r="4002">
          <cell r="B4002" t="str">
            <v>E</v>
          </cell>
          <cell r="C4002" t="str">
            <v>014400000050200</v>
          </cell>
          <cell r="D4002" t="str">
            <v>中医拔罐-电火罐（扩展）</v>
          </cell>
        </row>
        <row r="4003">
          <cell r="B4003" t="str">
            <v>E</v>
          </cell>
          <cell r="C4003" t="str">
            <v>014400000050300</v>
          </cell>
          <cell r="D4003" t="str">
            <v>中医拔罐-着罐（扩展）</v>
          </cell>
        </row>
        <row r="4004">
          <cell r="B4004" t="str">
            <v>E</v>
          </cell>
          <cell r="C4004" t="str">
            <v>014400000050400</v>
          </cell>
          <cell r="D4004" t="str">
            <v>中医拔罐-磁疗罐（扩展）</v>
          </cell>
        </row>
        <row r="4005">
          <cell r="B4005" t="str">
            <v>E</v>
          </cell>
          <cell r="C4005" t="str">
            <v>014400000050500</v>
          </cell>
          <cell r="D4005" t="str">
            <v>中医拔罐-真空拔罐（扩展）</v>
          </cell>
        </row>
        <row r="4006">
          <cell r="B4006" t="str">
            <v>E</v>
          </cell>
          <cell r="C4006" t="str">
            <v>014400000050600</v>
          </cell>
          <cell r="D4006" t="str">
            <v>中医拔罐-电罐（扩展）</v>
          </cell>
        </row>
        <row r="4007">
          <cell r="B4007" t="str">
            <v>E</v>
          </cell>
          <cell r="C4007" t="str">
            <v>014400000060000</v>
          </cell>
          <cell r="D4007" t="str">
            <v>中医走罐</v>
          </cell>
          <cell r="E4007" t="str">
            <v>由医务人员以罐为工具，利用各类方式方法使之吸附于体表的固定部位游走滑动进行治疗，促进通经活络。</v>
          </cell>
          <cell r="F4007" t="str">
            <v>所定价格可以涵盖清洁，涂抹润滑剂，罐具吸附并反复滑动，处理用物所需的人力资源和基本物质资源消耗。</v>
          </cell>
        </row>
        <row r="4008">
          <cell r="B4008" t="str">
            <v>E</v>
          </cell>
          <cell r="C4008" t="str">
            <v>014400000060001</v>
          </cell>
          <cell r="D4008" t="str">
            <v>中医走罐-平衡罐（扩展）</v>
          </cell>
        </row>
        <row r="4009">
          <cell r="B4009" t="str">
            <v>E</v>
          </cell>
          <cell r="C4009" t="str">
            <v>014400000070000</v>
          </cell>
          <cell r="D4009" t="str">
            <v>中医闪罐</v>
          </cell>
          <cell r="E4009" t="str">
            <v>由医务人员以罐为工具，利用各类方式方法使之吸附于体表的固定部位，通过反复拔、起，使皮肤反复的紧、松进行治疗，促进通经活络。</v>
          </cell>
          <cell r="F4009" t="str">
            <v>所定价格可以涵盖清洁，罐具吸附并反复拔、起，处理用物所需的人力资源和基本物质资源消耗。</v>
          </cell>
        </row>
        <row r="4010">
          <cell r="B4010" t="str">
            <v>E</v>
          </cell>
          <cell r="C4010" t="str">
            <v>014500000010000</v>
          </cell>
          <cell r="D4010" t="str">
            <v>头面部疾病推拿</v>
          </cell>
          <cell r="E4010" t="str">
            <v>由医务人员遵循经络、穴位，通过各类手法和力道治疗头面部疾病，起到疏通经络、理筋整复的作用。</v>
          </cell>
          <cell r="F4010" t="str">
            <v>所定价格涵盖应用各类推拿手法或辅助器械，完成操作所需的人力资源和基本物质资源消耗。</v>
          </cell>
          <cell r="G4010" t="str">
            <v>01儿童加收10%
</v>
          </cell>
        </row>
        <row r="4011">
          <cell r="B4011" t="str">
            <v>E</v>
          </cell>
          <cell r="C4011" t="str">
            <v>014500000010001</v>
          </cell>
          <cell r="D4011" t="str">
            <v>头面部疾病推拿-儿童(加收)</v>
          </cell>
        </row>
        <row r="4012">
          <cell r="B4012" t="str">
            <v>E</v>
          </cell>
          <cell r="C4012" t="str">
            <v>014500000010002</v>
          </cell>
          <cell r="D4012" t="str">
            <v>头面部疾病推拿-少于20分钟</v>
          </cell>
        </row>
        <row r="4013">
          <cell r="B4013" t="str">
            <v>E</v>
          </cell>
          <cell r="C4013" t="str">
            <v>014500000010003</v>
          </cell>
          <cell r="D4013" t="str">
            <v>头面部疾病推拿-超过20分钟每增加10分钟（加收）</v>
          </cell>
        </row>
        <row r="4014">
          <cell r="B4014" t="str">
            <v>E</v>
          </cell>
          <cell r="C4014" t="str">
            <v>014500000010004</v>
          </cell>
          <cell r="D4014" t="str">
            <v>头面部疾病推拿-主任医师（加收）</v>
          </cell>
        </row>
        <row r="4015">
          <cell r="B4015" t="str">
            <v>E</v>
          </cell>
          <cell r="C4015" t="str">
            <v>014500000010005</v>
          </cell>
          <cell r="D4015" t="str">
            <v>头面部疾病推拿-副主任医师（加收）</v>
          </cell>
        </row>
        <row r="4016">
          <cell r="B4016" t="str">
            <v>E</v>
          </cell>
          <cell r="C4016" t="str">
            <v>014500000020000</v>
          </cell>
          <cell r="D4016" t="str">
            <v>颈部疾病推拿</v>
          </cell>
          <cell r="E4016" t="str">
            <v>由医务人员遵循经络、穴位，通过各类手法和力道治疗颈部疾病，起到疏通经络、理筋整复的作用。</v>
          </cell>
          <cell r="F4016" t="str">
            <v>所定价格涵盖应用各类推拿手法或辅助器械，完成操作所需的人力资源和基本物质资源消耗。</v>
          </cell>
          <cell r="G4016" t="str">
            <v>01儿童加收10%
</v>
          </cell>
        </row>
        <row r="4017">
          <cell r="B4017" t="str">
            <v>E</v>
          </cell>
          <cell r="C4017" t="str">
            <v>014500000020001</v>
          </cell>
          <cell r="D4017" t="str">
            <v>颈部疾病推拿-儿童(加收)</v>
          </cell>
        </row>
        <row r="4018">
          <cell r="B4018" t="str">
            <v>E</v>
          </cell>
          <cell r="C4018" t="str">
            <v>014500000020002</v>
          </cell>
          <cell r="D4018" t="str">
            <v>颈部疾病推拿-少于20分钟</v>
          </cell>
        </row>
        <row r="4019">
          <cell r="B4019" t="str">
            <v>E</v>
          </cell>
          <cell r="C4019" t="str">
            <v>014500000020003</v>
          </cell>
          <cell r="D4019" t="str">
            <v>颈部疾病推拿-超过20分钟每增加10分钟(加收)</v>
          </cell>
        </row>
        <row r="4020">
          <cell r="B4020" t="str">
            <v>E</v>
          </cell>
          <cell r="C4020" t="str">
            <v>014500000020004</v>
          </cell>
          <cell r="D4020" t="str">
            <v>颈部疾病推拿-主任医师(加收)</v>
          </cell>
        </row>
        <row r="4021">
          <cell r="B4021" t="str">
            <v>E</v>
          </cell>
          <cell r="C4021" t="str">
            <v>014500000020005</v>
          </cell>
          <cell r="D4021" t="str">
            <v>颈部疾病推拿-副主任医师(加收)</v>
          </cell>
        </row>
        <row r="4022">
          <cell r="B4022" t="str">
            <v>E</v>
          </cell>
          <cell r="C4022" t="str">
            <v>014500000030000</v>
          </cell>
          <cell r="D4022" t="str">
            <v>脊柱部位疾病推拿</v>
          </cell>
          <cell r="E4022" t="str">
            <v>由医务人员遵循经络、穴位，通过各类手法和力道治疗脊柱部位疾病，起到疏通经络、理筋整复的作用。</v>
          </cell>
          <cell r="F4022" t="str">
            <v>所定价格涵盖应用各类推拿手法或辅助器械，完成操作所需的人力资源和基本物质资源消耗。</v>
          </cell>
          <cell r="G4022" t="str">
            <v>01寰枢关节推拿加收20%
02儿童加收10%
</v>
          </cell>
        </row>
        <row r="4023">
          <cell r="B4023" t="str">
            <v>E</v>
          </cell>
          <cell r="C4023" t="str">
            <v>014500000030001</v>
          </cell>
          <cell r="D4023" t="str">
            <v>脊柱部位疾病推拿-寰枢关节推拿(加收)</v>
          </cell>
        </row>
        <row r="4024">
          <cell r="B4024" t="str">
            <v>E</v>
          </cell>
          <cell r="C4024" t="str">
            <v>014500000030002</v>
          </cell>
          <cell r="D4024" t="str">
            <v>脊柱部位疾病推拿-儿童(加收)</v>
          </cell>
        </row>
        <row r="4025">
          <cell r="B4025" t="str">
            <v>E</v>
          </cell>
          <cell r="C4025" t="str">
            <v>014500000030003</v>
          </cell>
          <cell r="D4025" t="str">
            <v>脊柱部位疾病推拿-少于20分钟</v>
          </cell>
        </row>
        <row r="4026">
          <cell r="B4026" t="str">
            <v>E</v>
          </cell>
          <cell r="C4026" t="str">
            <v>014500000030004</v>
          </cell>
          <cell r="D4026" t="str">
            <v>脊柱部位疾病推拿-超过20分钟每增加10分钟(加收)</v>
          </cell>
        </row>
        <row r="4027">
          <cell r="B4027" t="str">
            <v>E</v>
          </cell>
          <cell r="C4027" t="str">
            <v>014500000030005</v>
          </cell>
          <cell r="D4027" t="str">
            <v>脊柱部位疾病推拿-主任医师（加收）</v>
          </cell>
        </row>
        <row r="4028">
          <cell r="B4028" t="str">
            <v>E</v>
          </cell>
          <cell r="C4028" t="str">
            <v>014500000030006</v>
          </cell>
          <cell r="D4028" t="str">
            <v>脊柱部位疾病推拿-副主任医师（加收）</v>
          </cell>
        </row>
        <row r="4029">
          <cell r="B4029" t="str">
            <v>E</v>
          </cell>
          <cell r="C4029" t="str">
            <v>014500000040000</v>
          </cell>
          <cell r="D4029" t="str">
            <v>肩部疾病推拿</v>
          </cell>
          <cell r="E4029" t="str">
            <v>由医务人员遵循经络、穴位，通过各类手法和力道治疗肩周炎部疾病，起到疏通经络、理筋整复的作用。</v>
          </cell>
          <cell r="F4029" t="str">
            <v>所定价格涵盖应用各类推拿手法或辅助器械，完成操作所需的人力资源和基本物质资源消耗。</v>
          </cell>
          <cell r="G4029" t="str">
            <v>01儿童加收10%
</v>
          </cell>
        </row>
        <row r="4030">
          <cell r="B4030" t="str">
            <v>E</v>
          </cell>
          <cell r="C4030" t="str">
            <v>014500000040001</v>
          </cell>
          <cell r="D4030" t="str">
            <v>肩部疾病推拿-儿童加收</v>
          </cell>
        </row>
        <row r="4031">
          <cell r="B4031" t="str">
            <v>E</v>
          </cell>
          <cell r="C4031" t="str">
            <v>014500000040002</v>
          </cell>
          <cell r="D4031" t="str">
            <v>肩部疾病推拿-少于20分钟</v>
          </cell>
        </row>
        <row r="4032">
          <cell r="B4032" t="str">
            <v>E</v>
          </cell>
          <cell r="C4032" t="str">
            <v>014500000040003</v>
          </cell>
          <cell r="D4032" t="str">
            <v>肩部疾病推拿-超过20分钟每增加10分钟(加收)</v>
          </cell>
        </row>
        <row r="4033">
          <cell r="B4033" t="str">
            <v>E</v>
          </cell>
          <cell r="C4033" t="str">
            <v>014500000040004</v>
          </cell>
          <cell r="D4033" t="str">
            <v>肩部疾病推拿-主任医师（加收）</v>
          </cell>
        </row>
        <row r="4034">
          <cell r="B4034" t="str">
            <v>E</v>
          </cell>
          <cell r="C4034" t="str">
            <v>014500000040005</v>
          </cell>
          <cell r="D4034" t="str">
            <v>肩部疾病推拿-副主任医师（加收）</v>
          </cell>
        </row>
        <row r="4035">
          <cell r="B4035" t="str">
            <v>E</v>
          </cell>
          <cell r="C4035" t="str">
            <v>014500000050000</v>
          </cell>
          <cell r="D4035" t="str">
            <v>背部疾病推拿</v>
          </cell>
          <cell r="E4035" t="str">
            <v>由医务人员遵循经络、穴位，通过各类手法和力道治疗背部疾病，起到疏通经络、理筋整复的作用。</v>
          </cell>
          <cell r="F4035" t="str">
            <v>所定价格涵盖应用各类推拿手法或辅助器械，完成操作所需的人力资源和基本物质资源消耗。</v>
          </cell>
          <cell r="G4035" t="str">
            <v>01儿童加收10%
</v>
          </cell>
        </row>
        <row r="4036">
          <cell r="B4036" t="str">
            <v>E</v>
          </cell>
          <cell r="C4036" t="str">
            <v>014500000050001</v>
          </cell>
          <cell r="D4036" t="str">
            <v>背部疾病推拿-儿童(加收)</v>
          </cell>
        </row>
        <row r="4037">
          <cell r="B4037" t="str">
            <v>E</v>
          </cell>
          <cell r="C4037" t="str">
            <v>014500000050002</v>
          </cell>
          <cell r="D4037" t="str">
            <v>背部疾病推拿-少于20分钟</v>
          </cell>
        </row>
        <row r="4038">
          <cell r="B4038" t="str">
            <v>E</v>
          </cell>
          <cell r="C4038" t="str">
            <v>014500000050003</v>
          </cell>
          <cell r="D4038" t="str">
            <v>背部疾病推拿-超过20分钟每增加10分钟(加收)</v>
          </cell>
        </row>
        <row r="4039">
          <cell r="B4039" t="str">
            <v>E</v>
          </cell>
          <cell r="C4039" t="str">
            <v>014500000050004</v>
          </cell>
          <cell r="D4039" t="str">
            <v>背部疾病推拿-主任医师(加收)</v>
          </cell>
        </row>
        <row r="4040">
          <cell r="B4040" t="str">
            <v>E</v>
          </cell>
          <cell r="C4040" t="str">
            <v>014500000050005</v>
          </cell>
          <cell r="D4040" t="str">
            <v>背部疾病推拿-副主任医师(加收)</v>
          </cell>
        </row>
        <row r="4041">
          <cell r="B4041" t="str">
            <v>E</v>
          </cell>
          <cell r="C4041" t="str">
            <v>014500000060000</v>
          </cell>
          <cell r="D4041" t="str">
            <v>腰部疾病推拿</v>
          </cell>
          <cell r="E4041" t="str">
            <v>由医务人员遵循经络、穴位，通过各类手法和力道治疗腰部疾病，起到疏通经络、理筋整复的作用。</v>
          </cell>
          <cell r="F4041" t="str">
            <v>所定价格涵盖应用各类推拿手法或辅助器械，完成操作所需的人力资源和基本物质资源消耗。</v>
          </cell>
          <cell r="G4041" t="str">
            <v>01儿童加收10%
</v>
          </cell>
        </row>
        <row r="4042">
          <cell r="B4042" t="str">
            <v>E</v>
          </cell>
          <cell r="C4042" t="str">
            <v>014500000060001</v>
          </cell>
          <cell r="D4042" t="str">
            <v>腰部疾病推拿-儿童(加收)</v>
          </cell>
        </row>
        <row r="4043">
          <cell r="B4043" t="str">
            <v>E</v>
          </cell>
          <cell r="C4043" t="str">
            <v>014500000060002</v>
          </cell>
          <cell r="D4043" t="str">
            <v>腰部疾病推拿-少于20分钟</v>
          </cell>
        </row>
        <row r="4044">
          <cell r="B4044" t="str">
            <v>E</v>
          </cell>
          <cell r="C4044" t="str">
            <v>014500000060003</v>
          </cell>
          <cell r="D4044" t="str">
            <v>腰部疾病推拿-超过20分钟每增加10分钟(加收)</v>
          </cell>
        </row>
        <row r="4045">
          <cell r="B4045" t="str">
            <v>E</v>
          </cell>
          <cell r="C4045" t="str">
            <v>014500000060004</v>
          </cell>
          <cell r="D4045" t="str">
            <v>腰部疾病推拿-主任医师(加收)</v>
          </cell>
        </row>
        <row r="4046">
          <cell r="B4046" t="str">
            <v>E</v>
          </cell>
          <cell r="C4046" t="str">
            <v>014500000060005</v>
          </cell>
          <cell r="D4046" t="str">
            <v>腰部疾病推拿-副主任医师(加收)</v>
          </cell>
        </row>
        <row r="4047">
          <cell r="B4047" t="str">
            <v>E</v>
          </cell>
          <cell r="C4047" t="str">
            <v>014500000070000</v>
          </cell>
          <cell r="D4047" t="str">
            <v>髋骶部疾病推拿</v>
          </cell>
          <cell r="E4047" t="str">
            <v>由医务人员遵循经络、穴位，通过各类手法和力道治疗髋骶部疾病，以起到疏通经络、理筋整复的作用。</v>
          </cell>
          <cell r="F4047" t="str">
            <v>所定价格涵盖应用各类推拿手法或特殊推拿技术或辅助器械，审证求因、确定病位、动静结合、精准施治所需的人力资源和基本物质资源消耗。</v>
          </cell>
          <cell r="G4047" t="str">
            <v>01儿童加收10%
</v>
          </cell>
        </row>
        <row r="4048">
          <cell r="B4048" t="str">
            <v>E</v>
          </cell>
          <cell r="C4048" t="str">
            <v>014500000070001</v>
          </cell>
          <cell r="D4048" t="str">
            <v>髋骶部疾病推拿-儿童(加收)</v>
          </cell>
        </row>
        <row r="4049">
          <cell r="B4049" t="str">
            <v>E</v>
          </cell>
          <cell r="C4049" t="str">
            <v>014500000070002</v>
          </cell>
          <cell r="D4049" t="str">
            <v>髋骶部疾病推拿-少于20分钟</v>
          </cell>
        </row>
        <row r="4050">
          <cell r="B4050" t="str">
            <v>E</v>
          </cell>
          <cell r="C4050" t="str">
            <v>014500000070003</v>
          </cell>
          <cell r="D4050" t="str">
            <v>髋骶部疾病推拿-超过20分钟每增加10分钟(加收)</v>
          </cell>
        </row>
        <row r="4051">
          <cell r="B4051" t="str">
            <v>E</v>
          </cell>
          <cell r="C4051" t="str">
            <v>014500000070004</v>
          </cell>
          <cell r="D4051" t="str">
            <v>髋骶部疾病推拿-主任医师(加收)</v>
          </cell>
        </row>
        <row r="4052">
          <cell r="B4052" t="str">
            <v>E</v>
          </cell>
          <cell r="C4052" t="str">
            <v>014500000070005</v>
          </cell>
          <cell r="D4052" t="str">
            <v>髋骶部疾病推拿-副主任医师(加收)</v>
          </cell>
        </row>
        <row r="4053">
          <cell r="B4053" t="str">
            <v>E</v>
          </cell>
          <cell r="C4053" t="str">
            <v>014500000080000</v>
          </cell>
          <cell r="D4053" t="str">
            <v>四肢部位疾病推拿</v>
          </cell>
          <cell r="E4053" t="str">
            <v>由医务人员遵循经络、穴位，通过各类手法和力道治疗四肢部位疾病，起到疏通经络、理筋整复的作用。</v>
          </cell>
          <cell r="F4053" t="str">
            <v>所定价格涵盖应用各类推拿手法或辅助器械，完成操作所需的人力资源和基本物质资源消耗。</v>
          </cell>
          <cell r="G4053" t="str">
            <v>01儿童加收10%
</v>
          </cell>
        </row>
        <row r="4054">
          <cell r="B4054" t="str">
            <v>E</v>
          </cell>
          <cell r="C4054" t="str">
            <v>014500000080001</v>
          </cell>
          <cell r="D4054" t="str">
            <v>四肢部位疾病推拿-儿童(加收)</v>
          </cell>
        </row>
        <row r="4055">
          <cell r="B4055" t="str">
            <v>E</v>
          </cell>
          <cell r="C4055" t="str">
            <v>014500000080002</v>
          </cell>
          <cell r="D4055" t="str">
            <v>四肢部位疾病推拿-少于20分钟</v>
          </cell>
        </row>
        <row r="4056">
          <cell r="B4056" t="str">
            <v>E</v>
          </cell>
          <cell r="C4056" t="str">
            <v>014500000080003</v>
          </cell>
          <cell r="D4056" t="str">
            <v>四肢部位疾病推拿-超过20分钟每增加10分钟(加收)</v>
          </cell>
        </row>
        <row r="4057">
          <cell r="B4057" t="str">
            <v>E</v>
          </cell>
          <cell r="C4057" t="str">
            <v>014500000080004</v>
          </cell>
          <cell r="D4057" t="str">
            <v>四肢部位疾病推拿-主任医师(加收)</v>
          </cell>
        </row>
        <row r="4058">
          <cell r="B4058" t="str">
            <v>E</v>
          </cell>
          <cell r="C4058" t="str">
            <v>014500000080005</v>
          </cell>
          <cell r="D4058" t="str">
            <v>四肢部位疾病推拿-副主任医师(加收)</v>
          </cell>
        </row>
        <row r="4059">
          <cell r="B4059" t="str">
            <v>E</v>
          </cell>
          <cell r="C4059" t="str">
            <v>014500000090000</v>
          </cell>
          <cell r="D4059" t="str">
            <v>脏腑疾病推拿</v>
          </cell>
          <cell r="E4059" t="str">
            <v>由医务人员遵循经络、穴位，通过各类手法和力道治疗脏腑疾病，起到疏通经络、理筋整复的作用。</v>
          </cell>
          <cell r="F4059" t="str">
            <v>所定价格涵盖应用各类推拿手法或辅助器械，完成操作所需的人力资源和基本物质资源消耗。</v>
          </cell>
          <cell r="G4059" t="str">
            <v>01儿童加收10%
</v>
          </cell>
        </row>
        <row r="4060">
          <cell r="B4060" t="str">
            <v>E</v>
          </cell>
          <cell r="C4060" t="str">
            <v>014500000090001</v>
          </cell>
          <cell r="D4060" t="str">
            <v>脏腑疾病推拿-儿童(加收)</v>
          </cell>
        </row>
        <row r="4061">
          <cell r="B4061" t="str">
            <v>E</v>
          </cell>
          <cell r="C4061" t="str">
            <v>014500000090002</v>
          </cell>
          <cell r="D4061" t="str">
            <v>脏腑疾病推拿-少于20分钟</v>
          </cell>
        </row>
        <row r="4062">
          <cell r="B4062" t="str">
            <v>E</v>
          </cell>
          <cell r="C4062" t="str">
            <v>014500000090003</v>
          </cell>
          <cell r="D4062" t="str">
            <v>脏腑疾病推拿-超过20分钟每增加10分钟(加收)</v>
          </cell>
        </row>
        <row r="4063">
          <cell r="B4063" t="str">
            <v>E</v>
          </cell>
          <cell r="C4063" t="str">
            <v>014500000090004</v>
          </cell>
          <cell r="D4063" t="str">
            <v>脏腑疾病推拿-主任医师(加收)</v>
          </cell>
        </row>
        <row r="4064">
          <cell r="B4064" t="str">
            <v>E</v>
          </cell>
          <cell r="C4064" t="str">
            <v>014500000090005</v>
          </cell>
          <cell r="D4064" t="str">
            <v>脏腑疾病推拿-副主任医师(加收)</v>
          </cell>
        </row>
        <row r="4065">
          <cell r="B4065" t="str">
            <v>E</v>
          </cell>
          <cell r="C4065" t="str">
            <v>014500000100000</v>
          </cell>
          <cell r="D4065" t="str">
            <v>乳房疾病推拿</v>
          </cell>
          <cell r="E4065" t="str">
            <v>由医务人员遵循经络、穴位，通过各类手法和力道治疗产后乳房疾病，以起到疏通经络、理筋整复的作用。</v>
          </cell>
          <cell r="F4065" t="str">
            <v>所定价格涵盖应用各类推拿手法或特殊推拿技术或辅助器械，审证求因、确定病位、动静结合、精准施治所需的人力资源和基本物质资源消耗。</v>
          </cell>
        </row>
        <row r="4066">
          <cell r="B4066" t="str">
            <v>E</v>
          </cell>
          <cell r="C4066" t="str">
            <v>014500000110000</v>
          </cell>
          <cell r="D4066" t="str">
            <v>中枢神经系统疾病推拿</v>
          </cell>
          <cell r="E4066" t="str">
            <v>由医务人员遵循经络、穴位，通过各类手法和力道治疗中枢神经系统疾病，以起到疏通经络、理筋整复的作用。</v>
          </cell>
          <cell r="F4066" t="str">
            <v>所定价格涵盖应用各类推拿手法或辅助器械，完成操作所需的人力资源和基本物质资源消耗。</v>
          </cell>
          <cell r="G4066" t="str">
            <v>01儿童加收10%
</v>
          </cell>
        </row>
        <row r="4067">
          <cell r="B4067" t="str">
            <v>E</v>
          </cell>
          <cell r="C4067" t="str">
            <v>014500000110001</v>
          </cell>
          <cell r="D4067" t="str">
            <v>中枢神经系统疾病推拿-儿童(加收)</v>
          </cell>
        </row>
        <row r="4068">
          <cell r="B4068" t="str">
            <v>E</v>
          </cell>
          <cell r="C4068" t="str">
            <v>014500000110001</v>
          </cell>
          <cell r="D4068" t="str">
            <v>中枢神经系统疾病推拿-少于20分钟</v>
          </cell>
        </row>
        <row r="4069">
          <cell r="B4069" t="str">
            <v>E</v>
          </cell>
          <cell r="C4069" t="str">
            <v>014500000110001</v>
          </cell>
          <cell r="D4069" t="str">
            <v>中枢神经系统疾病推拿-超过20分钟每增加10分钟(加收)</v>
          </cell>
        </row>
        <row r="4070">
          <cell r="B4070" t="str">
            <v>E</v>
          </cell>
          <cell r="C4070" t="str">
            <v>014500000110001</v>
          </cell>
          <cell r="D4070" t="str">
            <v>中枢神经系统疾病推拿-主任医师(加收)</v>
          </cell>
        </row>
        <row r="4071">
          <cell r="B4071" t="str">
            <v>E</v>
          </cell>
          <cell r="C4071" t="str">
            <v>014500000110001</v>
          </cell>
          <cell r="D4071" t="str">
            <v>中枢神经系统疾病推拿-副主任医师(加收)</v>
          </cell>
        </row>
        <row r="4072">
          <cell r="C4072" t="str">
            <v>014200</v>
          </cell>
          <cell r="D4072" t="str">
            <v>中医针法</v>
          </cell>
          <cell r="E4072" t="str">
            <v>使用说明：
1.本类别项目所称的“价格构成”，指项目价格应涵盖的各类资源消耗，用于确定计价单元的边界，不应作为临床技术标准理解，不是实际操作方式、路径、步骤、程序的强制性要求。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2.本类别项目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3.本类别项目所称“扩展项”，指同一项目下以不同方式提供或在不同场景应用时，只扩展价格项目适用范围、不额外加价的一类子项，子项的价格按主项目执行。
5.本类别项目所称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6.本类别项目所称的“选针”，指针刺前准备，选择类别、材质、型号规格适宜的针具，根据患者的体质、体形、年龄、病情和腧穴部位等，选用适合针具施治，不再对材质、类别等进行区别计费。
7.本类别项目所称的“进针”，指将针具刺入体内的方法，在操作上一般通过循按经脉，揣按穴位等预备方法，然后将针由浅入深地刺入预定的深度，不再区分针具刺入的深浅度分别立项或分别制定收费标准；本类别所称的“行针”，指将针刺刺入腧穴后，为了使之得气、调节针感以及进行补泻等而实施的各种手法，如提插捻转、循法、弹法、刮法、摇法、飞法、震颤法等；本类别所称的“留针”，指将针具刺入腧穴并施行手法后，将针留置于腧穴内一定时间的方法；本类别所称的“出针”，指行针完毕后，将针拔出的操作方法。
8.本类别项目所称的“特殊针具”，指国家卫生健康委制定发布技术规范收录的，长度、直径、形制、用法显著区别于毫针的其他针具，如芒针等。本类别项目所称的“特殊手法”，指国家卫生健康委制定发布技术规范单列的特色针刺手法，如“子午流注开穴法、灵龟八法开穴法、飞腾八法开穴法”。医疗机构应用其他新手法或新针具开展中医针法治疗，尚未列入国家卫生健康委制定发布技术规范、不符合前述要求的，采取现有项目兼容的方式，按照常规针法的价格政策执行。
9.本类别项目所称的“特殊穴位”，指具有一定危险性穴位，包括睛明、承泣、球后、风府、风池、哑门、人迎、天突、冲门、长强、会阴、八髎、金津、玉液及位于胸胁、颈项、背部的腧穴。本类别项目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本类别项目所称的“仪器针法”，指应用仪器产生的电、热、冷、磁、振动、光等各类效应替代针具完成针法操作的针刺治疗，例如国家卫生健康委制定发布技术规范中所列的激光针治疗等。本类别项目所称的“仪器辅助操作”，指医师实施常规针法、特殊针具针法、特殊手法针法时，利用仪器使针具产生振动、电流、温度变化等，辅助完成针刺操作或者强化针刺效果。
12.本类别项目所称的“中医自血疗法”，指医务人员根据病情选穴，取患者自体血液，并通过穴位或肌肉组织注回患者自身体内，含取血、注射等操作。
13.本类别项目计价单位中的“次•日”，指完成一次完整的针刺过程，不以进针数量计费，每日收费一次。
14.本类别项目所称的“儿童”，指6周岁及以下。周岁的计算方法以法律的相关规定为准。
15.本类别项目加收项中的“主任医师加收”“副主任医师加收”限中医针灸专业。</v>
          </cell>
        </row>
        <row r="4073">
          <cell r="B4073" t="str">
            <v>E</v>
          </cell>
          <cell r="C4073" t="str">
            <v>014200000010000</v>
          </cell>
          <cell r="D4073" t="str">
            <v>常规针法</v>
          </cell>
          <cell r="E4073" t="str">
            <v>由主治及以下医师根据病情选 穴，通过基本手法和辅助手法，以毫针治疗疾病，促进疏通经 络，调理脏腑，扶正祛邪。</v>
          </cell>
          <cell r="F4073" t="str">
            <v>所定价格涵盖穴位确定、消毒、选针、进针、行针、留针、出针、必要时行仪器辅助操作等过程中所需的人力资源和基本物质资源消耗，含设备投入及维护成本。</v>
          </cell>
          <cell r="G4073" t="str">
            <v>01儿童加收20%
11主任医师加收60%
12副主任医师加收30%</v>
          </cell>
        </row>
        <row r="4074">
          <cell r="B4074" t="str">
            <v>E</v>
          </cell>
          <cell r="C4074" t="str">
            <v>014200000010001</v>
          </cell>
          <cell r="D4074" t="str">
            <v>常规针法-儿童（加收）</v>
          </cell>
        </row>
        <row r="4075">
          <cell r="B4075" t="str">
            <v>E</v>
          </cell>
          <cell r="C4075" t="str">
            <v>014200000010011</v>
          </cell>
          <cell r="D4075" t="str">
            <v>常规针法-主任医师（加收）</v>
          </cell>
        </row>
        <row r="4076">
          <cell r="B4076" t="str">
            <v>E</v>
          </cell>
          <cell r="C4076" t="str">
            <v>014200000010012</v>
          </cell>
          <cell r="D4076" t="str">
            <v>常规针法-副主任医师（加收）</v>
          </cell>
        </row>
        <row r="4077">
          <cell r="B4077" t="str">
            <v>E</v>
          </cell>
          <cell r="C4077" t="str">
            <v>014200000020000</v>
          </cell>
          <cell r="D4077" t="str">
            <v>特殊针具针法</v>
          </cell>
          <cell r="E4077" t="str">
            <v>由主治及以下医师根据病情选 穴，通过基本手法和辅助手法，以特殊针具治疗疾病，促进疏通经络，调理脏腑，扶正祛邪。</v>
          </cell>
          <cell r="F4077" t="str">
            <v>所定价格涵盖穴位确定、消毒、选针、进针、行针、留针、出针、必要时行仪器辅助操作等过程中所需的人力资源和基本物质资源消耗，含设备投入及维护成本。</v>
          </cell>
          <cell r="G4077" t="str">
            <v>01儿童加收20%
11主任医师加收60%
12副主任医师加收30%</v>
          </cell>
        </row>
        <row r="4078">
          <cell r="B4078" t="str">
            <v>E</v>
          </cell>
          <cell r="C4078" t="str">
            <v>014200000020001</v>
          </cell>
          <cell r="D4078" t="str">
            <v>特殊针具针法-儿童（加收）</v>
          </cell>
        </row>
        <row r="4079">
          <cell r="B4079" t="str">
            <v>E</v>
          </cell>
          <cell r="C4079" t="str">
            <v>014200000020011</v>
          </cell>
          <cell r="D4079" t="str">
            <v>特殊针具针法-主任医师（加收）</v>
          </cell>
        </row>
        <row r="4080">
          <cell r="B4080" t="str">
            <v>E</v>
          </cell>
          <cell r="C4080" t="str">
            <v>014200000020012</v>
          </cell>
          <cell r="D4080" t="str">
            <v>特殊针具针法-副主任医师（加收）</v>
          </cell>
        </row>
        <row r="4081">
          <cell r="B4081" t="str">
            <v>E</v>
          </cell>
          <cell r="C4081" t="str">
            <v>014200000030000</v>
          </cell>
          <cell r="D4081" t="str">
            <v>特殊手法针法</v>
          </cell>
          <cell r="E4081" t="str">
            <v>由主治及以下医师根据病情，采取特殊开穴方法或通过毫针特殊手法，治疗疾病，促进疏通经 络，调理脏腑，扶正祛邪。</v>
          </cell>
          <cell r="F4081" t="str">
            <v>所定价格涵盖穴位确定、消毒、选针、进针、行针、留针、出针、必要时行仪器辅助操作等过程中所需的人力资源和基本物质资源消耗，含设备投入及维护成本。</v>
          </cell>
          <cell r="G4081" t="str">
            <v>01儿童加收20%
11主任医师加收60%
12副主任医师加收30%</v>
          </cell>
        </row>
        <row r="4082">
          <cell r="B4082" t="str">
            <v>E</v>
          </cell>
          <cell r="C4082" t="str">
            <v>014200000030001</v>
          </cell>
          <cell r="D4082" t="str">
            <v>特殊手法针法-儿童（加收）</v>
          </cell>
        </row>
        <row r="4083">
          <cell r="B4083" t="str">
            <v>E</v>
          </cell>
          <cell r="C4083" t="str">
            <v>014200000030011</v>
          </cell>
          <cell r="D4083" t="str">
            <v>特殊手法针法-主任医师（加收）</v>
          </cell>
        </row>
        <row r="4084">
          <cell r="B4084" t="str">
            <v>E</v>
          </cell>
          <cell r="C4084" t="str">
            <v>014200000030012</v>
          </cell>
          <cell r="D4084" t="str">
            <v>特殊手法针法-副主任医师（加收）</v>
          </cell>
        </row>
        <row r="4085">
          <cell r="B4085" t="str">
            <v>E</v>
          </cell>
          <cell r="C4085" t="str">
            <v>014200000040000</v>
          </cell>
          <cell r="D4085" t="str">
            <v>特殊穴位(部位）针法</v>
          </cell>
          <cell r="E4085" t="str">
            <v>由主治及以下医师根据病情选 穴，采用毫针进行特殊穴位的刺激，治疗疾病，促进疏通经络，调理脏腑，扶正祛邪。</v>
          </cell>
          <cell r="F4085" t="str">
            <v>所定价格涵盖部位确定、消毒、选针、进针、行针、留针、出针、必要时行仪器辅助操作等过程中所需的人力资源和基本物质资源消耗，含设备投入及维护成本。</v>
          </cell>
          <cell r="G4085" t="str">
            <v>01儿童加收20%
11主任医师加收60%
12副主任医师加收30%</v>
          </cell>
        </row>
        <row r="4086">
          <cell r="B4086" t="str">
            <v>E</v>
          </cell>
          <cell r="C4086" t="str">
            <v>014200000040001</v>
          </cell>
          <cell r="D4086" t="str">
            <v>特殊穴位(部位)针法-儿童（加收）</v>
          </cell>
        </row>
        <row r="4087">
          <cell r="B4087" t="str">
            <v>E</v>
          </cell>
          <cell r="C4087" t="str">
            <v>014200000040011</v>
          </cell>
          <cell r="D4087" t="str">
            <v>特殊穴位(部位)针法-主任医师（加收）</v>
          </cell>
        </row>
        <row r="4088">
          <cell r="B4088" t="str">
            <v>E</v>
          </cell>
          <cell r="C4088" t="str">
            <v>014200000040012</v>
          </cell>
          <cell r="D4088" t="str">
            <v>特殊穴位(部位)针法-副主任医师（加收）</v>
          </cell>
        </row>
        <row r="4089">
          <cell r="B4089" t="str">
            <v>E</v>
          </cell>
          <cell r="C4089" t="str">
            <v>014200000050000</v>
          </cell>
          <cell r="D4089" t="str">
            <v>仪器针法</v>
          </cell>
          <cell r="E4089" t="str">
            <v>由医师根据病情，选择适宜的仪器，通过各类仪器产生电、热、冷、磁、振动、光等各类效应替代针具治疗疾病， 促进疏通经络，调理脏腑，扶正祛邪。</v>
          </cell>
          <cell r="F4089" t="str">
            <v>所定价格涵盖部位确定、消毒、选针、进针、行针、留针、出针等过程中所需的人力资源和基本物质资源消耗，含设备投入及维护成本。</v>
          </cell>
          <cell r="G4089" t="str">
            <v>01儿童加收20%</v>
          </cell>
        </row>
        <row r="4090">
          <cell r="B4090" t="str">
            <v>E</v>
          </cell>
          <cell r="C4090" t="str">
            <v>014200000050001</v>
          </cell>
          <cell r="D4090" t="str">
            <v>仪器针法-儿童（加收）</v>
          </cell>
        </row>
        <row r="4091">
          <cell r="B4091" t="str">
            <v>E</v>
          </cell>
          <cell r="C4091" t="str">
            <v>014200000060000</v>
          </cell>
          <cell r="D4091" t="str">
            <v>体表针法</v>
          </cell>
          <cell r="E4091" t="str">
            <v>由主治及以下医师根据病情选 穴，通过非锐性针具施于体表，配合手法治疗各系统疾病，促进疏通经络，调理脏腑，扶正祛邪。</v>
          </cell>
          <cell r="F4091" t="str">
            <v>所定价格涵盖部位确定、选针、体表施治等过程中所需的人力资源和基本物质资源消耗，含设备投入及维护成本。</v>
          </cell>
          <cell r="G4091" t="str">
            <v>01儿童加收20%
11主任医师加收20%
12副主任医师加收10%</v>
          </cell>
        </row>
        <row r="4092">
          <cell r="B4092" t="str">
            <v>E</v>
          </cell>
          <cell r="C4092" t="str">
            <v>014200000060001</v>
          </cell>
          <cell r="D4092" t="str">
            <v>体表针法-儿童（加收）</v>
          </cell>
        </row>
        <row r="4093">
          <cell r="B4093" t="str">
            <v>E</v>
          </cell>
          <cell r="C4093" t="str">
            <v>014200000060002</v>
          </cell>
          <cell r="D4093" t="str">
            <v>体表针法-主任医师（加收）</v>
          </cell>
        </row>
        <row r="4094">
          <cell r="B4094" t="str">
            <v>E</v>
          </cell>
          <cell r="C4094" t="str">
            <v>014200000060003</v>
          </cell>
          <cell r="D4094" t="str">
            <v>体表针法-副主任医师（加收）</v>
          </cell>
        </row>
        <row r="4095">
          <cell r="B4095" t="str">
            <v>E</v>
          </cell>
          <cell r="C4095" t="str">
            <v>014200000070000</v>
          </cell>
          <cell r="D4095" t="str">
            <v>活体生物针法</v>
          </cell>
          <cell r="E4095" t="str">
            <v>由医师根据病情选穴，通过各类活体生物，配合手法，作用于人体，促进疏通经络，调理脏腑，扶正祛邪。</v>
          </cell>
          <cell r="F4095" t="str">
            <v>所定价格涵盖部位确定、消毒、活体生物施治等过程中所需的人力资源和基本物质资源消耗。</v>
          </cell>
          <cell r="G4095" t="str">
            <v>01儿童加收20%</v>
          </cell>
        </row>
        <row r="4096">
          <cell r="B4096" t="str">
            <v>E</v>
          </cell>
          <cell r="C4096" t="str">
            <v>014200000070001</v>
          </cell>
          <cell r="D4096" t="str">
            <v>活体生物针法-儿童(加收)</v>
          </cell>
        </row>
        <row r="4097">
          <cell r="B4097" t="str">
            <v>E</v>
          </cell>
          <cell r="C4097" t="str">
            <v>014200000080000</v>
          </cell>
          <cell r="D4097" t="str">
            <v>穴位埋入</v>
          </cell>
          <cell r="E4097" t="str">
            <v>由医师根据病情选穴，将相关医用耗材埋入体内，促进疏通经 络，气血调和，补虚泻实。</v>
          </cell>
          <cell r="F4097" t="str">
            <v>所定价格涵盖穴位确定、消毒、埋入，处理创口用物所需的人力资源和基本物质资源消耗。</v>
          </cell>
          <cell r="G4097" t="str">
            <v>01儿童加收20%</v>
          </cell>
        </row>
        <row r="4098">
          <cell r="B4098" t="str">
            <v>E</v>
          </cell>
          <cell r="C4098" t="str">
            <v>014200000080001</v>
          </cell>
          <cell r="D4098" t="str">
            <v>穴位埋入-儿童(加收)</v>
          </cell>
        </row>
        <row r="4099">
          <cell r="B4099" t="str">
            <v>E</v>
          </cell>
          <cell r="C4099" t="str">
            <v>014200000090000</v>
          </cell>
          <cell r="D4099" t="str">
            <v>穴位注射</v>
          </cell>
          <cell r="E4099" t="str">
            <v>由医师根据病情选穴，配合手法，进行穴位注射，促进疏通经络，调理脏腑，扶正祛邪。</v>
          </cell>
          <cell r="F4099" t="str">
            <v>所定价格涵盖穴位确定、消毒、注射、取针、局部处理等过程中所需的人力资源和基本物质资源消耗。</v>
          </cell>
          <cell r="G4099" t="str">
            <v>01儿童加收20%</v>
          </cell>
        </row>
        <row r="4100">
          <cell r="B4100" t="str">
            <v>E</v>
          </cell>
          <cell r="C4100" t="str">
            <v>014200000090001</v>
          </cell>
          <cell r="D4100" t="str">
            <v>穴位注射-儿童(加收)</v>
          </cell>
        </row>
        <row r="4101">
          <cell r="B4101" t="str">
            <v>E</v>
          </cell>
          <cell r="C4101" t="str">
            <v>014200000090100</v>
          </cell>
          <cell r="D4101" t="str">
            <v>穴位注射-中医自血疗法(扩展)</v>
          </cell>
        </row>
        <row r="4102">
          <cell r="B4102" t="str">
            <v>E</v>
          </cell>
          <cell r="C4102" t="str">
            <v>014200000100000</v>
          </cell>
          <cell r="D4102" t="str">
            <v>耳穴疗法</v>
          </cell>
          <cell r="E4102" t="str">
            <v>由医务人员根据病情在耳穴表 面，通过贴敷颗粒物（如药物或磁珠等），配合适度的手法，促进疏通经络，调理脏腑，扶正祛邪。</v>
          </cell>
          <cell r="F4102" t="str">
            <v>所定价格涵盖穴位确定、消毒、贴敷、按压等过程中所需的人力资源和基本物质资源消耗。</v>
          </cell>
          <cell r="G4102" t="str">
            <v>01儿童加收20%</v>
          </cell>
        </row>
        <row r="4103">
          <cell r="B4103" t="str">
            <v>E</v>
          </cell>
          <cell r="C4103" t="str">
            <v>014200000100001</v>
          </cell>
          <cell r="D4103" t="str">
            <v>耳穴疗法-儿童(加收)</v>
          </cell>
        </row>
        <row r="4104">
          <cell r="C4104" t="str">
            <v>014100</v>
          </cell>
          <cell r="D4104" t="str">
            <v>中医外治</v>
          </cell>
          <cell r="E4104" t="str">
            <v>使用说明：
1.本类别项目所称“价格构成”，指项目价格应涵盖的各类资源消耗，用于确定计价单元的边界，不应作为临床技术标准理解，不是实际操作方式、路径、步骤、程序的强制性要求，所列“设备投入”包括但不限于操作设备、器具及固定资产投入。
2.本类别项目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3.本类别项目所称“扩展项”，指同一项目下以不同方式提供或在不同场景应用时，只扩展价格项目适用范围、不额外加价的一类子项，子项的价格按主项目执行。
4.本类别项目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5.本类别项目所称的"穴位"，指中医行业主管部门相关技术规范确定的人体点区部位。
6.本类别项目所称“中药贴敷（大）”指面积∈（5cm×5cm,10cm×10cm]，“中药贴敷（特大）”、“中药烫熨（特大）”、“中药溻渍（特大）”、“中药涂擦（特大）”指面积∈（10cm×10cm,∞）。“中药溻渍”“中药涂擦”治疗面积小于“特大”的，不做价格区分。
7.本类别项目所称特殊材料贴敷指包括但不限于耳贴、纳米、红外等功能性材料贴敷。
8.本类别项目所称的“儿童”，指6周岁及以下。周岁的计算方法以法律的相关规定为准。</v>
          </cell>
        </row>
        <row r="4105">
          <cell r="B4105" t="str">
            <v>E</v>
          </cell>
          <cell r="C4105" t="str">
            <v>014100000010000</v>
          </cell>
          <cell r="D4105" t="str">
            <v>中药贴敷</v>
          </cell>
          <cell r="E4105" t="str">
            <v>由医务人员使用贴敷制品敷贴于体表特定部位或穴位，通过药物或物理作用，以发挥促进气血调和、阴阳平衡等各类作用。</v>
          </cell>
          <cell r="F4105" t="str">
            <v>所定价格涵盖确定穴位，局部清洁，贴敷材料准备（含掺药、封包、冷热处理等），应用药物贴敷，处理用物所需的人力资源和基本物质资源消耗，含设备投入及维护成本。</v>
          </cell>
          <cell r="G4105" t="str">
            <v>01中药硬膏贴敷加收10%
02中药贴敷（大）加收50%
03中药贴敷（特大）加收80%
04儿童加收10%</v>
          </cell>
        </row>
        <row r="4106">
          <cell r="B4106" t="str">
            <v>E</v>
          </cell>
          <cell r="C4106" t="str">
            <v>014100000010100</v>
          </cell>
          <cell r="D4106" t="str">
            <v>中药贴敷-中药热奄包(扩展)</v>
          </cell>
        </row>
        <row r="4107">
          <cell r="B4107" t="str">
            <v>E</v>
          </cell>
          <cell r="C4107" t="str">
            <v>014100000010200</v>
          </cell>
          <cell r="D4107" t="str">
            <v>中药贴敷-特殊材料贴敷(扩展)</v>
          </cell>
        </row>
        <row r="4108">
          <cell r="B4108" t="str">
            <v>E</v>
          </cell>
          <cell r="C4108" t="str">
            <v>014100000010001</v>
          </cell>
          <cell r="D4108" t="str">
            <v>中药贴敷-中药硬膏贴敷(加收)</v>
          </cell>
        </row>
        <row r="4109">
          <cell r="B4109" t="str">
            <v>E</v>
          </cell>
          <cell r="C4109" t="str">
            <v>014100000010002</v>
          </cell>
          <cell r="D4109" t="str">
            <v>中药贴敷-中药贴敷(大)(加收)</v>
          </cell>
        </row>
        <row r="4110">
          <cell r="B4110" t="str">
            <v>E</v>
          </cell>
          <cell r="C4110" t="str">
            <v>014100000010003</v>
          </cell>
          <cell r="D4110" t="str">
            <v>中药贴敷-中药贴敷(特大)(加收)</v>
          </cell>
        </row>
        <row r="4111">
          <cell r="B4111" t="str">
            <v>E</v>
          </cell>
          <cell r="C4111" t="str">
            <v>014100000010004</v>
          </cell>
          <cell r="D4111" t="str">
            <v>中药贴敷-儿童(加收)</v>
          </cell>
        </row>
        <row r="4112">
          <cell r="B4112" t="str">
            <v>E</v>
          </cell>
          <cell r="C4112" t="str">
            <v>014100000020000</v>
          </cell>
          <cell r="D4112" t="str">
            <v>中药吹粉</v>
          </cell>
          <cell r="E4112" t="str">
            <v>由医务人员将中药研粉吹至病变部位，以发挥促进消肿止痛等各类作用。</v>
          </cell>
          <cell r="F4112" t="str">
            <v>所定价格涵盖局部清洁，调配药粉，吹粉，处理用物所需的人力资源和基本物质资源消耗，含设备投入及维护成本。</v>
          </cell>
          <cell r="G4112" t="str">
            <v>01儿童加收10%</v>
          </cell>
        </row>
        <row r="4113">
          <cell r="B4113" t="str">
            <v>E</v>
          </cell>
          <cell r="C4113" t="str">
            <v>014100000020001</v>
          </cell>
          <cell r="D4113" t="str">
            <v>中药吹粉-儿童(加收)</v>
          </cell>
        </row>
        <row r="4114">
          <cell r="B4114" t="str">
            <v>E</v>
          </cell>
          <cell r="C4114" t="str">
            <v>014100000030000</v>
          </cell>
          <cell r="D4114" t="str">
            <v>中药烫熨</v>
          </cell>
          <cell r="E4114" t="str">
            <v>由医务人员将调配药物加热后置于患者体表特定部位或穴位，进行移动敷熨，以发挥促进散寒止痛、消肿祛瘀等各类作用。</v>
          </cell>
          <cell r="F4114" t="str">
            <v>所定价格涵盖局部清洁，药物调配，移动敷熨，处理用物所需的人力资源和基本物质资源消耗，含设备投入及维护成本。</v>
          </cell>
          <cell r="G4114" t="str">
            <v>01中药烫熨（特大）加收10%
02儿童加收10%</v>
          </cell>
        </row>
        <row r="4115">
          <cell r="B4115" t="str">
            <v>E</v>
          </cell>
          <cell r="C4115" t="str">
            <v>014100000030001</v>
          </cell>
          <cell r="D4115" t="str">
            <v>中药烫熨-中药烫熨(特大)(加收)</v>
          </cell>
        </row>
        <row r="4116">
          <cell r="B4116" t="str">
            <v>E</v>
          </cell>
          <cell r="C4116" t="str">
            <v>014100000030002</v>
          </cell>
          <cell r="D4116" t="str">
            <v>中药烫熨-儿童(加收)</v>
          </cell>
        </row>
        <row r="4117">
          <cell r="B4117" t="str">
            <v>E</v>
          </cell>
          <cell r="C4117" t="str">
            <v>014100000040000</v>
          </cell>
          <cell r="D4117" t="str">
            <v>中药泡洗</v>
          </cell>
          <cell r="E4117" t="str">
            <v>由医务人员协助或指导患者，行全身或局部体位浸泡或淋洗，完成中药泡洗，以发挥促进消肿、止痛、生肌等各类作用。</v>
          </cell>
          <cell r="F4117" t="str">
            <v>所定价格涵盖全身或局部清洁，药物调配，协助或指导，监测生命体征，观察药液温度等处理用物所需的人力资源和基本物质资源消耗，含设备投入及维护成本。</v>
          </cell>
          <cell r="G4117" t="str">
            <v>01儿童加收10%</v>
          </cell>
        </row>
        <row r="4118">
          <cell r="B4118" t="str">
            <v>E</v>
          </cell>
          <cell r="C4118" t="str">
            <v>014100000040001</v>
          </cell>
          <cell r="D4118" t="str">
            <v>中药泡洗-儿童(加收)</v>
          </cell>
        </row>
        <row r="4119">
          <cell r="B4119" t="str">
            <v>E</v>
          </cell>
          <cell r="C4119" t="str">
            <v>014100000050000</v>
          </cell>
          <cell r="D4119" t="str">
            <v>中药灌洗</v>
          </cell>
          <cell r="E4119" t="str">
            <v>由医务人员将配制好的中药灌注并留置于人体腔道或窦道中，以发挥促进疏通散瘀、去腐生肌等各类作用。</v>
          </cell>
          <cell r="F4119" t="str">
            <v>所定价格涵盖局部清洁消毒，药物调配，材料准备，处理用物所需的人力资源和基本物质资源消耗，含设备投入及维护成本。</v>
          </cell>
          <cell r="G4119" t="str">
            <v>01儿童加收10%</v>
          </cell>
        </row>
        <row r="4120">
          <cell r="B4120" t="str">
            <v>E</v>
          </cell>
          <cell r="C4120" t="str">
            <v>014100000050001</v>
          </cell>
          <cell r="D4120" t="str">
            <v>中药灌洗-儿童(加收)</v>
          </cell>
        </row>
        <row r="4121">
          <cell r="B4121" t="str">
            <v>E</v>
          </cell>
          <cell r="C4121" t="str">
            <v>014100000060000</v>
          </cell>
          <cell r="D4121" t="str">
            <v>中药溻渍</v>
          </cell>
          <cell r="E4121" t="str">
            <v>由医务人员将调配药物通过敷料的形式调温后湿敷于患处，以发挥治疗和促进药物吸收等各类作用。</v>
          </cell>
          <cell r="F4121" t="str">
            <v>所定价格涵盖局部清洁，药物调配、蒸煮准备、溻渍治疗处理用物所需的人力资源和基本物质资源消耗，含设备投入及维护成本。</v>
          </cell>
          <cell r="G4121" t="str">
            <v>01中药溻渍（特大）加收10% 
02儿童加收10%</v>
          </cell>
        </row>
        <row r="4122">
          <cell r="B4122" t="str">
            <v>E</v>
          </cell>
          <cell r="C4122" t="str">
            <v>014100000060001</v>
          </cell>
          <cell r="D4122" t="str">
            <v>中药溻渍-中药溻渍(特大)(加收)</v>
          </cell>
        </row>
        <row r="4123">
          <cell r="B4123" t="str">
            <v>E</v>
          </cell>
          <cell r="C4123" t="str">
            <v>014100000060002</v>
          </cell>
          <cell r="D4123" t="str">
            <v>中药溻渍-儿童(加收)</v>
          </cell>
        </row>
        <row r="4124">
          <cell r="B4124" t="str">
            <v>E</v>
          </cell>
          <cell r="C4124" t="str">
            <v>014100000070000</v>
          </cell>
          <cell r="D4124" t="str">
            <v>中药涂擦</v>
          </cell>
          <cell r="E4124" t="str">
            <v>由医务人员将调配药物，制成水剂或膏剂或油剂等剂型的外用药物，直接涂擦于患者体表特定部位或穴位，以发挥促进活血化瘀、消炎止痛等各类作用。</v>
          </cell>
          <cell r="F4124" t="str">
            <v>所定价格涵盖局部清洁，药物调配，各类手法涂擦，处理用物所需的人力资源和基本物质资源消耗，含设备投入及维护成本。</v>
          </cell>
          <cell r="G4124" t="str">
            <v>01中药涂擦（特大）加收10% 
02儿童加收10% </v>
          </cell>
        </row>
        <row r="4125">
          <cell r="B4125" t="str">
            <v>E</v>
          </cell>
          <cell r="C4125" t="str">
            <v>014100000070001</v>
          </cell>
          <cell r="D4125" t="str">
            <v>中药涂擦-中药涂擦(特大)(加收)</v>
          </cell>
        </row>
        <row r="4126">
          <cell r="B4126" t="str">
            <v>E</v>
          </cell>
          <cell r="C4126" t="str">
            <v>014100000070002</v>
          </cell>
          <cell r="D4126" t="str">
            <v>中药涂擦-儿童(加收)</v>
          </cell>
        </row>
        <row r="4127">
          <cell r="B4127" t="str">
            <v>E</v>
          </cell>
          <cell r="C4127" t="str">
            <v>014100000080000</v>
          </cell>
          <cell r="D4127" t="str">
            <v>中医熏洗</v>
          </cell>
          <cell r="E4127" t="str">
            <v>由医务人员选用制备好的药卷、药香或其他材料，点燃后直接用烟熏烤或蒸汽的形式，作用在患者身体某特定部位，以发挥疏通经络、促进药物吸收等各类作用。</v>
          </cell>
          <cell r="F4127" t="str">
            <v>所定价格涵盖局部清洁，药物调配，熏（蒸）药，处理用物所需的人力资源和基本物质资源消耗，含设备投入及维护成本。</v>
          </cell>
          <cell r="G4127" t="str">
            <v>01儿童加收10% </v>
          </cell>
        </row>
        <row r="4128">
          <cell r="B4128" t="str">
            <v>E</v>
          </cell>
          <cell r="C4128" t="str">
            <v>014100000080001</v>
          </cell>
          <cell r="D4128" t="str">
            <v>中医熏洗-儿童(加收)</v>
          </cell>
        </row>
        <row r="4129">
          <cell r="B4129" t="str">
            <v>E</v>
          </cell>
          <cell r="C4129" t="str">
            <v>014100000090000</v>
          </cell>
          <cell r="D4129" t="str">
            <v>中药腐蚀</v>
          </cell>
          <cell r="E4129" t="str">
            <v>由医务人员选用具有一定腐蚀作用的药物，敷涂患处，以蚀去恶肉、赘生物、肿物等，实现局部病变祛除，促使新肉生长。</v>
          </cell>
          <cell r="F4129" t="str">
            <v>所定价格涵盖局部消毒，药物调配，腐蚀，包扎，处理用物所需的人力资源和基本物质资源消耗，含设备投入及维护成本。</v>
          </cell>
          <cell r="G4129" t="str">
            <v>01儿童加收20% </v>
          </cell>
        </row>
        <row r="4130">
          <cell r="B4130" t="str">
            <v>E</v>
          </cell>
          <cell r="C4130" t="str">
            <v>014100000090001</v>
          </cell>
          <cell r="D4130" t="str">
            <v>中药腐蚀-儿童(加收)</v>
          </cell>
        </row>
        <row r="4131">
          <cell r="B4131" t="str">
            <v>G</v>
          </cell>
          <cell r="C4131" t="str">
            <v>014100000100000</v>
          </cell>
          <cell r="D4131" t="str">
            <v>中药化腐清疮</v>
          </cell>
          <cell r="E4131" t="str">
            <v>由医务人员将化腐药物敷施于疮面，达到去腐生肌，促进疮面愈合的作用。</v>
          </cell>
          <cell r="F4131" t="str">
            <v>所定价格涵盖药物调配，局部消毒，皮肤表层创面清理、敷药、包扎，处理用物所需的人力资源和基本物质资源消耗，含设备投入及维护成本。</v>
          </cell>
          <cell r="G4131" t="str">
            <v>01深层化腐清疮加收50% 
02儿童加收20% </v>
          </cell>
        </row>
        <row r="4132">
          <cell r="B4132" t="str">
            <v>G</v>
          </cell>
          <cell r="C4132" t="str">
            <v>014100000100001</v>
          </cell>
          <cell r="D4132" t="str">
            <v>中药化腐清疮-深层化腐清疮(加收)</v>
          </cell>
        </row>
        <row r="4133">
          <cell r="B4133" t="str">
            <v>G</v>
          </cell>
          <cell r="C4133" t="str">
            <v>014100000100002</v>
          </cell>
          <cell r="D4133" t="str">
            <v>中药化腐清疮-儿童(加收)</v>
          </cell>
        </row>
        <row r="4134">
          <cell r="B4134" t="str">
            <v>G</v>
          </cell>
          <cell r="C4134" t="str">
            <v>014100000110000</v>
          </cell>
          <cell r="D4134" t="str">
            <v>中医锐性清疮</v>
          </cell>
          <cell r="E4134" t="str">
            <v>由医务人员使用包括但不限于刀、剪、刮勺、钳等器械清除创面，发挥去腐生肌、促进疮面愈合的作用。</v>
          </cell>
          <cell r="F4134" t="str">
            <v>所定价格涵盖药物调配，局部消毒，皮肤表层创面清理、使用器械清疮、敷药、包扎，处理用物所需的人力资源和基本物质资源消耗，含设备投入及维护成本。</v>
          </cell>
          <cell r="G4134" t="str">
            <v>01儿童加收20% </v>
          </cell>
        </row>
        <row r="4135">
          <cell r="B4135" t="str">
            <v>G</v>
          </cell>
          <cell r="C4135" t="str">
            <v>014100000110001</v>
          </cell>
          <cell r="D4135" t="str">
            <v>中医锐性清疮-儿童(加收)</v>
          </cell>
        </row>
        <row r="4136">
          <cell r="B4136" t="str">
            <v>E</v>
          </cell>
          <cell r="C4136" t="str">
            <v>014100000120000</v>
          </cell>
          <cell r="D4136" t="str">
            <v>中医窦道（切开）搔爬</v>
          </cell>
          <cell r="E4136" t="str">
            <v>完成窦道（切开）搔爬，促进窦道闭合。</v>
          </cell>
          <cell r="F4136" t="str">
            <v>所定价格涵盖局部消毒，探查浅表窦道，必要时切开，搔爬，处理用物所需的人力资源和基本物质资源消耗，含设备投入及维护成本。</v>
          </cell>
          <cell r="G4136" t="str">
            <v>01深层搔爬加收20%  
02耳前窦道加收30%   
03儿童加收20% </v>
          </cell>
        </row>
        <row r="4137">
          <cell r="B4137" t="str">
            <v>E</v>
          </cell>
          <cell r="C4137" t="str">
            <v>014100000120001</v>
          </cell>
          <cell r="D4137" t="str">
            <v>中医窦道(切开) 搔爬-深层搔爬(加收)</v>
          </cell>
        </row>
        <row r="4138">
          <cell r="B4138" t="str">
            <v>E</v>
          </cell>
          <cell r="C4138" t="str">
            <v>014100000120002</v>
          </cell>
          <cell r="D4138" t="str">
            <v>中医窦道(切开) 搔爬-耳前窦道(加收)</v>
          </cell>
        </row>
        <row r="4139">
          <cell r="B4139" t="str">
            <v>E</v>
          </cell>
          <cell r="C4139" t="str">
            <v>014100000120003</v>
          </cell>
          <cell r="D4139" t="str">
            <v>中医窦道(切开) 搔爬-儿童(加收)</v>
          </cell>
        </row>
        <row r="4140">
          <cell r="B4140" t="str">
            <v>E</v>
          </cell>
          <cell r="C4140" t="str">
            <v>014100000130000</v>
          </cell>
          <cell r="D4140" t="str">
            <v>中医挑治</v>
          </cell>
          <cell r="E4140" t="str">
            <v>由医务人员使用针具，在特定部位或穴位上刺入、挑拨，以发挥调理气血、疏通经络、解除瘀滞等各类作用。</v>
          </cell>
          <cell r="F4140" t="str">
            <v>所定价格涵盖确定部位，局部消毒，挑治，处理创口所需的人力资源和基本物质资源消耗，含设备投入及维护成本。</v>
          </cell>
          <cell r="G4140" t="str">
            <v>01儿童加收20% </v>
          </cell>
        </row>
        <row r="4141">
          <cell r="B4141" t="str">
            <v>E</v>
          </cell>
          <cell r="C4141" t="str">
            <v>014100000130001</v>
          </cell>
          <cell r="D4141" t="str">
            <v>中医挑治-儿童(加收)</v>
          </cell>
        </row>
        <row r="4142">
          <cell r="B4142" t="str">
            <v>E</v>
          </cell>
          <cell r="C4142" t="str">
            <v>014100000140000</v>
          </cell>
          <cell r="D4142" t="str">
            <v>中医割治</v>
          </cell>
          <cell r="E4142" t="str">
            <v>由医务人员选择部位或穴位，使用操作器具完成切割，以发挥促进经络疏通、毒邪外泄、缓解病痛等各类作用。</v>
          </cell>
          <cell r="F4142" t="str">
            <v>所定价格涵盖确定部位，局部消毒，切割、包扎创口、处理用物所需的人力资源和基本物质资源消耗，含设备投入及维护成本。</v>
          </cell>
          <cell r="G4142" t="str">
            <v>01儿童加收20% </v>
          </cell>
        </row>
        <row r="4143">
          <cell r="B4143" t="str">
            <v>E</v>
          </cell>
          <cell r="C4143" t="str">
            <v>014100000140001</v>
          </cell>
          <cell r="D4143" t="str">
            <v>中医割治-儿童(加收)</v>
          </cell>
        </row>
        <row r="4144">
          <cell r="B4144" t="str">
            <v>E</v>
          </cell>
          <cell r="C4144" t="str">
            <v>014100000150000</v>
          </cell>
          <cell r="D4144" t="str">
            <v>中医穴位放血治疗</v>
          </cell>
          <cell r="E4144" t="str">
            <v>由医务人员辨证使用器具刺（划）破特定穴位或部位，放出适量血液，以发挥促进活血祛瘀、排毒止痛等各类作用。</v>
          </cell>
          <cell r="F4144" t="str">
            <v>所定价格涵盖使用各种工具，局部消毒，确定部位，放血，处理创口所需的人力资源和基本物质资源消耗，含设备投入及维护成本。</v>
          </cell>
          <cell r="G4144" t="str">
            <v>01甲床放血加收5%        
02刺络放血加收5% 
03儿童加收10% </v>
          </cell>
        </row>
        <row r="4145">
          <cell r="B4145" t="str">
            <v>E</v>
          </cell>
          <cell r="C4145" t="str">
            <v>014100000150001</v>
          </cell>
          <cell r="D4145" t="str">
            <v>中医穴位放血治疗-甲床放血(加收)</v>
          </cell>
        </row>
        <row r="4146">
          <cell r="B4146" t="str">
            <v>E</v>
          </cell>
          <cell r="C4146" t="str">
            <v>014100000150002</v>
          </cell>
          <cell r="D4146" t="str">
            <v>中医穴位放血治疗-刺络放血(加收)</v>
          </cell>
        </row>
        <row r="4147">
          <cell r="B4147" t="str">
            <v>E</v>
          </cell>
          <cell r="C4147" t="str">
            <v>014100000150003</v>
          </cell>
          <cell r="D4147" t="str">
            <v>中医穴位放血治疗-儿童(加收)</v>
          </cell>
        </row>
        <row r="4148">
          <cell r="B4148" t="str">
            <v>E</v>
          </cell>
          <cell r="C4148" t="str">
            <v>014100000160000</v>
          </cell>
          <cell r="D4148" t="str">
            <v>中医药线引流</v>
          </cell>
          <cell r="E4148" t="str">
            <v>由医务人员使用不同材料加药品制作成线状物，插入引流口中，达到祛腐引流，促进疮口愈合的作用。</v>
          </cell>
          <cell r="F4148" t="str">
            <v>所定价格涵盖引流物制作、药物调配，局部消毒，疮口清理、放置引流物、必要时切开，局部包扎、处理用物所需的人力资源和基本物质资源消耗，含设备投入及维护成本。</v>
          </cell>
          <cell r="G4148" t="str">
            <v>01儿童加收10% </v>
          </cell>
        </row>
        <row r="4149">
          <cell r="B4149" t="str">
            <v>E</v>
          </cell>
          <cell r="C4149" t="str">
            <v>014100000160001</v>
          </cell>
          <cell r="D4149" t="str">
            <v>中医药线引流-儿童(加收)</v>
          </cell>
        </row>
        <row r="4150">
          <cell r="B4150" t="str">
            <v>E</v>
          </cell>
          <cell r="C4150" t="str">
            <v>014100000170000</v>
          </cell>
          <cell r="D4150" t="str">
            <v>中医刮痧</v>
          </cell>
          <cell r="E4150" t="str">
            <v>由医务人员通过刮痧器具和相应的手法，在体表进行反复刮动、摩擦，从发挥促进活血透痧等各类作用。</v>
          </cell>
          <cell r="F4150" t="str">
            <v>所定价格涵盖局部消毒，确定部位、刮拭、清洁，处理用物所需的人力资源和基本物质资源消耗，含设备投入及维护成本。</v>
          </cell>
          <cell r="G4150" t="str">
            <v>01儿童加收10% </v>
          </cell>
        </row>
        <row r="4151">
          <cell r="B4151" t="str">
            <v>E</v>
          </cell>
          <cell r="C4151" t="str">
            <v>014100000170001</v>
          </cell>
          <cell r="D4151" t="str">
            <v>中医刮痧-儿童(加收)</v>
          </cell>
        </row>
        <row r="4152">
          <cell r="B4152" t="str">
            <v>E</v>
          </cell>
          <cell r="C4152" t="str">
            <v>014100000180000</v>
          </cell>
          <cell r="D4152" t="str">
            <v>砭石疗法</v>
          </cell>
          <cell r="E4152" t="str">
            <v>由医务人员使用砭石等同类功能的器具，通过各类手法作用在人体各部位，以发挥促进疏通经络、活血理气等各类作用。</v>
          </cell>
          <cell r="F4152" t="str">
            <v>所定价格涵盖局部消毒，确定部位、运用点、压、揉、推、刮、擦等各类手法、清洁，处理用物所需的人力资源和基本物质资源消耗，含设备投入及维护成本。</v>
          </cell>
          <cell r="G4152" t="str">
            <v>01儿童加收10% </v>
          </cell>
        </row>
        <row r="4153">
          <cell r="B4153" t="str">
            <v>E</v>
          </cell>
          <cell r="C4153" t="str">
            <v>014100000180001</v>
          </cell>
          <cell r="D4153" t="str">
            <v>砭石疗法-儿童(加收)</v>
          </cell>
        </row>
        <row r="4154">
          <cell r="D4154" t="str">
            <v>放射检查</v>
          </cell>
          <cell r="E4154" t="str">
            <v>使用说明：
1. “价格构成”指项目价格应涵盖的各类资源消耗，用于确定计价单元的边界，不应作为临床技术标准理解，不是实际操作方式、路径、步骤、程序的强制性要求。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3.“扩展项”指同一项目下以不同方式提供或在不同场景应用时，只扩展价格项目适用范围、不额外加价的一类子项，除“延迟显像（扩展）”项目外，子项的价格按主项目执行。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5.“X 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11.“薄层扫描”指通过计算机体层成像（CT）扫描，获取标称层厚&lt;2mm 的图像。
12.“放射性核素平面显像”、“正电子发射计算机断层显像/计算机断层扫描（PET/CT）”、“正电子发射计算机断层显像/磁共振成像（PET/MRI）”中的“部位”，指头颅、颈部、胸部、腹部（肝、胆、脾、胰、双肾、胃部、肠道）、盆腔、泌尿系、四肢、其他。
13.“计算机体层（CT）灌注成像”、“磁共振（MR）灌注成像”、“单光子发射断层显像（SPECT）”中的“脏器”，指脑、唾液腺、甲状腺（含甲状旁腺）、食管、肺、心脏、肝脏、胆囊、胰腺、脾脏、肾脏、肾上腺、胃肠道、膀胱输尿管、前列腺、子宫及附件、睾丸。
14.除单光子发射断层显像（SPECT）外，其他开展“负荷显像”的，按主项目价格的2次计费。
15.公立医疗机构开展相关放射检查须提供符合要求的“数字影像处理和上传存储服务”并执行现行放射检查项目价格，对于不能提供符合要求的“数字影像处理和上传存储服务”的，执行的相关放射检查项目价格减收 5 元。
16.允许公立医疗机构在患者自愿选择基础上，若提供“数字胶片云储存服务”，可不再提供实体胶片。医疗机构在常规提供影像资料后，如需额外提供影像资料，可收取相应费用。
17.医疗机构应按规定将影像资料上传至本地医保系统。
18.本类别中价格项目可应用人工智能辅助进行的，可直接按主项目收费，不得与主项同时收费。不包括三维成像建模等图像后处理。
19.“对比剂”中的药品类对比剂按零差率销售。
20.核医学相关检查项目均不含放射性药品费用。
21.以介入方式进行造影检查的，按“X线造影成像”+相关介入操作项目收费，如输卵管造影按“X线造影成像”+“输卵管通液费”。
22.本指南中涉及“包括……”“……等”的，属于开放型表述，所指对象不仅局限于表述中列明的事项，也包括未列明的同类事项。</v>
          </cell>
        </row>
        <row r="4155">
          <cell r="C4155" t="str">
            <v>230101</v>
          </cell>
          <cell r="D4155" t="str">
            <v>X线检查</v>
          </cell>
        </row>
        <row r="4156">
          <cell r="B4156" t="str">
            <v>D</v>
          </cell>
          <cell r="C4156" t="str">
            <v>012301010010000</v>
          </cell>
          <cell r="D4156" t="str">
            <v>X线摄影成像</v>
          </cell>
          <cell r="E4156" t="str">
            <v>通过X线摄影（含数字化），实现对患者投照部位的定位、X线成像及分析。</v>
          </cell>
          <cell r="F4156" t="str">
            <v>所定价格涵盖摆位、摄影、成像、分析、出具报告、数字影像处理与上传存储（含数字方式）等步骤所需的人力资源、设备运转成本消耗与基本物质资源消耗。</v>
          </cell>
          <cell r="G4156" t="str">
            <v>01床旁X线摄影
11动态X线摄影
21影像拼接成像</v>
          </cell>
        </row>
        <row r="4157">
          <cell r="B4157" t="str">
            <v>D</v>
          </cell>
          <cell r="C4157" t="str">
            <v>012301010010001</v>
          </cell>
          <cell r="D4157" t="str">
            <v>X线摄影成像-床旁X线摄影（加收）</v>
          </cell>
          <cell r="E4157" t="str">
            <v>通过床旁X线摄影（含数字化），实现对患者投照部位的定位、X线成像及分析。</v>
          </cell>
        </row>
        <row r="4158">
          <cell r="B4158" t="str">
            <v>D</v>
          </cell>
          <cell r="C4158" t="str">
            <v>012301010010011</v>
          </cell>
          <cell r="D4158" t="str">
            <v>X线摄影成像-动态X线摄影（加收）</v>
          </cell>
          <cell r="E4158" t="str">
            <v>通过动态X线摄影（含数字化），实现对患者投照部位的定位、X线成像及分析。</v>
          </cell>
        </row>
        <row r="4159">
          <cell r="B4159" t="str">
            <v>D</v>
          </cell>
          <cell r="C4159" t="str">
            <v>012301010010021</v>
          </cell>
          <cell r="D4159" t="str">
            <v>X线摄影成像-影像拼接成像（加收）</v>
          </cell>
          <cell r="E4159" t="str">
            <v>通过X线摄影（含数字化），实现对患者投照部位的定位、X线成像拼接及分析。</v>
          </cell>
        </row>
        <row r="4160">
          <cell r="B4160" t="str">
            <v>D</v>
          </cell>
          <cell r="C4160" t="str">
            <v>012301010010100</v>
          </cell>
          <cell r="D4160" t="str">
            <v>X线摄影成像-人工智能辅助诊断（扩展）</v>
          </cell>
          <cell r="E4160" t="str">
            <v>通过X线摄影（含数字化），实现对患者投照部位的定位、X线成像及分析。</v>
          </cell>
          <cell r="F4160" t="str">
            <v>所定价格涵盖摆位、摄影、成像、分析、出具报告、数字影像处理与上传存储（含数字方式）等步骤所需的人力资源、设备运转成本消耗与基本物质资源消耗。</v>
          </cell>
        </row>
        <row r="4161">
          <cell r="B4161" t="str">
            <v>D</v>
          </cell>
          <cell r="C4161" t="str">
            <v>012301010011100</v>
          </cell>
          <cell r="D4161" t="str">
            <v>X线摄影成像-口腔曲面体层成像（扩展）</v>
          </cell>
          <cell r="E4161" t="str">
            <v>通过X线摄影（含数字化），实现口腔曲面体层成像。</v>
          </cell>
          <cell r="F4161" t="str">
            <v>所定价格涵盖摆位、摄影、成像、分析、出具报告、数字影像处理与上传存储（含数字方式）等步骤所需的人力资源、设备运转成本消耗与基本物质资源消耗。</v>
          </cell>
        </row>
        <row r="4162">
          <cell r="B4162" t="str">
            <v>D</v>
          </cell>
          <cell r="C4162" t="str">
            <v>012301010020000</v>
          </cell>
          <cell r="D4162" t="str">
            <v>X线摄影成像（牙片）</v>
          </cell>
          <cell r="E4162" t="str">
            <v>通过X线摄影（含数字化），实现对范围牙齿的X线成像及分析。</v>
          </cell>
          <cell r="F4162" t="str">
            <v>所定价格涵盖摆位、摄影、成像、分析、出具报告、数字影像处理与上传存储（含数字方式）等步骤所需的人力资源、设备运转成本消耗与基本物质资源消耗。</v>
          </cell>
        </row>
        <row r="4163">
          <cell r="B4163" t="str">
            <v>D</v>
          </cell>
          <cell r="C4163" t="str">
            <v>012301010020100</v>
          </cell>
          <cell r="D4163" t="str">
            <v>X线摄影成像（牙片）-人工智能辅助诊断（扩展）</v>
          </cell>
          <cell r="E4163" t="str">
            <v>通过X线摄影（含数字化），实现对范围牙齿的X线成像及分析。</v>
          </cell>
          <cell r="F4163" t="str">
            <v>所定价格涵盖摆位、摄影、成像、分析、出具报告、数字影像处理与上传存储（含数字方式）等步骤所需的人力资源、设备运转成本消耗与基本物质资源消耗。</v>
          </cell>
        </row>
        <row r="4164">
          <cell r="B4164" t="str">
            <v>D</v>
          </cell>
          <cell r="C4164" t="str">
            <v>012301010030000</v>
          </cell>
          <cell r="D4164" t="str">
            <v>X线摄影成像（乳腺）</v>
          </cell>
          <cell r="E4164" t="str">
            <v>通过X线摄影（含数字化），实现患者的乳腺X线成像及分析。</v>
          </cell>
          <cell r="F4164" t="str">
            <v>所定价格涵盖摆位、摄影、成像、分析、出具报告、数字影像处理与上传存储（含数字方式）等步骤所需的人力资源、设备运转成本消耗与基本物质资源消耗。</v>
          </cell>
        </row>
        <row r="4165">
          <cell r="B4165" t="str">
            <v>D</v>
          </cell>
          <cell r="C4165" t="str">
            <v>012301010030100</v>
          </cell>
          <cell r="D4165" t="str">
            <v>X线摄影成像（乳腺）-人工智能辅助诊断（扩展）</v>
          </cell>
          <cell r="E4165" t="str">
            <v>通过X线摄影（含数字化），实现患者的乳腺X线成像及分析。</v>
          </cell>
          <cell r="F4165" t="str">
            <v>所定价格涵盖摆位、摄影、成像、分析、出具报告、数字影像处理与上传存储（含数字方式）等步骤所需的人力资源、设备运转成本消耗与基本物质资源消耗。</v>
          </cell>
        </row>
        <row r="4166">
          <cell r="B4166" t="str">
            <v>D</v>
          </cell>
          <cell r="C4166" t="str">
            <v>012301010040000</v>
          </cell>
          <cell r="D4166" t="str">
            <v>X线造影成像</v>
          </cell>
          <cell r="E4166" t="str">
            <v>通过X线摄影，对经口服、注射或灌肠方式引入对比剂后的消化道、鼻窦、泪道等各类腔道的形态及功能进行成像及分析（不含穿刺/插管）。</v>
          </cell>
          <cell r="F4166" t="str">
            <v>所定价格涵盖摆位、对比剂引入、观察、成像、分析、出具报告、数字影像处理与上传存储（含数字方式）等步骤所需的人力资源、设备运转成本消耗与基本物质资源消耗。</v>
          </cell>
          <cell r="G4166" t="str">
            <v>01全消化道造影</v>
          </cell>
        </row>
        <row r="4167">
          <cell r="B4167" t="str">
            <v>D</v>
          </cell>
          <cell r="C4167" t="str">
            <v>012301010040001</v>
          </cell>
          <cell r="D4167" t="str">
            <v>X线造影成像-全消化道造影（加收）</v>
          </cell>
          <cell r="E4167" t="str">
            <v>通过X线摄影，对经口服、注射或灌肠方式引入对比剂后的全消化道的形态及功能进行成像及分析（不含穿刺/插管）。</v>
          </cell>
        </row>
        <row r="4168">
          <cell r="B4168" t="str">
            <v>D</v>
          </cell>
          <cell r="C4168" t="str">
            <v>012301010040100</v>
          </cell>
          <cell r="D4168" t="str">
            <v>X线造影成像-人工智能辅助诊断（扩展）</v>
          </cell>
          <cell r="E4168" t="str">
            <v>通过X线摄影，对经口服、注射或灌肠方式引入对比剂后的消化道、鼻窦、泪道等各类腔道的形态及功能进行成像及分析（不含穿刺/插管）。</v>
          </cell>
          <cell r="F4168" t="str">
            <v>所定价格涵盖摆位、对比剂引入、观察、成像、分析、出具报告、数字影像处理与上传存储（含数字方式）等步骤所需的人力资源、设备运转成本消耗与基本物质资源消耗。</v>
          </cell>
        </row>
        <row r="4169">
          <cell r="B4169" t="str">
            <v>D</v>
          </cell>
          <cell r="C4169" t="str">
            <v>012301010041100</v>
          </cell>
          <cell r="D4169" t="str">
            <v>X线造影成像-泪道造影（扩展）</v>
          </cell>
          <cell r="E4169" t="str">
            <v>通过X线摄影，对经口服、注射或灌肠方式引入对比剂后的泪道的形态及功能进行成像及分析（不含穿刺/插管）。</v>
          </cell>
          <cell r="F4169" t="str">
            <v>所定价格涵盖摆位、对比剂引入、观察、成像、分析、出具报告、数字影像处理与上传存储（含数字方式）等步骤所需的人力资源、设备运转成本消耗与基本物质资源消耗。</v>
          </cell>
        </row>
        <row r="4170">
          <cell r="B4170" t="str">
            <v>D</v>
          </cell>
          <cell r="C4170" t="str">
            <v>012301010041200</v>
          </cell>
          <cell r="D4170" t="str">
            <v>X线造影成像-T管造影（扩展）</v>
          </cell>
          <cell r="E4170" t="str">
            <v>通过X线摄影，对经口服、注射或灌肠方式引入对比剂后的T管的形态及功能进行成像及分析（不含穿刺/插管）。</v>
          </cell>
          <cell r="F4170" t="str">
            <v>所定价格涵盖摆位、对比剂引入、观察、成像、分析、出具报告、数字影像处理与上传存储（含数字方式）等步骤所需的人力资源、设备运转成本消耗与基本物质资源消耗。</v>
          </cell>
        </row>
        <row r="4171">
          <cell r="C4171" t="str">
            <v>230102</v>
          </cell>
          <cell r="D4171" t="str">
            <v>X线计算机体层检查</v>
          </cell>
        </row>
        <row r="4172">
          <cell r="B4172" t="str">
            <v>D</v>
          </cell>
          <cell r="C4172" t="str">
            <v>012301020010000</v>
          </cell>
          <cell r="D4172" t="str">
            <v>计算机体层成像（CT）平扫</v>
          </cell>
          <cell r="E4172" t="str">
            <v>通过计算机体层成像（CT）平扫，实现患者检查部位的成像及分析。</v>
          </cell>
          <cell r="F4172" t="str">
            <v>所定价格涵盖摆位、扫描成像、分析、出具报告、数字影像处理与上传存储（含数字方式）等步骤所需的人力资源、设备运转成本消耗与基本物质资源消耗。</v>
          </cell>
          <cell r="G4172" t="str">
            <v>01能量成像
11薄层扫描
21冠脉钙化积分</v>
          </cell>
        </row>
        <row r="4173">
          <cell r="B4173" t="str">
            <v>D</v>
          </cell>
          <cell r="C4173" t="str">
            <v>012301020010001</v>
          </cell>
          <cell r="D4173" t="str">
            <v>计算机体层成像（CT）平扫-能量成像（加收）</v>
          </cell>
          <cell r="E4173" t="str">
            <v>通过计算机体层成像（CT）平扫，实现患者检查部位的能量成像及分析。</v>
          </cell>
        </row>
        <row r="4174">
          <cell r="B4174" t="str">
            <v>D</v>
          </cell>
          <cell r="C4174" t="str">
            <v>012301020010011</v>
          </cell>
          <cell r="D4174" t="str">
            <v>计算机体层成像（CT）平扫-薄层扫描（加收）</v>
          </cell>
          <cell r="E4174" t="str">
            <v>通过计算机体层成像（CT）平扫，实现患者检查部位的成像及薄层扫描分析。</v>
          </cell>
        </row>
        <row r="4175">
          <cell r="B4175" t="str">
            <v>D</v>
          </cell>
          <cell r="C4175" t="str">
            <v>012301020010021</v>
          </cell>
          <cell r="D4175" t="str">
            <v>计算机体层成像（CT）平扫-冠脉钙化积分（加收）</v>
          </cell>
          <cell r="E4175" t="str">
            <v>通过计算机体层成像（CT）平扫，进行实现患者检查部位的成像及冠脉钙化积分分析。</v>
          </cell>
        </row>
        <row r="4176">
          <cell r="B4176" t="str">
            <v>D</v>
          </cell>
          <cell r="C4176" t="str">
            <v>012301020010100</v>
          </cell>
          <cell r="D4176" t="str">
            <v>计算机体层成像（CT）平扫-人工智能辅助诊断（扩展）</v>
          </cell>
          <cell r="E4176" t="str">
            <v>通过计算机体层成像（CT）平扫，实现患者检查部位的成像及分析。</v>
          </cell>
          <cell r="F4176" t="str">
            <v>所定价格涵盖摆位、扫描成像、分析、出具报告、数字影像处理与上传存储（含数字方式）等步骤所需的人力资源、设备运转成本消耗与基本物质资源消耗。</v>
          </cell>
        </row>
        <row r="4177">
          <cell r="B4177" t="str">
            <v>D</v>
          </cell>
          <cell r="C4177" t="str">
            <v>012301020011100</v>
          </cell>
          <cell r="D4177" t="str">
            <v>计算机体层成像（CT）平扫-口腔颌面锥形束CT（CBCT）（扩展）</v>
          </cell>
          <cell r="E4177" t="str">
            <v>通过口腔颌面锥形束CT，实现患者检查部位的成像及分析。</v>
          </cell>
          <cell r="F4177" t="str">
            <v>所定价格涵盖摆位、扫描成像、分析、出具报告、数字影像处理与上传存储（含数字方式）等步骤所需的人力资源、设备运转成本消耗与基本物质资源消耗。</v>
          </cell>
        </row>
        <row r="4178">
          <cell r="B4178" t="str">
            <v>D</v>
          </cell>
          <cell r="C4178" t="str">
            <v>012301020020000</v>
          </cell>
          <cell r="D4178" t="str">
            <v>计算机体层成像（CT）增强</v>
          </cell>
          <cell r="E4178" t="str">
            <v>通过计算机体层成像（CT）增强扫描，对使用对比剂后的检查部位进行成像及分析。</v>
          </cell>
          <cell r="F4178" t="str">
            <v>所定价格涵盖摆位、对比剂注射、扫描成像、分析、出具报告、数字影像处理与上传存储（含数字方式）等步骤所需的人力资源和基本物质资源消耗。</v>
          </cell>
          <cell r="G4178" t="str">
            <v>01能量成像
11薄层扫描</v>
          </cell>
        </row>
        <row r="4179">
          <cell r="B4179" t="str">
            <v>D</v>
          </cell>
          <cell r="C4179" t="str">
            <v>012301020020001</v>
          </cell>
          <cell r="D4179" t="str">
            <v>计算机体层成像（CT）增强-能量成像（加收）</v>
          </cell>
          <cell r="E4179" t="str">
            <v>通过计算机体层成像（CT）增强扫描，对使用对比剂后的检查部位进行能量成像及分析。</v>
          </cell>
        </row>
        <row r="4180">
          <cell r="B4180" t="str">
            <v>D</v>
          </cell>
          <cell r="C4180" t="str">
            <v>012301020020011</v>
          </cell>
          <cell r="D4180" t="str">
            <v>计算机体层成像（CT）增强-薄层扫描（加收）</v>
          </cell>
          <cell r="E4180" t="str">
            <v>通过计算机体层成像（CT）增强扫描，对使用对比剂后的检查部位进行成像及薄层扫描分析。</v>
          </cell>
        </row>
        <row r="4181">
          <cell r="B4181" t="str">
            <v>D</v>
          </cell>
          <cell r="C4181" t="str">
            <v>012301020020100</v>
          </cell>
          <cell r="D4181" t="str">
            <v>计算机体层成像（CT）增强-人工智能辅助诊断（扩展）</v>
          </cell>
          <cell r="E4181" t="str">
            <v>通过计算机体层成像（CT）增强扫描，对使用对比剂后的检查部位进行成像及分析。</v>
          </cell>
          <cell r="F4181" t="str">
            <v>所定价格涵盖摆位、对比剂注射、扫描成像、分析、出具报告、数字影像处理与上传存储（含数字方式）等步骤所需的人力资源和基本物质资源消耗。</v>
          </cell>
        </row>
        <row r="4182">
          <cell r="B4182" t="str">
            <v>D</v>
          </cell>
          <cell r="C4182" t="str">
            <v>012301020021100</v>
          </cell>
          <cell r="D4182" t="str">
            <v>计算机体层成像（CT）增强-延迟显像（扩展）</v>
          </cell>
          <cell r="E4182" t="str">
            <v>通过计算机体层成像（CT）增强扫描结合延迟显像，对使用对比剂后的检查部位进行及分析。</v>
          </cell>
          <cell r="F4182" t="str">
            <v>所定价格涵盖摆位、对比剂注射、扫描成像、分析、出具报告、数字影像处理与上传存储（含数字方式）等步骤所需的人力资源和基本物质资源消耗。</v>
          </cell>
        </row>
        <row r="4183">
          <cell r="B4183" t="str">
            <v>D</v>
          </cell>
          <cell r="C4183" t="str">
            <v>012301020030000</v>
          </cell>
          <cell r="D4183" t="str">
            <v>计算机体层（CT）造影成像（血管）</v>
          </cell>
          <cell r="E4183" t="str">
            <v>通过CT增强扫描，对使用对比剂后的血管进行成像及分析。</v>
          </cell>
          <cell r="F4183" t="str">
            <v>所定价格涵盖摆位、对比剂注射、扫描成像、分析、出具报告、数字影像处理与上传存储（含数字方式）等步骤所需的人力资源和基本物质资源消耗。</v>
          </cell>
          <cell r="G4183" t="str">
            <v>01能量成像</v>
          </cell>
        </row>
        <row r="4184">
          <cell r="B4184" t="str">
            <v>D</v>
          </cell>
          <cell r="C4184" t="str">
            <v>012301020030001</v>
          </cell>
          <cell r="D4184" t="str">
            <v>计算机体层（CT）造影成像（血管）-能量成像（加收）</v>
          </cell>
          <cell r="E4184" t="str">
            <v>通过CT增强扫描，对使用对比剂后的血管进行能量成像及分析。</v>
          </cell>
        </row>
        <row r="4185">
          <cell r="B4185" t="str">
            <v>D</v>
          </cell>
          <cell r="C4185" t="str">
            <v>012301020030100</v>
          </cell>
          <cell r="D4185" t="str">
            <v>计算机体层（CT）造影成像（血管）-人工智能辅助诊断（扩展）</v>
          </cell>
          <cell r="E4185" t="str">
            <v>通过CT增强扫描，对使用对比剂后的血管进行成像及分析。</v>
          </cell>
          <cell r="F4185" t="str">
            <v>所定价格涵盖摆位、对比剂注射、扫描成像、分析、出具报告、数字影像处理与上传存储（含数字方式）等步骤所需的人力资源和基本物质资源消耗。</v>
          </cell>
        </row>
        <row r="4186">
          <cell r="B4186" t="str">
            <v>D</v>
          </cell>
          <cell r="C4186" t="str">
            <v>012301020040000</v>
          </cell>
          <cell r="D4186" t="str">
            <v>计算机体层（CT）灌注成像</v>
          </cell>
          <cell r="E4186" t="str">
            <v>通过连续CT扫描，对使用对比剂后局部组织血流进行灌注成像及分析。</v>
          </cell>
          <cell r="F4186" t="str">
            <v>所定价格涵盖摆位、对比剂注射、连续扫描成像、分析、出具报告、数字影像处理与上传存储（含数字方式）等步骤所需的人力资源和基本物质资源消耗。</v>
          </cell>
          <cell r="G4186" t="str">
            <v>01心电门控</v>
          </cell>
        </row>
        <row r="4187">
          <cell r="B4187" t="str">
            <v>D</v>
          </cell>
          <cell r="C4187" t="str">
            <v>012301020040001</v>
          </cell>
          <cell r="D4187" t="str">
            <v>计算机体层（CT）灌注成像-心电门控（加收）</v>
          </cell>
          <cell r="E4187" t="str">
            <v>通过连续CT扫描结合心电门控，对使用对比剂后局部组织血流进行灌注成像及分析。</v>
          </cell>
        </row>
        <row r="4188">
          <cell r="B4188" t="str">
            <v>D</v>
          </cell>
          <cell r="C4188" t="str">
            <v>012301020040100</v>
          </cell>
          <cell r="D4188" t="str">
            <v>计算机体层（CT）灌注成像-人工智能辅助诊断（扩展）</v>
          </cell>
          <cell r="E4188" t="str">
            <v>通过连续CT扫描，对使用对比剂后局部组织血流进行灌注成像及分析。</v>
          </cell>
          <cell r="F4188" t="str">
            <v>所定价格涵盖摆位、对比剂注射、连续扫描成像、分析、出具报告、数字影像处理与上传存储（含数字方式）等步骤所需的人力资源和基本物质资源消耗。</v>
          </cell>
        </row>
        <row r="4189">
          <cell r="C4189" t="str">
            <v>230103</v>
          </cell>
          <cell r="D4189" t="str">
            <v>磁共振检查</v>
          </cell>
        </row>
        <row r="4190">
          <cell r="B4190" t="str">
            <v>D</v>
          </cell>
          <cell r="C4190" t="str">
            <v>012301030010000</v>
          </cell>
          <cell r="D4190" t="str">
            <v>磁共振（MR）平扫</v>
          </cell>
          <cell r="E4190" t="str">
            <v>通过磁共振平扫，实现患者检查部位的成像及分析。</v>
          </cell>
          <cell r="F4190" t="str">
            <v>所定价格涵盖摆位、扫描成像、分析、出具报告、数字影像处理与上传存储（含数字方式）等步骤所需的人力资源、设备运转成本消耗与基本物质资源消耗。</v>
          </cell>
          <cell r="G4190" t="str">
            <v>01特殊方式成像
11复杂成像
21呼吸门控</v>
          </cell>
        </row>
        <row r="4191">
          <cell r="B4191" t="str">
            <v>D</v>
          </cell>
          <cell r="C4191" t="str">
            <v>012301030010001</v>
          </cell>
          <cell r="D4191" t="str">
            <v>磁共振（MR）平扫-特殊方式成像（加收）</v>
          </cell>
          <cell r="E4191" t="str">
            <v>通过磁共振平扫，实现患者检查部位的特殊方式成像及分析。</v>
          </cell>
        </row>
        <row r="4192">
          <cell r="B4192" t="str">
            <v>D</v>
          </cell>
          <cell r="C4192" t="str">
            <v>012301030010011</v>
          </cell>
          <cell r="D4192" t="str">
            <v>磁共振（MR）平扫-复杂成像（加收）</v>
          </cell>
          <cell r="E4192" t="str">
            <v>通过磁共振平扫，实现患者检查部位的复杂成像及分析。</v>
          </cell>
        </row>
        <row r="4193">
          <cell r="B4193" t="str">
            <v>D</v>
          </cell>
          <cell r="C4193" t="str">
            <v>012301030010021</v>
          </cell>
          <cell r="D4193" t="str">
            <v>磁共振（MR）平扫-呼吸门控（加收）</v>
          </cell>
          <cell r="E4193" t="str">
            <v>通过磁共振平扫结合呼吸门控，实现患者检查部位的成像及分析。</v>
          </cell>
        </row>
        <row r="4194">
          <cell r="B4194" t="str">
            <v>D</v>
          </cell>
          <cell r="C4194" t="str">
            <v>012301030010100</v>
          </cell>
          <cell r="D4194" t="str">
            <v>磁共振（MR）平扫-人工智能辅助诊断（扩展）</v>
          </cell>
          <cell r="E4194" t="str">
            <v>通过磁共振平扫，实现患者检查部位的成像及分析。</v>
          </cell>
          <cell r="F4194" t="str">
            <v>所定价格涵盖摆位、扫描成像、分析、出具报告、数字影像处理与上传存储（含数字方式）等步骤所需的人力资源、设备运转成本消耗与基本物质资源消耗。</v>
          </cell>
        </row>
        <row r="4195">
          <cell r="B4195" t="str">
            <v>D</v>
          </cell>
          <cell r="C4195" t="str">
            <v>012301030020000</v>
          </cell>
          <cell r="D4195" t="str">
            <v>磁共振（MR）增强</v>
          </cell>
          <cell r="E4195" t="str">
            <v>通过磁共振增强扫描，对使用对比剂后的检查部位进行成像及分析。</v>
          </cell>
          <cell r="F4195" t="str">
            <v>所定价格涵盖穿刺、摆位、对比剂注射、扫描成像、分析、出具报告、数字影像处理与上传存储（含数字方式）等步骤所需的人力资源、设备运转成本消耗与基本物质资源消耗。</v>
          </cell>
          <cell r="G4195" t="str">
            <v>01特殊方式成像
11心脏
21呼吸门控</v>
          </cell>
        </row>
        <row r="4196">
          <cell r="B4196" t="str">
            <v>D</v>
          </cell>
          <cell r="C4196" t="str">
            <v>012301030020001</v>
          </cell>
          <cell r="D4196" t="str">
            <v>磁共振（MR）增强-特殊方式成像（加收）</v>
          </cell>
          <cell r="E4196" t="str">
            <v>通过磁共振增强扫描，对使用对比剂后的检查部位进行特殊方式成像及分析。</v>
          </cell>
        </row>
        <row r="4197">
          <cell r="B4197" t="str">
            <v>D</v>
          </cell>
          <cell r="C4197" t="str">
            <v>012301030020011</v>
          </cell>
          <cell r="D4197" t="str">
            <v>磁共振（MR）增强-心脏（加收）</v>
          </cell>
          <cell r="E4197" t="str">
            <v>通过磁共振增强扫描，对使用对比剂后的心脏部位进行成像及分析。</v>
          </cell>
        </row>
        <row r="4198">
          <cell r="B4198" t="str">
            <v>D</v>
          </cell>
          <cell r="C4198" t="str">
            <v>012301030020021</v>
          </cell>
          <cell r="D4198" t="str">
            <v>磁共振（MR）增强-呼吸门控（加收）</v>
          </cell>
          <cell r="E4198" t="str">
            <v>通过磁共振增强扫描结合呼吸门控，对使用对比剂后的检查部位进行成像及分析。</v>
          </cell>
        </row>
        <row r="4199">
          <cell r="B4199" t="str">
            <v>D</v>
          </cell>
          <cell r="C4199" t="str">
            <v>012301030020100</v>
          </cell>
          <cell r="D4199" t="str">
            <v>磁共振（MR）增强-人工智能辅助诊断（扩展）</v>
          </cell>
          <cell r="E4199" t="str">
            <v>通过磁共振增强扫描，对使用对比剂后的检查部位进行成像及分析。</v>
          </cell>
          <cell r="F4199" t="str">
            <v>所定价格涵盖穿刺、摆位、对比剂注射、扫描成像、分析、出具报告、数字影像处理与上传存储（含数字方式）等步骤所需的人力资源、设备运转成本消耗与基本物质资源消耗。</v>
          </cell>
        </row>
        <row r="4200">
          <cell r="B4200" t="str">
            <v>D</v>
          </cell>
          <cell r="C4200" t="str">
            <v>012301030030000</v>
          </cell>
          <cell r="D4200" t="str">
            <v>磁共振（MR）平扫成像（血管）</v>
          </cell>
          <cell r="E4200" t="str">
            <v>通过磁共振平扫，对血管进行成像及分析。</v>
          </cell>
          <cell r="F4200" t="str">
            <v>所定价格涵盖摆位、扫描成像、分析、出具报告、数字影像处理与上传存储（含数字方式）等步骤所需的人力资源、设备运转成本消耗与基本物质资源消耗。</v>
          </cell>
          <cell r="G4200" t="str">
            <v>01高分辨率血管壁成像
11呼吸门控</v>
          </cell>
        </row>
        <row r="4201">
          <cell r="B4201" t="str">
            <v>D</v>
          </cell>
          <cell r="C4201" t="str">
            <v>012301030030001</v>
          </cell>
          <cell r="D4201" t="str">
            <v>磁共振（MR）平扫成像（血管）-高分辨率血管壁成像（加收）</v>
          </cell>
          <cell r="E4201" t="str">
            <v>通过磁共振平扫，对血管壁进行高分辨率成像及分析。</v>
          </cell>
        </row>
        <row r="4202">
          <cell r="B4202" t="str">
            <v>D</v>
          </cell>
          <cell r="C4202" t="str">
            <v>012301030030011</v>
          </cell>
          <cell r="D4202" t="str">
            <v>磁共振（MR）平扫成像（血管）-呼吸门控（加收）</v>
          </cell>
          <cell r="E4202" t="str">
            <v>通过磁共振平扫结合呼吸门控，对血管进行成像及分析。</v>
          </cell>
        </row>
        <row r="4203">
          <cell r="B4203" t="str">
            <v>D</v>
          </cell>
          <cell r="C4203" t="str">
            <v>012301030030100</v>
          </cell>
          <cell r="D4203" t="str">
            <v>磁共振（MR）平扫成像（血管）-人工智能辅助诊断（扩展）</v>
          </cell>
          <cell r="E4203" t="str">
            <v>通过磁共振平扫，对血管进行成像及分析。</v>
          </cell>
          <cell r="F4203" t="str">
            <v>所定价格涵盖摆位、扫描成像、分析、出具报告、数字影像处理与上传存储（含数字方式）等步骤所需的人力资源、设备运转成本消耗与基本物质资源消耗。</v>
          </cell>
        </row>
        <row r="4204">
          <cell r="B4204" t="str">
            <v>D</v>
          </cell>
          <cell r="C4204" t="str">
            <v>012301030040000</v>
          </cell>
          <cell r="D4204" t="str">
            <v>磁共振（MR）增强成像（血管）</v>
          </cell>
          <cell r="E4204" t="str">
            <v>通过磁共振扫描，注射对比剂后对血管进行成像及分析。</v>
          </cell>
          <cell r="F4204" t="str">
            <v>所定价格涵盖穿刺、摆位、对比剂注射、扫描成像、分析、出具报告、数字影像处理与上传存储（含数字方式）等步骤所需的人力资源、设备运转成本消耗与基本物质资源消耗。</v>
          </cell>
          <cell r="G4204" t="str">
            <v>01高分辨率血管壁成像
11呼吸门控
21冠状动脉</v>
          </cell>
        </row>
        <row r="4205">
          <cell r="B4205" t="str">
            <v>D</v>
          </cell>
          <cell r="C4205" t="str">
            <v>012301030040001</v>
          </cell>
          <cell r="D4205" t="str">
            <v>磁共振（MR）增强成像（血管）-高分辨率血管壁成像（加收）</v>
          </cell>
          <cell r="E4205" t="str">
            <v>通过磁共振扫描，注射对比剂后对血管壁进行高分辨率成像及分析。</v>
          </cell>
        </row>
        <row r="4206">
          <cell r="B4206" t="str">
            <v>D</v>
          </cell>
          <cell r="C4206" t="str">
            <v>012301030040011</v>
          </cell>
          <cell r="D4206" t="str">
            <v>磁共振（MR）增强成像（血管）-呼吸门控（加收）</v>
          </cell>
          <cell r="E4206" t="str">
            <v>通过磁共振扫描结合呼吸门控，注射对比剂后对血管进行成像及分析。</v>
          </cell>
        </row>
        <row r="4207">
          <cell r="B4207" t="str">
            <v>D</v>
          </cell>
          <cell r="C4207" t="str">
            <v>012301030040021</v>
          </cell>
          <cell r="D4207" t="str">
            <v>磁共振（MR）增强成像（血管）-冠状动脉（加收）</v>
          </cell>
          <cell r="E4207" t="str">
            <v>通过磁共振扫描，注射对比剂后对冠状动脉进行成像及分析。</v>
          </cell>
        </row>
        <row r="4208">
          <cell r="B4208" t="str">
            <v>D</v>
          </cell>
          <cell r="C4208" t="str">
            <v>012301030040100</v>
          </cell>
          <cell r="D4208" t="str">
            <v>磁共振（MR）增强成像（血管）-人工智能辅助诊断（扩展）</v>
          </cell>
          <cell r="E4208" t="str">
            <v>通过磁共振扫描，注射对比剂后对血管进行成像及分析。</v>
          </cell>
          <cell r="F4208" t="str">
            <v>所定价格涵盖穿刺、摆位、对比剂注射、扫描成像、分析、出具报告、数字影像处理与上传存储（含数字方式）等步骤所需的人力资源、设备运转成本消耗与基本物质资源消耗。</v>
          </cell>
        </row>
        <row r="4209">
          <cell r="B4209" t="str">
            <v>D</v>
          </cell>
          <cell r="C4209" t="str">
            <v>012301030050000</v>
          </cell>
          <cell r="D4209" t="str">
            <v>磁共振（MR）灌注成像</v>
          </cell>
          <cell r="E4209" t="str">
            <v>通过磁共振增强扫描，对非使用对比剂技术或使用对比剂后的检查部位进行灌注成像及分析。</v>
          </cell>
          <cell r="F4209" t="str">
            <v>所定价格涵盖穿刺（使用对比剂时）、摆位、对比剂注射（使用对比剂时）、扫描成像、分析、出具报告、数字影像处理与上传存储（含数字方式）等步骤所需的人力资源、设备运转成本消耗与基本物质资源消耗。</v>
          </cell>
          <cell r="G4209" t="str">
            <v>01呼吸门控</v>
          </cell>
        </row>
        <row r="4210">
          <cell r="B4210" t="str">
            <v>D</v>
          </cell>
          <cell r="C4210" t="str">
            <v>012301030050001</v>
          </cell>
          <cell r="D4210" t="str">
            <v>磁共振（MR）灌注成像-呼吸门控（加收）</v>
          </cell>
          <cell r="E4210" t="str">
            <v>通过磁共振增强扫描结合呼吸门控，对非使用对比剂技术或使用对比剂后的检查部位进行灌注成像及分析。</v>
          </cell>
        </row>
        <row r="4211">
          <cell r="B4211" t="str">
            <v>D</v>
          </cell>
          <cell r="C4211" t="str">
            <v>012301030050100</v>
          </cell>
          <cell r="D4211" t="str">
            <v>磁共振（MR）灌注成像-人工智能辅助诊断（扩展）</v>
          </cell>
          <cell r="E4211" t="str">
            <v>通过磁共振增强扫描，对非使用对比剂技术或使用对比剂后的检查部位进行灌注成像及分析。</v>
          </cell>
          <cell r="F4211" t="str">
            <v>所定价格涵盖穿刺（使用对比剂时）、摆位、对比剂注射（使用对比剂时）、扫描成像、分析、出具报告、数字影像处理与上传存储（含数字方式）等步骤所需的人力资源、设备运转成本消耗与基本物质资源消耗。</v>
          </cell>
        </row>
        <row r="4212">
          <cell r="B4212" t="str">
            <v>D</v>
          </cell>
          <cell r="C4212" t="str">
            <v>012301030051100</v>
          </cell>
          <cell r="D4212" t="str">
            <v>磁共振（MR）灌注成像-磁共振（MR）动态增强（扩展）</v>
          </cell>
          <cell r="E4212" t="str">
            <v>通过磁共振动态增强扫描，对非使用对比剂技术或使用对比剂后的检查部位进行灌注成像及分析。</v>
          </cell>
          <cell r="F4212" t="str">
            <v>所定价格涵盖穿刺（使用对比剂时）、摆位、对比剂注射（使用对比剂时）、扫描成像、分析、出具报告、数字影像处理与上传存储（含数字方式）等步骤所需的人力资源、设备运转成本消耗与基本物质资源消耗。</v>
          </cell>
        </row>
        <row r="4213">
          <cell r="C4213" t="str">
            <v>2303</v>
          </cell>
          <cell r="D4213" t="str">
            <v>3. 核医学诊断</v>
          </cell>
        </row>
        <row r="4214">
          <cell r="C4214" t="str">
            <v>230301</v>
          </cell>
          <cell r="D4214" t="str">
            <v>放射性核素平面显像</v>
          </cell>
          <cell r="E4214" t="str">
            <v>“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v>
          </cell>
        </row>
        <row r="4215">
          <cell r="B4215" t="str">
            <v>D</v>
          </cell>
          <cell r="C4215" t="str">
            <v>012303010010000</v>
          </cell>
          <cell r="D4215" t="str">
            <v>放射性核素平面显像（静态）</v>
          </cell>
          <cell r="E4215" t="str">
            <v>通过采集体内放射性静态分布图像，提供组织器官的功能信息。</v>
          </cell>
          <cell r="F4215" t="str">
            <v>所定价格涵盖放射性药品注射或口服给药、摆位、图像采集、数字影像处理与上传存储（含数字方式）、分析、出具报告等步骤所需的人力资源、设备运转成本消耗与基本物质资源消耗。</v>
          </cell>
          <cell r="G4215" t="str">
            <v>01增加体位
11延迟显像</v>
          </cell>
        </row>
        <row r="4216">
          <cell r="B4216" t="str">
            <v>D</v>
          </cell>
          <cell r="C4216" t="str">
            <v>012303010010001</v>
          </cell>
          <cell r="D4216" t="str">
            <v>放射性核素平面显像（静态）-增加体位（加收）</v>
          </cell>
          <cell r="E4216" t="str">
            <v>通过增加体位采集体内放射性静态分布图像，提供组织器官的功能信息。</v>
          </cell>
        </row>
        <row r="4217">
          <cell r="B4217" t="str">
            <v>D</v>
          </cell>
          <cell r="C4217" t="str">
            <v>012303010010011</v>
          </cell>
          <cell r="D4217" t="str">
            <v>放射性核素平面显像（静态）-延迟显像（加收）</v>
          </cell>
          <cell r="E4217" t="str">
            <v>通过结合延迟显像采集体内放射性静态分布图像，提供组织器官的功能信息。</v>
          </cell>
        </row>
        <row r="4218">
          <cell r="B4218" t="str">
            <v>D</v>
          </cell>
          <cell r="C4218" t="str">
            <v>012303010010100</v>
          </cell>
          <cell r="D4218" t="str">
            <v>放射性核素平面显像（静态）-人工智能辅助诊断（扩展）</v>
          </cell>
          <cell r="E4218" t="str">
            <v>通过采集体内放射性静态分布图像，提供组织器官的功能信息。</v>
          </cell>
          <cell r="F4218" t="str">
            <v>所定价格涵盖放射性药品注射或口服给药、摆位、图像采集、数字影像处理与上传存储（含数字方式）、分析、出具报告等步骤所需的人力资源、设备运转成本消耗与基本物质资源消耗。</v>
          </cell>
        </row>
        <row r="4219">
          <cell r="B4219" t="str">
            <v>D</v>
          </cell>
          <cell r="C4219" t="str">
            <v>012303010020000</v>
          </cell>
          <cell r="D4219" t="str">
            <v>放射性核素平面显像（动态）</v>
          </cell>
          <cell r="E4219" t="str">
            <v>通过采集体内放射性动态分布图像，提供组织器官的功能信息。</v>
          </cell>
          <cell r="F4219" t="str">
            <v>所定价格涵盖放射性药品注射或口服给药、摆位、图像采集、数字影像处理与上传存储（含数字方式）、分析、出具报告等步骤所需的人力资源、设备运转成本消耗与基本物质资源消耗。</v>
          </cell>
          <cell r="G4219" t="str">
            <v>01增加体位
11延迟显像</v>
          </cell>
        </row>
        <row r="4220">
          <cell r="B4220" t="str">
            <v>D</v>
          </cell>
          <cell r="C4220" t="str">
            <v>012303010020001</v>
          </cell>
          <cell r="D4220" t="str">
            <v>放射性核素平面显像（动态）-增加体位（加收）</v>
          </cell>
          <cell r="E4220" t="str">
            <v>通过增加体位采集体内放射性动态分布图像，提供组织器官的功能信息。</v>
          </cell>
        </row>
        <row r="4221">
          <cell r="B4221" t="str">
            <v>D</v>
          </cell>
          <cell r="C4221" t="str">
            <v>012303010020011</v>
          </cell>
          <cell r="D4221" t="str">
            <v>放射性核素平面显像（动态）-延迟显像（加收）</v>
          </cell>
          <cell r="E4221" t="str">
            <v>通过结合延迟显像采集体内放射性动态分布图像，提供组织器官的功能信息。</v>
          </cell>
        </row>
        <row r="4222">
          <cell r="B4222" t="str">
            <v>D</v>
          </cell>
          <cell r="C4222" t="str">
            <v>012303010020100</v>
          </cell>
          <cell r="D4222" t="str">
            <v>放射性核素平面显像（动态）-人工智能辅助诊断（扩展）</v>
          </cell>
          <cell r="E4222" t="str">
            <v>通过采集体内放射性动态分布图像，提供组织器官的功能信息。</v>
          </cell>
          <cell r="F4222" t="str">
            <v>所定价格涵盖放射性药品注射或口服给药、摆位、图像采集、数字影像处理与上传存储（含数字方式）、分析、出具报告等步骤所需的人力资源、设备运转成本消耗与基本物质资源消耗。</v>
          </cell>
        </row>
        <row r="4223">
          <cell r="B4223" t="str">
            <v>D</v>
          </cell>
          <cell r="C4223" t="str">
            <v>012303010030000</v>
          </cell>
          <cell r="D4223" t="str">
            <v>放射性核素平面显像（全身）</v>
          </cell>
          <cell r="E4223" t="str">
            <v>通过采集体内放射性全身分布图像，提供组织器官的功能信息。</v>
          </cell>
          <cell r="F4223" t="str">
            <v>所定价格涵盖放射性药品注射或口服给药、摆位、图像采集、数字影像处理与上传存储（含数字方式）、分析、出具报告等步骤所需的人力资源、设备运转成本消耗与基本物质资源消耗。</v>
          </cell>
          <cell r="G4223" t="str">
            <v>01增加体位
11延迟显像</v>
          </cell>
        </row>
        <row r="4224">
          <cell r="B4224" t="str">
            <v>D</v>
          </cell>
          <cell r="C4224" t="str">
            <v>012303010030001</v>
          </cell>
          <cell r="D4224" t="str">
            <v>放射性核素平面显像（全身）-增加体位（加收）</v>
          </cell>
          <cell r="E4224" t="str">
            <v>通过增加体位采集体内放射性全身分布图像，提供组织器官的功能信息。</v>
          </cell>
        </row>
        <row r="4225">
          <cell r="B4225" t="str">
            <v>D</v>
          </cell>
          <cell r="C4225" t="str">
            <v>012303010030011</v>
          </cell>
          <cell r="D4225" t="str">
            <v>放射性核素平面显像（全身）-延迟显像（加收）</v>
          </cell>
          <cell r="E4225" t="str">
            <v>通过结合延迟显像采集体内放射性全身分布图像，提供组织器官的功能信息。</v>
          </cell>
        </row>
        <row r="4226">
          <cell r="B4226" t="str">
            <v>D</v>
          </cell>
          <cell r="C4226" t="str">
            <v>012303010030100</v>
          </cell>
          <cell r="D4226" t="str">
            <v>放射性核素平面显像（全身）-人工智能辅助诊断（扩展）</v>
          </cell>
          <cell r="E4226" t="str">
            <v>通过采集体内放射性全身分布图像，提供组织器官的功能信息。</v>
          </cell>
          <cell r="F4226" t="str">
            <v>所定价格涵盖放射性药品注射或口服给药、摆位、图像采集、数字影像处理与上传存储（含数字方式）、分析、出具报告等步骤所需的人力资源、设备运转成本消耗与基本物质资源消耗。</v>
          </cell>
        </row>
        <row r="4227">
          <cell r="C4227" t="str">
            <v>230302</v>
          </cell>
          <cell r="D4227" t="str">
            <v>单光子发射断层显像</v>
          </cell>
        </row>
        <row r="4228">
          <cell r="B4228" t="str">
            <v>D</v>
          </cell>
          <cell r="C4228" t="str">
            <v>012303020010000</v>
          </cell>
          <cell r="D4228" t="str">
            <v>单光子发射断层显像（SPECT）（部位）</v>
          </cell>
          <cell r="E4228" t="str">
            <v>通过采集体内放射性静态断层分布图像，提供单个脏器或组织功能信息。</v>
          </cell>
          <cell r="F4228" t="str">
            <v>所定价格涵盖放射性药品注射或口服给药、摆位、图像采集、数字影像处理与上传存储（含数字方式）、分析、出具报告等步骤所需的人力资源、设备运转成本消耗与基本物质资源消耗。</v>
          </cell>
          <cell r="G4228" t="str">
            <v>01增加脏器
11负荷显像
21单光子发射计算机断层显像/计算机断层扫描（SPECT/CT）图像融合</v>
          </cell>
        </row>
        <row r="4229">
          <cell r="B4229" t="str">
            <v>D</v>
          </cell>
          <cell r="C4229" t="str">
            <v>012303020010001</v>
          </cell>
          <cell r="D4229" t="str">
            <v>单光子发射断层显像（SPECT）（部位）-增加脏器（加收）</v>
          </cell>
          <cell r="E4229" t="str">
            <v>通过采集体内放射性静态断层分布图像，提供增加脏器或组织的功能信息。</v>
          </cell>
        </row>
        <row r="4230">
          <cell r="B4230" t="str">
            <v>D</v>
          </cell>
          <cell r="C4230" t="str">
            <v>012303020010011</v>
          </cell>
          <cell r="D4230" t="str">
            <v>单光子发射断层显像（SPECT）（部位）-负荷显像（加收）</v>
          </cell>
          <cell r="E4230" t="str">
            <v>通过负荷显像采集体内放射性静态断层分布图像，提供单个脏器或组织功能信息。</v>
          </cell>
          <cell r="F4230" t="str">
            <v>含运动试验或药物注射。</v>
          </cell>
        </row>
        <row r="4231">
          <cell r="B4231" t="str">
            <v>D</v>
          </cell>
          <cell r="C4231" t="str">
            <v>012303020010021</v>
          </cell>
          <cell r="D4231" t="str">
            <v>单光子发射断层显像（SPECT）（部位）-单光子发射计算机断层显像/计算机断层扫描（SPECT/CT）图像融合（加收）</v>
          </cell>
          <cell r="E4231" t="str">
            <v>通过单光子发射计算机断层显像/计算机断层扫描（SPECT/CT）图像融合提供单个脏器或组织功能信息。</v>
          </cell>
        </row>
        <row r="4232">
          <cell r="B4232" t="str">
            <v>D</v>
          </cell>
          <cell r="C4232" t="str">
            <v>012303020010100</v>
          </cell>
          <cell r="D4232" t="str">
            <v>单光子发射断层显像（SPECT）（部位）-人工智能辅助诊断（扩展）</v>
          </cell>
          <cell r="E4232" t="str">
            <v>通过采集体内放射性静态断层分布图像，提供单个脏器或组织功能信息。</v>
          </cell>
          <cell r="F4232" t="str">
            <v>所定价格涵盖放射性药品注射或口服给药、摆位、图像采集、数字影像处理与上传存储（含数字方式）、分析、出具报告等步骤所需的人力资源、设备运转成本消耗与基本物质资源消耗。</v>
          </cell>
        </row>
        <row r="4233">
          <cell r="B4233" t="str">
            <v>D</v>
          </cell>
          <cell r="C4233" t="str">
            <v>012303020020000</v>
          </cell>
          <cell r="D4233" t="str">
            <v>单光子发射断层显像（SPECT）（全身）</v>
          </cell>
          <cell r="E4233" t="str">
            <v>通过采集体内放射性全身断层分布图像，提供全身脏器或组织功能信息。</v>
          </cell>
          <cell r="F4233" t="str">
            <v>所定价格涵盖放射性药品注射或口服给药、摆位、图像采集、数字影像处理与上传存储（含数字方式）、分析、出具报告等步骤所需的人力资源、设备运转成本消耗与基本物质资源消耗。</v>
          </cell>
          <cell r="G4233" t="str">
            <v>01负荷显像
11单光子发射计算机断层显像/计算机断层扫描（SPECT/CT）图像融合</v>
          </cell>
        </row>
        <row r="4234">
          <cell r="B4234" t="str">
            <v>D</v>
          </cell>
          <cell r="C4234" t="str">
            <v>012303020020001</v>
          </cell>
          <cell r="D4234" t="str">
            <v>单光子发射断层显像（SPECT）（全身）-负荷显像（加收）</v>
          </cell>
          <cell r="E4234" t="str">
            <v>通过负荷显像采集体内放射性全身断层分布图像，提供全身脏器或组织功能信息。</v>
          </cell>
        </row>
        <row r="4235">
          <cell r="B4235" t="str">
            <v>D</v>
          </cell>
          <cell r="C4235" t="str">
            <v>012303020020011</v>
          </cell>
          <cell r="D4235" t="str">
            <v>单光子发射断层显像（SPECT）（全身）-单光子发射计算机断层显像/计算机断层扫描（SPECT/CT）图像融合（加收）</v>
          </cell>
          <cell r="E4235" t="str">
            <v>通过单光子发射计算机断层显像/计算机断层扫描（SPECT/CT）图像融合提供全身脏器或组织功能信息。</v>
          </cell>
        </row>
        <row r="4236">
          <cell r="B4236" t="str">
            <v>D</v>
          </cell>
          <cell r="C4236" t="str">
            <v>012303020020100</v>
          </cell>
          <cell r="D4236" t="str">
            <v>单光子发射断层显像（SPECT）（全身）-人工智能辅助诊断（扩展）</v>
          </cell>
          <cell r="E4236" t="str">
            <v>通过采集体内放射性全身断层分布图像，提供全身脏器或组织功能信息。</v>
          </cell>
          <cell r="F4236" t="str">
            <v>所定价格涵盖放射性药品注射或口服给药、摆位、图像采集、数字影像处理与上传存储（含数字方式）、分析、出具报告等步骤所需的人力资源、设备运转成本消耗与基本物质资源消耗。</v>
          </cell>
        </row>
        <row r="4237">
          <cell r="C4237" t="str">
            <v>230303</v>
          </cell>
          <cell r="D4237" t="str">
            <v>正电子发射计算机断层显像</v>
          </cell>
        </row>
        <row r="4238">
          <cell r="B4238" t="str">
            <v>D</v>
          </cell>
          <cell r="C4238" t="str">
            <v>012303030010000</v>
          </cell>
          <cell r="D4238" t="str">
            <v>正电子发射计算机断层显像/计算机断层扫描（PET/CT）（局部）</v>
          </cell>
          <cell r="E4238" t="str">
            <v>通过正电子发射计算机断层显像设备与计算机体层扫描设备进行显像，提供局部组织器官的形态结构、代谢和功能信息。</v>
          </cell>
          <cell r="F4238" t="str">
            <v>所定价格涵盖放射性药品注射、口服给药或其他、摆位、图像采集、数字影像处理与上传存储（含数字方式）、分析、出具报告等步骤所需的人力资源、设备运转成本消耗与基本物质资源消耗。</v>
          </cell>
        </row>
        <row r="4239">
          <cell r="B4239" t="str">
            <v>D</v>
          </cell>
          <cell r="C4239" t="str">
            <v>012303030010100</v>
          </cell>
          <cell r="D4239" t="str">
            <v>正电子发射计算机断层显像/计算机断层扫描（PET/CT）（局部）-人工智能辅助诊断（扩展）</v>
          </cell>
          <cell r="E4239" t="str">
            <v>通过正电子发射计算机断层显像设备与计算机体层扫描设备进行显像，提供局部组织器官的形态结构、代谢和功能信息。</v>
          </cell>
          <cell r="F4239" t="str">
            <v>所定价格涵盖放射性药品注射、口服给药或其他、摆位、图像采集、数字影像处理与上传存储（含数字方式）、分析、出具报告等步骤所需的人力资源、设备运转成本消耗与基本物质资源消耗。</v>
          </cell>
        </row>
        <row r="4240">
          <cell r="B4240" t="str">
            <v>D</v>
          </cell>
          <cell r="C4240" t="str">
            <v>012303030011100</v>
          </cell>
          <cell r="D4240" t="str">
            <v>正电子发射计算机断层显像/计算机断层扫描（PET/CT）（局部）-延迟显像（扩展）</v>
          </cell>
          <cell r="E4240" t="str">
            <v>通过正电子发射计算机断层显像设备与计算机体层扫描设备结合延迟显像，提供局部组织器官的形态结构、代谢和功能信息。</v>
          </cell>
          <cell r="F4240" t="str">
            <v>所定价格涵盖放射性药品注射、口服给药或其他、摆位、图像采集、数字影像处理与上传存储（含数字方式）、分析、出具报告等步骤所需的人力资源、设备运转成本消耗与基本物质资源消耗。</v>
          </cell>
        </row>
        <row r="4241">
          <cell r="B4241" t="str">
            <v>D</v>
          </cell>
          <cell r="C4241" t="str">
            <v>012303030020000</v>
          </cell>
          <cell r="D4241" t="str">
            <v>正电子发射计算机断层显像/计算机断层扫描（PET/CT）（躯干）</v>
          </cell>
          <cell r="E4241" t="str">
            <v>通过正电子发射计算机断层显像设备与计算机体层扫描设备进行显像，提供躯干组织器官的形态结构、代谢和功能信息。</v>
          </cell>
          <cell r="F4241" t="str">
            <v>所定价格涵盖放射性药品注射、口服给药或其他、摆位、图像采集、数字影像处理与上传存储（含数字方式）、分析、出具报告等步骤所需的人力资源、设备运转成本消耗与基本物质资源消耗。</v>
          </cell>
          <cell r="G4241" t="str">
            <v>01全身加收</v>
          </cell>
        </row>
        <row r="4242">
          <cell r="B4242" t="str">
            <v>D</v>
          </cell>
          <cell r="C4242" t="str">
            <v>012303030020001</v>
          </cell>
          <cell r="D4242" t="str">
            <v>正电子发射计算机断层显像/计算机断层扫描（PET/CT）（躯干）-全身加收（加收）</v>
          </cell>
          <cell r="E4242" t="str">
            <v>通过正电子发射计算机断层显像设备与计算机体层扫描设备进行显像，提供全身组织器官的形态结构、代谢和功能信息。</v>
          </cell>
        </row>
        <row r="4243">
          <cell r="B4243" t="str">
            <v>D</v>
          </cell>
          <cell r="C4243" t="str">
            <v>012303030020100</v>
          </cell>
          <cell r="D4243" t="str">
            <v>正电子发射计算机断层显像/计算机断层扫描（PET/CT）（躯干）-人工智能辅助诊断（扩展）</v>
          </cell>
          <cell r="E4243" t="str">
            <v>通过正电子发射计算机断层显像设备与计算机体层扫描设备进行显像，提供躯干组织器官的形态结构、代谢和功能信息。</v>
          </cell>
          <cell r="F4243" t="str">
            <v>所定价格涵盖放射性药品注射、口服给药或其他、摆位、图像采集、数字影像处理与上传存储（含数字方式）、分析、出具报告等步骤所需的人力资源、设备运转成本消耗与基本物质资源消耗。</v>
          </cell>
        </row>
        <row r="4244">
          <cell r="B4244" t="str">
            <v>D</v>
          </cell>
          <cell r="C4244" t="str">
            <v>012303030021100</v>
          </cell>
          <cell r="D4244" t="str">
            <v>正电子发射计算机断层显像/计算机断层扫描（PET/CT）（躯干）-延迟显像（扩展）</v>
          </cell>
          <cell r="E4244" t="str">
            <v>通过正电子发射计算机断层显像设备与计算机体层扫描设备结合延迟显像，提供躯干组织器官的形态结构、代谢和功能信息。</v>
          </cell>
          <cell r="F4244" t="str">
            <v>所定价格涵盖放射性药品注射、口服给药或其他、摆位、图像采集、数字影像处理与上传存储（含数字方式）、分析、出具报告等步骤所需的人力资源、设备运转成本消耗与基本物质资源消耗。</v>
          </cell>
        </row>
        <row r="4245">
          <cell r="B4245" t="str">
            <v>D</v>
          </cell>
          <cell r="C4245" t="str">
            <v>012303030030000</v>
          </cell>
          <cell r="D4245" t="str">
            <v>正电子发射计算机断层显像/磁共振成像（PET/MRI）（局部）</v>
          </cell>
          <cell r="E4245" t="str">
            <v>通过正电子发射计算机断层显像设备与磁共振设备进行显像，提供局部组织器官的形态结构、代谢和功能信息。</v>
          </cell>
          <cell r="F4245" t="str">
            <v>所定价格涵盖放射性药品注射、口服给药或其他、摆位、图像采集、数字影像处理与上传存储（含数字方式）、分析、出具报告等步骤所需的人力资源、设备运转成本消耗与基本物质资源消耗。</v>
          </cell>
        </row>
        <row r="4246">
          <cell r="B4246" t="str">
            <v>D</v>
          </cell>
          <cell r="C4246" t="str">
            <v>012303030030100</v>
          </cell>
          <cell r="D4246" t="str">
            <v>正电子发射计算机断层显像/磁共振成像（PET/MRI）（局部）-人工智能辅助诊断（扩展）</v>
          </cell>
          <cell r="E4246" t="str">
            <v>通过正电子发射计算机断层显像设备与磁共振设备进行显像，提供局部组织器官的形态结构、代谢和功能信息。</v>
          </cell>
          <cell r="F4246" t="str">
            <v>所定价格涵盖放射性药品注射、口服给药或其他、摆位、图像采集、数字影像处理与上传存储（含数字方式）、分析、出具报告等步骤所需的人力资源、设备运转成本消耗与基本物质资源消耗。</v>
          </cell>
        </row>
        <row r="4247">
          <cell r="B4247" t="str">
            <v>D</v>
          </cell>
          <cell r="C4247" t="str">
            <v>012303030040000</v>
          </cell>
          <cell r="D4247" t="str">
            <v>正电子发射计算机断层显像/磁共振成像（PET/MRI）（躯干）</v>
          </cell>
          <cell r="E4247" t="str">
            <v>通过正电子发射计算机断层显像设备与磁共振设备进行显像，提供躯干组织器官的形态结构、代谢和功能信息。</v>
          </cell>
          <cell r="F4247" t="str">
            <v>所定价格涵盖放射性药品注射、口服给药或其他、摆位、图像采集、数字影像处理与上传存储（含数字方式）、分析、出具报告等步骤所需的人力资源、设备运转成本消耗与基本物质资源消耗。</v>
          </cell>
          <cell r="G4247" t="str">
            <v>01全身加收</v>
          </cell>
        </row>
        <row r="4248">
          <cell r="B4248" t="str">
            <v>D</v>
          </cell>
          <cell r="C4248" t="str">
            <v>012303030040001</v>
          </cell>
          <cell r="D4248" t="str">
            <v>正电子发射计算机断层显像/磁共振成像（PET/MRI）（躯干）-全身加收（加收）</v>
          </cell>
          <cell r="E4248" t="str">
            <v>通过正电子发射计算机断层显像设备与磁共振设备进行显像，提供全身组织器官的形态结构、代谢和功能信息。</v>
          </cell>
          <cell r="F4248" t="str">
            <v>所定价格涵盖放射性药品注射、口服给药或其他、摆位、图像采集、数字影像处理与上传存储（含数字方式）、分析、出具报告等步骤所需的人力资源、设备运转成本消耗与基本物质资源消耗。</v>
          </cell>
        </row>
        <row r="4249">
          <cell r="B4249" t="str">
            <v>D</v>
          </cell>
          <cell r="C4249" t="str">
            <v>012303030040100</v>
          </cell>
          <cell r="D4249" t="str">
            <v>正电子发射计算机断层显像/磁共振成像（PET/MRI）（躯干）-人工智能辅助诊断（扩展）</v>
          </cell>
          <cell r="E4249" t="str">
            <v>通过正电子发射计算机断层显像设备与磁共振设备进行显像，提供躯干组织器官的形态结构、代谢和功能信息。</v>
          </cell>
          <cell r="F4249" t="str">
            <v>所定价格涵盖放射性药品注射、口服给药或其他、摆位、图像采集、数字影像处理与上传存储（含数字方式）、分析、出具报告等步骤所需的人力资源、设备运转成本消耗与基本物质资源消耗。</v>
          </cell>
        </row>
        <row r="4250">
          <cell r="C4250" t="str">
            <v>230304</v>
          </cell>
          <cell r="D4250" t="str">
            <v>核素功能试验</v>
          </cell>
        </row>
        <row r="4251">
          <cell r="B4251" t="str">
            <v>D</v>
          </cell>
          <cell r="C4251" t="str">
            <v>012303040010000</v>
          </cell>
          <cell r="D4251" t="str">
            <v>甲状腺摄碘131试验</v>
          </cell>
          <cell r="E4251" t="str">
            <v>通过甲状腺摄取碘131试验，动态评估甲状腺对碘的吸收功能，提供甲状腺功能状况的信息。</v>
          </cell>
          <cell r="F4251" t="str">
            <v>所定价格涵盖放射性药品给药、标准源制备、多点测量、计数、计算甲状腺摄碘率、数据存储、出具报告等步骤所需的人力资源与基本物质资源消耗。</v>
          </cell>
        </row>
        <row r="4252">
          <cell r="B4252" t="str">
            <v>D</v>
          </cell>
          <cell r="C4252" t="str">
            <v>012303040020000</v>
          </cell>
          <cell r="D4252" t="str">
            <v>尿碘131排泄试验</v>
          </cell>
          <cell r="E4252" t="str">
            <v>通过测量尿液中排泄的碘131量，实现对体内碘含量情况的评估。</v>
          </cell>
          <cell r="F4252" t="str">
            <v>所定价格涵盖放射性药品给药、收集尿液、标准源制备、测量、数据分析与计算、出具报告等步骤所需的人力资源与基本物质资源消耗。</v>
          </cell>
        </row>
        <row r="4253">
          <cell r="B4253" t="str">
            <v>D</v>
          </cell>
          <cell r="C4253" t="str">
            <v>012303040030000</v>
          </cell>
          <cell r="D4253" t="str">
            <v>核素标记测定</v>
          </cell>
          <cell r="E4253" t="str">
            <v>通过放射性同位素标记红细胞、白蛋白，测定体内总红细胞量、红细胞在体内的平均存活时间及总血浆量，辅助诊断和管理血液疾病、心血管疾病、肾脏疾病及体液失衡状态。</v>
          </cell>
          <cell r="F4253" t="str">
            <v>所定价格涵盖取血、核素标记红细胞、白蛋白制备、标记红细胞、白蛋白静脉注射、再次取血、放射性测量、计算、出具报告等步骤所需的人力资源与基本物质资源消耗。</v>
          </cell>
        </row>
        <row r="4254">
          <cell r="B4254" t="str">
            <v>D</v>
          </cell>
          <cell r="C4254" t="str">
            <v>012303040040000</v>
          </cell>
          <cell r="D4254" t="str">
            <v>肾图</v>
          </cell>
          <cell r="E4254" t="str">
            <v>通过核素肾功能扫描，测量肾脏滤过率、排泄功能及血流情况，实现对肾脏功能的综合评估。</v>
          </cell>
          <cell r="F4254" t="str">
            <v>所定价格涵盖放射性药品注射或口服给药、摆位、图像采集、出具报告等步骤所需的人力资源与基本物质资源消耗。</v>
          </cell>
          <cell r="G4254" t="str">
            <v>01干预肾图</v>
          </cell>
        </row>
        <row r="4255">
          <cell r="B4255" t="str">
            <v>D</v>
          </cell>
          <cell r="C4255" t="str">
            <v>012303040040001</v>
          </cell>
          <cell r="D4255" t="str">
            <v>肾图-干预肾图（加收）</v>
          </cell>
          <cell r="E4255" t="str">
            <v>通过某种干预手段后核素肾功能扫描，测量肾脏滤过率、排泄功能及血流情况，实现对肾脏功能的综合评估。</v>
          </cell>
        </row>
        <row r="4256">
          <cell r="C4256" t="str">
            <v>13</v>
          </cell>
          <cell r="D4256" t="str">
            <v>（三）护理</v>
          </cell>
          <cell r="E4256" t="str">
            <v>使用说明：
1.本类别以护理为重点，按照分级护理、专科护理、专项护理分类设立价格项目。
2.本类别所称的“价格构成”，指项目价格应涵盖的各类资源消耗，用于确定计价单元的边界，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6.本类别中的“分级护理”含一般传染病护理，纳入价格构成中，不再单独计费。
7.本类别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8.本类别中，对“互联网+护理服务”不单设医疗服务价格项目，按照“上门服务费+护理项目价格”的方式计费。
9.本类别中，“管·日”指每日每管，即按照每日实际护理管路数量计费。如一名患者既行尿管护理又行胃肠减压管路护理，可按照“引流管护理”×2的方式计费，并在医嘱中体现的，医疗机构可自行在收费单据中备注，方便患方理解。
10.除指南项目有特殊规定不能同时收取外，专科护理可以与分级护理、专项护理同时收取。
11.按日收取的各项护理费用，计入不计出，即入院当天按一天计算收费，出院当天不计算收费。当日入院当日出院的，当日可按“日”收取分级护理费用。
12.分级护理服务标准按照现行《全国医疗服务项目技术规范》执行。</v>
          </cell>
        </row>
        <row r="4257">
          <cell r="C4257" t="str">
            <v>1301</v>
          </cell>
          <cell r="D4257" t="str">
            <v>1.分级护理</v>
          </cell>
        </row>
        <row r="4258">
          <cell r="B4258" t="str">
            <v>F</v>
          </cell>
          <cell r="C4258" t="str">
            <v>011301000010000</v>
          </cell>
          <cell r="D4258" t="str">
            <v>特级护理</v>
          </cell>
          <cell r="E4258" t="str">
            <v>指为病情危重，随时可能发生病情变化需要进行监护、抢救的患者；各种复杂或大手术后、严重创伤或大面积烧伤的患者提供的相关护理。</v>
          </cell>
          <cell r="F4258" t="str">
            <v>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v>
          </cell>
          <cell r="G4258" t="str">
            <v>01儿童加收10%</v>
          </cell>
        </row>
        <row r="4259">
          <cell r="B4259" t="str">
            <v>F</v>
          </cell>
          <cell r="C4259" t="str">
            <v>011301000020000</v>
          </cell>
          <cell r="D4259" t="str">
            <v>Ⅰ级护理</v>
          </cell>
          <cell r="E4259" t="str">
            <v>指为病情趋向稳定的重症患者；病情不稳定或随时可能发生变化的患者；手术后或者治疗期间需要严格卧床的患者； 自理能力重度依赖的患者的患者提供的相关护理。</v>
          </cell>
          <cell r="F4259" t="str">
            <v>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v>
          </cell>
          <cell r="G4259" t="str">
            <v>01儿童加收10%</v>
          </cell>
        </row>
        <row r="4260">
          <cell r="B4260" t="str">
            <v>F</v>
          </cell>
          <cell r="C4260" t="str">
            <v>011301000030000</v>
          </cell>
          <cell r="D4260" t="str">
            <v>Ⅱ级护理</v>
          </cell>
          <cell r="E4260" t="str">
            <v>指病情趋于稳定或未明确诊断前，仍需观察，且自理能力轻度依赖的患者；病情稳定，仍需卧床，且自理能力轻度依赖的患者；病情稳定或处于康复期，且自理能力中度依赖的患者提供的相关护理。</v>
          </cell>
          <cell r="F4260" t="str">
            <v>所定价格涵盖观察病情及生命体征、根据医嘱正确实施治疗用药、评估、评定、辅助实施生活护理、书写护理记录，皮肤清洁、心理护理、健康指导等所需的人力资源和基本物质资源消耗。不含专项护理。</v>
          </cell>
        </row>
        <row r="4261">
          <cell r="B4261" t="str">
            <v>F</v>
          </cell>
          <cell r="C4261" t="str">
            <v>011301000040000</v>
          </cell>
          <cell r="D4261" t="str">
            <v>Ⅲ级护理</v>
          </cell>
          <cell r="E4261" t="str">
            <v>指病情稳定或处于康复期，且自理能力轻度依赖或无依赖的患者提供的相关护理。</v>
          </cell>
          <cell r="F4261" t="str">
            <v>所定价格涵盖观察病情及生命体征、根据医嘱正确实施治疗用药、评估、评定、书写护理记录、心理护理、健康指导等所需的人力资源和基本物质资源消耗。不含专项护理。</v>
          </cell>
        </row>
        <row r="4262">
          <cell r="C4262" t="str">
            <v>1302</v>
          </cell>
          <cell r="D4262" t="str">
            <v>2.专科护理</v>
          </cell>
        </row>
        <row r="4263">
          <cell r="B4263" t="str">
            <v>F</v>
          </cell>
          <cell r="C4263" t="str">
            <v>011302000010000</v>
          </cell>
          <cell r="D4263" t="str">
            <v>急诊留观护理</v>
          </cell>
          <cell r="E4263" t="str">
            <v>指为需留在急诊进行观察的患者提供的相关护理。</v>
          </cell>
          <cell r="F4263" t="str">
            <v>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v>
          </cell>
        </row>
        <row r="4264">
          <cell r="B4264" t="str">
            <v>F</v>
          </cell>
          <cell r="C4264" t="str">
            <v>011302000020000</v>
          </cell>
          <cell r="D4264" t="str">
            <v>重症监护护理</v>
          </cell>
          <cell r="E4264" t="str">
            <v>指在重症监护病房内，护理人员为重症监护患者提供的相关护理。</v>
          </cell>
          <cell r="F4264" t="str">
            <v>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v>
          </cell>
          <cell r="G4264" t="str">
            <v>01儿童加收10%</v>
          </cell>
        </row>
        <row r="4265">
          <cell r="B4265" t="str">
            <v>F</v>
          </cell>
          <cell r="C4265" t="str">
            <v>011302000030000</v>
          </cell>
          <cell r="D4265" t="str">
            <v>精神病人护理</v>
          </cell>
          <cell r="E4265" t="str">
            <v>指对精神病患者提供的护理。</v>
          </cell>
          <cell r="F4265" t="str">
            <v>所定价格涵盖密切巡视患者、观察患者情绪变化、并对患者提供适宜的照顾、采取预防意外事件发生的措施、做好健康教育指导等所需的人力资源和基本物质资源消耗。</v>
          </cell>
        </row>
        <row r="4266">
          <cell r="B4266" t="str">
            <v>F</v>
          </cell>
          <cell r="C4266" t="str">
            <v>011302000040000</v>
          </cell>
          <cell r="D4266" t="str">
            <v>严密隔离护理</v>
          </cell>
          <cell r="E4266" t="str">
            <v>指对甲类、乙类传染病患者在严密隔离条件下提供的护理。</v>
          </cell>
          <cell r="F4266" t="str">
            <v>所定价格涵盖穿戴个人防护用品、标识、患者排出物消毒处理、 生活垃圾及医疗垃圾处理、消毒及细菌采样等所需的人力资源和基本物质资源消耗。</v>
          </cell>
          <cell r="G4266" t="str">
            <v>01儿童加收10%</v>
          </cell>
        </row>
        <row r="4267">
          <cell r="B4267" t="str">
            <v>F</v>
          </cell>
          <cell r="C4267" t="str">
            <v>011302000050000</v>
          </cell>
          <cell r="D4267" t="str">
            <v>保护性隔离护理</v>
          </cell>
          <cell r="E4267" t="str">
            <v>指对抵抗力低、极易感染患者在保护性隔离条件下的护理。</v>
          </cell>
          <cell r="F4267" t="str">
            <v>所定价格涵盖观察病情及生命体征、评估、评定、防护用品、消毒清洁及细菌采样等所需的人力资源和基本物质资源消耗。</v>
          </cell>
          <cell r="G4267" t="str">
            <v>01儿童加收10%</v>
          </cell>
        </row>
        <row r="4268">
          <cell r="B4268" t="str">
            <v>F</v>
          </cell>
          <cell r="C4268" t="str">
            <v>011302000060000</v>
          </cell>
          <cell r="D4268" t="str">
            <v>新生儿护理</v>
          </cell>
          <cell r="E4268" t="str">
            <v>指对从胎儿娩出、脐带结扎后至28天的婴儿进行的相关护理。</v>
          </cell>
          <cell r="F4268" t="str">
            <v>所定价格涵盖喂养、更换尿布、臀部护理、脐部残端护理、称体重、观察皮肤、洗浴、抚触、更换衣物被服、肛管排气、 口腔护理、皮肤护理、会阴护理、肛周护理等所需的人力资源和基本物质资源消耗。不含其他专项护理。</v>
          </cell>
        </row>
        <row r="4269">
          <cell r="B4269" t="str">
            <v>F</v>
          </cell>
          <cell r="C4269" t="str">
            <v>011302000070000</v>
          </cell>
          <cell r="D4269" t="str">
            <v>早产儿护理</v>
          </cell>
          <cell r="E4269" t="str">
            <v>指对出生时胎龄小于37周，纠正胎龄至44周的早产儿进行的相关护理。</v>
          </cell>
          <cell r="F4269" t="str">
            <v>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v>
          </cell>
        </row>
        <row r="4270">
          <cell r="C4270" t="str">
            <v>1303</v>
          </cell>
          <cell r="D4270" t="str">
            <v>3.专项护理</v>
          </cell>
        </row>
        <row r="4271">
          <cell r="B4271" t="str">
            <v>F</v>
          </cell>
          <cell r="C4271" t="str">
            <v>011303000010000</v>
          </cell>
          <cell r="D4271" t="str">
            <v>口腔护理</v>
          </cell>
          <cell r="E4271" t="str">
            <v>指为高热、鼻饲、不能经口进食、人工气道等患者进行的口腔清洁护理。</v>
          </cell>
          <cell r="F4271" t="str">
            <v>所定价格涵盖评估病情、核对信息、检查口腔、按口腔护理操作流程清洁口腔、观察生命体征、给予健康宣教及心理护理等所需的人力资源和基本物质资源消耗。</v>
          </cell>
        </row>
        <row r="4272">
          <cell r="B4272" t="str">
            <v>F</v>
          </cell>
          <cell r="C4272" t="str">
            <v>011303000020000</v>
          </cell>
          <cell r="D4272" t="str">
            <v>会阴护理</v>
          </cell>
          <cell r="E4272" t="str">
            <v>指为泌尿生殖系统感染、大小便失禁、会阴部皮肤破损、留置导尿、产后及各种会阴部术后的患者进行的会阴清洁护理。</v>
          </cell>
          <cell r="F4272" t="str">
            <v>所定价格涵盖评估病情、核对信息、排空膀胱、擦洗或冲洗会阴、尿管，处理用物，给予做好健康教育及心理护理等所需的人力资源和基本物质资源消耗。</v>
          </cell>
        </row>
        <row r="4273">
          <cell r="B4273" t="str">
            <v>F</v>
          </cell>
          <cell r="C4273" t="str">
            <v>011303000030000</v>
          </cell>
          <cell r="D4273" t="str">
            <v>肛周护理</v>
          </cell>
          <cell r="E4273" t="str">
            <v>指为肛周脓肿、大便失禁等患者进行的肛周护理。</v>
          </cell>
          <cell r="F4273" t="str">
            <v>所定价格涵盖核对信息、准备、观察肛周皮肤黏膜、清洁，涂药或湿敷等所需的人力资源和基本物质资源消耗。</v>
          </cell>
        </row>
        <row r="4274">
          <cell r="B4274" t="str">
            <v>F</v>
          </cell>
          <cell r="C4274" t="str">
            <v>011303000040000</v>
          </cell>
          <cell r="D4274" t="str">
            <v>置管护理
（深静脉/动脉）</v>
          </cell>
          <cell r="E4274" t="str">
            <v>对深静脉置管/动脉置管管路实施维护，使管路维持正常功能。</v>
          </cell>
          <cell r="F4274" t="str">
            <v>所定价格涵盖导管状态评估、管路疏通、封管，必要时更换输液接头等所需的人力资源和基本物质资源消耗。不含创口换药。</v>
          </cell>
        </row>
        <row r="4275">
          <cell r="B4275" t="str">
            <v>F</v>
          </cell>
          <cell r="C4275" t="str">
            <v>011303000050000</v>
          </cell>
          <cell r="D4275" t="str">
            <v>气管插管护理</v>
          </cell>
          <cell r="E4275" t="str">
            <v>对气管插管实施维护，维持正常通气功能。</v>
          </cell>
          <cell r="F4275" t="str">
            <v>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v>
          </cell>
        </row>
        <row r="4276">
          <cell r="B4276" t="str">
            <v>F</v>
          </cell>
          <cell r="C4276" t="str">
            <v>011303000060000</v>
          </cell>
          <cell r="D4276" t="str">
            <v>气管切开护理</v>
          </cell>
          <cell r="E4276" t="str">
            <v>对气管切开套管（含经皮气切插管）实施维护，维持正常通气功能。</v>
          </cell>
          <cell r="F4276" t="str">
            <v>所定价格涵盖观察气切周围皮肤、套管取出清洁并消毒或更换套管、更换敷料及固定物，必要时行气道给药等所需的人力资源和基本物质资源消耗。不含吸痰。</v>
          </cell>
        </row>
        <row r="4277">
          <cell r="B4277" t="str">
            <v>F</v>
          </cell>
          <cell r="C4277" t="str">
            <v>011303000070000</v>
          </cell>
          <cell r="D4277" t="str">
            <v>引流管护理</v>
          </cell>
          <cell r="E4277" t="str">
            <v>对各种引流管路（含尿管、 胃肠减压管路等）实施维护，保持引流通畅。</v>
          </cell>
          <cell r="F4277" t="str">
            <v>所定价格涵盖观察引流液性状及记量、检查引流管位置并固定、 冲洗、更换引流袋等所需的人力资源和基本物质资源消耗。不含创口换药。</v>
          </cell>
          <cell r="G4277" t="str">
            <v>01闭式引流护理加收20%</v>
          </cell>
        </row>
        <row r="4278">
          <cell r="B4278" t="str">
            <v>F</v>
          </cell>
          <cell r="C4278" t="str">
            <v>011303000080000</v>
          </cell>
          <cell r="D4278" t="str">
            <v>肠内营养输注护理</v>
          </cell>
          <cell r="E4278" t="str">
            <v>指经鼻胃/肠管、造瘘等途径灌注药物或要素饮食的患者的护理。</v>
          </cell>
          <cell r="F4278" t="str">
            <v>所定价格涵盖患者肠内营养期间，评估病情、固定/冲洗管路、观察管路和患者腹部体征及排泄情况、心理护理、健康教育等所需的人力资源和基本物质资源消耗。不含创口换药。</v>
          </cell>
        </row>
        <row r="4279">
          <cell r="B4279" t="str">
            <v>F</v>
          </cell>
          <cell r="C4279" t="str">
            <v>011303000090000</v>
          </cell>
          <cell r="D4279" t="str">
            <v>造口/造瘘护理</v>
          </cell>
          <cell r="E4279" t="str">
            <v>指对造口/造瘘实施维护，维持患者排泄通畅的护理。</v>
          </cell>
          <cell r="F4279" t="str">
            <v>所定价格涵盖造口评估、观察排泄物/分泌物性状、清洁造口及周围皮肤、定期更换造口装置、心理护理、造口/造瘘护理健康指导等所需的人力资源和基本物质资源消耗。不含创口换药。</v>
          </cell>
        </row>
        <row r="4280">
          <cell r="B4280" t="str">
            <v>F</v>
          </cell>
          <cell r="C4280" t="str">
            <v>011303000100000</v>
          </cell>
          <cell r="D4280" t="str">
            <v>压力性损伤护理</v>
          </cell>
          <cell r="E4280" t="str">
            <v>指对有压力性损伤风险或已出现压力性损伤患者，实施预防或护理。</v>
          </cell>
          <cell r="F4280" t="str">
            <v>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v>
          </cell>
        </row>
        <row r="4281">
          <cell r="B4281" t="str">
            <v>F</v>
          </cell>
          <cell r="C4281" t="str">
            <v>011303000110000</v>
          </cell>
          <cell r="D4281" t="str">
            <v>免陪照护服务</v>
          </cell>
          <cell r="E4281" t="str">
            <v>指公立医疗机构提供的服务事项，指在没有家属和护工参与的情况下，完全由护士、护理员承担患者全部生活护理。</v>
          </cell>
          <cell r="F4281" t="str">
            <v>所定价格涵盖生活照顾等所需的人力资源和基本物质资源消耗。</v>
          </cell>
        </row>
        <row r="4282">
          <cell r="C4282" t="str">
            <v>43</v>
          </cell>
          <cell r="D4282" t="str">
            <v>（三）中医骨伤</v>
          </cell>
          <cell r="E4282" t="str">
            <v>使用说明:
1.本类别以中医骨伤为重点，按照中医骨伤治疗方式的服务产出设立价格项目。
2.本类别所称的“价格构成”，指项目价格应涵盖的各类资源消耗，用于确定计价单元的边界，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 本类别所称的“每关节”是指，单个大关节（肩、肘、腕、髋、膝、踝）、颈椎、胸椎、腰椎、单侧手掌部关节、单侧足部关节、单侧颞颌关节、单侧肩锁关节、胸锁关节、单侧骶髂关节。
7.本类别所称的“儿童”，指6周岁及以下。周岁的计算方法以法律的相关规定为准。</v>
          </cell>
        </row>
        <row r="4283">
          <cell r="B4283" t="str">
            <v>E</v>
          </cell>
          <cell r="C4283" t="str">
            <v>014300000010000</v>
          </cell>
          <cell r="D4283" t="str">
            <v>手法整复术（关节脱位）</v>
          </cell>
          <cell r="E4283" t="str">
            <v>通过手法（或辅助器械）使脱位或紊乱关节复位。</v>
          </cell>
          <cell r="F4283" t="str">
            <v>所定价格涵盖摆位、整复、包扎、必要时固定等步骤，以及必要时使用辅助器械所需的人力资源和基本物质资源消耗。</v>
          </cell>
          <cell r="G4283" t="str">
            <v>01儿童加收10%</v>
          </cell>
        </row>
        <row r="4284">
          <cell r="B4284" t="str">
            <v>E</v>
          </cell>
          <cell r="C4284" t="str">
            <v>014300000020000</v>
          </cell>
          <cell r="D4284" t="str">
            <v>手法整复术（复杂关节脱位）</v>
          </cell>
          <cell r="E4284" t="str">
            <v>通过手法（或辅助器械）使脱位复杂关节复位。</v>
          </cell>
          <cell r="F4284" t="str">
            <v>所定价格涵盖摆位、整复、包扎、必要时固定等步骤，以及必要时使用辅助器械所需的人力资源和基本物质资源消耗。</v>
          </cell>
          <cell r="G4284" t="str">
            <v>01儿童加收10%</v>
          </cell>
        </row>
        <row r="4285">
          <cell r="B4285" t="str">
            <v>E</v>
          </cell>
          <cell r="C4285" t="str">
            <v>014300000030000</v>
          </cell>
          <cell r="D4285" t="str">
            <v>手法整复术（骨伤）</v>
          </cell>
          <cell r="E4285" t="str">
            <v>通过正骨手法（或辅助器械）使骨折或韧带损伤复位。</v>
          </cell>
          <cell r="F4285" t="str">
            <v>所定价格涵盖摆位、整复、包扎、必要时固定等步骤，以及必要时使用辅助器械所需的人力资源和基本物质资源消耗。</v>
          </cell>
          <cell r="G4285" t="str">
            <v>01儿童加收30%</v>
          </cell>
        </row>
        <row r="4286">
          <cell r="B4286" t="str">
            <v>E</v>
          </cell>
          <cell r="C4286" t="str">
            <v>014300000040000</v>
          </cell>
          <cell r="D4286" t="str">
            <v>手法整复术（复杂骨伤）</v>
          </cell>
          <cell r="E4286" t="str">
            <v>通过正骨手法（或辅助器械）使复杂骨折或韧带损伤复位。</v>
          </cell>
          <cell r="F4286" t="str">
            <v>所定价格涵盖摆位、整复、包扎、必要时固定等步骤，以及必要时使用辅助器械所需的人力资源和基本物质资源消耗。</v>
          </cell>
          <cell r="G4286" t="str">
            <v>01儿童加收30%</v>
          </cell>
        </row>
        <row r="4287">
          <cell r="B4287" t="str">
            <v>E</v>
          </cell>
          <cell r="C4287" t="str">
            <v>014300000050000</v>
          </cell>
          <cell r="D4287" t="str">
            <v>小夹板固定术</v>
          </cell>
          <cell r="E4287" t="str">
            <v>通过小夹板等各种外固定方式对骨折部位进行包扎固定。</v>
          </cell>
          <cell r="F4287" t="str">
            <v>所定价格涵盖摆位、固定等步骤所需的人力资源和基本物质资源消耗。</v>
          </cell>
          <cell r="G4287" t="str">
            <v>01儿童加收10%</v>
          </cell>
        </row>
        <row r="4288">
          <cell r="B4288" t="str">
            <v>E</v>
          </cell>
          <cell r="C4288" t="str">
            <v>014300000060000</v>
          </cell>
          <cell r="D4288" t="str">
            <v>小夹板调整术</v>
          </cell>
          <cell r="E4288" t="str">
            <v>根据患者复诊情况对小夹板等外固定装置进行调整。</v>
          </cell>
          <cell r="F4288" t="str">
            <v>所定价格涵盖观察、调整等步骤所需的人力资源和基本物质资源消耗。</v>
          </cell>
          <cell r="G4288" t="str">
            <v>01儿童加收10%</v>
          </cell>
        </row>
        <row r="4289">
          <cell r="B4289" t="str">
            <v>G</v>
          </cell>
          <cell r="C4289" t="str">
            <v>014300000070000</v>
          </cell>
          <cell r="D4289" t="str">
            <v>中医复位内固定术</v>
          </cell>
          <cell r="E4289" t="str">
            <v>使用各种针具、钉具，以内固定方式复位固定骨折部位。</v>
          </cell>
          <cell r="F4289" t="str">
            <v>所定价格涵盖摆位、消毒、进针、牵拉复位、撬拨、包扎固定等步骤所需的人力资源和基本物质资源消耗。</v>
          </cell>
          <cell r="G4289" t="str">
            <v>01儿童加收30%</v>
          </cell>
        </row>
        <row r="4290">
          <cell r="B4290" t="str">
            <v>E</v>
          </cell>
          <cell r="C4290" t="str">
            <v>014300000080000</v>
          </cell>
          <cell r="D4290" t="str">
            <v>手法松解术</v>
          </cell>
          <cell r="E4290" t="str">
            <v>通过理筋、松筋、弹拨等手法疏通经络、松解粘连、滑利关节。</v>
          </cell>
          <cell r="F4290" t="str">
            <v>所定价格涵盖摆位、手法疏通等步骤，以及必要时使用辅助器械所需的人力资源和基本物质资源消耗。</v>
          </cell>
          <cell r="G4290" t="str">
            <v>01儿童加收10%</v>
          </cell>
        </row>
        <row r="4291">
          <cell r="B4291" t="str">
            <v>E</v>
          </cell>
          <cell r="C4291" t="str">
            <v>014300000090000</v>
          </cell>
          <cell r="D4291" t="str">
            <v>手法挤压术</v>
          </cell>
          <cell r="E4291" t="str">
            <v>通过抚触挤压腱鞘囊肿，使囊肿破裂。</v>
          </cell>
          <cell r="F4291" t="str">
            <v>所定价格涵盖定位、抚触、挤压等步骤所需的人力资源和基本物质资源消耗。</v>
          </cell>
          <cell r="G4291" t="str">
            <v>01儿童加收10%</v>
          </cell>
        </row>
        <row r="4292">
          <cell r="C4292" t="str">
            <v>46</v>
          </cell>
          <cell r="D4292" t="str">
            <v>（六）中医特殊疗法</v>
          </cell>
          <cell r="E4292" t="str">
            <v>使用说明:
1.本类别以中医特殊疗法为重点，按照中医特殊疗法治疗方式的服务产出设立价格项目。
2.本类别所称的“价格构成”，指项目价格应涵盖的各类资源消耗，用于确定计价单元的边界，是各级医疗保障部门制定调整项目价格考虑的测算因子，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6.本类别所称的“儿童”，指6周岁及以下。周岁的计算方法以法律的相关规定为准。
7.价格构成中所称的“定位”为表面穿刺位置或实施治疗位置的确定，不含“影像学引导”等辅助设备引导定位费用；“穿刺”为主项操作涉及的必要穿刺技术。</v>
          </cell>
        </row>
        <row r="4293">
          <cell r="B4293" t="str">
            <v>E</v>
          </cell>
          <cell r="C4293" t="str">
            <v>014600000010000</v>
          </cell>
          <cell r="D4293" t="str">
            <v>针刀（钩活）疗法</v>
          </cell>
          <cell r="E4293" t="str">
            <v>使用针刀、铍针、刃针等各种针刀具，对病变组织松解剥离，起到缓解症状或治疗疾病的作用。</v>
          </cell>
          <cell r="F4293" t="str">
            <v>所定价格涵盖定位、穿刺、剥离、包扎等人力资源和基本物质资源消耗。</v>
          </cell>
          <cell r="G4293" t="str">
            <v>01脊柱针刀疗法加收30%</v>
          </cell>
        </row>
        <row r="4294">
          <cell r="B4294" t="str">
            <v>E</v>
          </cell>
          <cell r="C4294" t="str">
            <v>014600000020000</v>
          </cell>
          <cell r="D4294" t="str">
            <v>点穴疗法</v>
          </cell>
          <cell r="E4294" t="str">
            <v>通过对穴位或局部点压施术，起到缓解症状或治疗疾病的作用。</v>
          </cell>
          <cell r="F4294" t="str">
            <v>所定价格涵盖定位、施压等人力资源和基本物质资源消耗。</v>
          </cell>
        </row>
        <row r="4295">
          <cell r="B4295" t="str">
            <v>E</v>
          </cell>
          <cell r="C4295" t="str">
            <v>014600000030000</v>
          </cell>
          <cell r="D4295" t="str">
            <v>中医烙法</v>
          </cell>
          <cell r="E4295" t="str">
            <v>通过烙具烙烫病变部位，起到缓解症状或治疗疾病的作用。</v>
          </cell>
          <cell r="F4295" t="str">
            <v>所定价格涵盖定位、消毒、烙烫等人力资源和基本物质资源消耗。</v>
          </cell>
          <cell r="G4295" t="str">
            <v>01儿童加收30%</v>
          </cell>
        </row>
        <row r="4296">
          <cell r="B4296" t="str">
            <v>E</v>
          </cell>
          <cell r="C4296" t="str">
            <v>014600000040000</v>
          </cell>
          <cell r="D4296" t="str">
            <v>白内障针拨术</v>
          </cell>
          <cell r="E4296" t="str">
            <v>通过拨障针摘除晶状体混浊部分。</v>
          </cell>
          <cell r="F4296" t="str">
            <v>所定价格涵盖散瞳、消毒、开睑、切口、拨障针拨断晶状体悬韧带、晶体压入玻璃体腔、出针、闭合切口、包扎等人力资源和基本物质资源消耗。</v>
          </cell>
        </row>
        <row r="4297">
          <cell r="B4297" t="str">
            <v>E</v>
          </cell>
          <cell r="C4297" t="str">
            <v>014600000050000</v>
          </cell>
          <cell r="D4297" t="str">
            <v>足底反射疗法</v>
          </cell>
          <cell r="E4297" t="str">
            <v>通过手法对足部反射区进行刺激，起到缓解症状或治疗疾病的作用。</v>
          </cell>
          <cell r="F4297" t="str">
            <v>所定价格涵盖泡洗、定位、穴位刺激等人力资源和基本物质资源消耗。</v>
          </cell>
        </row>
        <row r="4298">
          <cell r="B4298" t="str">
            <v>E</v>
          </cell>
          <cell r="C4298" t="str">
            <v>014600000060000</v>
          </cell>
          <cell r="D4298" t="str">
            <v>红皮病清消治疗</v>
          </cell>
          <cell r="E4298" t="str">
            <v>针对红皮病病变部位进行清创处理、中药外敷，起到促进皮损愈合的作用。</v>
          </cell>
          <cell r="F4298" t="str">
            <v>所定价格涵盖消毒、清创、敷药、包扎等人力资源和基本物质资源消耗。</v>
          </cell>
        </row>
        <row r="4299">
          <cell r="D4299" t="str">
            <v>透析</v>
          </cell>
          <cell r="E4299" t="str">
            <v>使用说明：
1.本类价格项目指以透析治疗为重点，按照服务产出设立的医疗服务价格项目。
2.本类价格项目所称的“价格构成”，指项目价格应涵盖的各类资源消耗，用于确定计价单元的边界，不应作为临床技术标准理解，不是实际操作方式、路径、步骤、程序的强制性要求。所列“设备投入”包括但不限于操作设备、器具及固定资产投入。
3.本类价格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4.本类价格项目所称“扩展项”，指同一项目下以不同方式提供或在不同场景应用时，只扩展价格项目适用范围、不额外加价的一类子项，子项的价格按主项目执行。
5.本类价格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不包含连续性肾脏替代治疗用置换液）、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6.本类价格项目价格构成中所称的“穿刺”为主项操作涉及的必要穿刺步骤。
7.本类价格项目中涉及“包括……”“…… 等”的，属于开放型表述，所指对象不仅局限于表述中列明的事项，也包括未列明的同类事项。
8.本类价格项目中价格项目可应用人工智能辅助进行的，可直接按主项目收费，不同时收费。
9.本类价格项目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10.本类项目里所称的“儿童”，指6周岁及以下。周岁的计算方法以法律的相关规定为准。</v>
          </cell>
        </row>
        <row r="4300">
          <cell r="B4300" t="str">
            <v>E</v>
          </cell>
          <cell r="C4300" t="str">
            <v>013110000010000</v>
          </cell>
          <cell r="D4300" t="str">
            <v>血液透析费</v>
          </cell>
          <cell r="E4300" t="str">
            <v>通过弥散和对流原理清除血液中过多水分和有害物质。</v>
          </cell>
          <cell r="F4300" t="str">
            <v>所定价格涵盖消毒、穿刺、安装设定、连接管路、监测、血液回输、加压止血、封管、处理用物等步骤所需的人力资源和基本物质资源消耗。</v>
          </cell>
        </row>
        <row r="4301">
          <cell r="C4301" t="str">
            <v>013110000010001</v>
          </cell>
          <cell r="D4301" t="str">
            <v>血液透析费（血压、在线清除率）</v>
          </cell>
        </row>
        <row r="4302">
          <cell r="B4302" t="str">
            <v>E</v>
          </cell>
          <cell r="C4302" t="str">
            <v>013110000020000</v>
          </cell>
          <cell r="D4302" t="str">
            <v>血液滤过费</v>
          </cell>
          <cell r="E4302" t="str">
            <v>通过对流原理清除血液中过多水分和有害物质。</v>
          </cell>
          <cell r="F4302" t="str">
            <v>所定价格涵盖消毒、穿刺、建立通路、抗凝处理、连接管路、补充置换液、清除毒素及水分、监测、封管、处理用物等步骤所需的人力资源和基本物质资源消耗。</v>
          </cell>
        </row>
        <row r="4303">
          <cell r="C4303" t="str">
            <v>013110000020001</v>
          </cell>
          <cell r="D4303" t="str">
            <v>血液滤过费（血压、在线清除率）</v>
          </cell>
        </row>
        <row r="4304">
          <cell r="B4304" t="str">
            <v>E</v>
          </cell>
          <cell r="C4304" t="str">
            <v>013110000030000</v>
          </cell>
          <cell r="D4304" t="str">
            <v>血液透析滤过费</v>
          </cell>
          <cell r="E4304" t="str">
            <v>通过同时进行血液透析和血液滤过清除血液中过多水分和有害物质。</v>
          </cell>
          <cell r="F4304" t="str">
            <v>所定价格涵盖消毒、穿刺、建立通路、连接管路、参数设置、清除毒素及水分滤过、监测、封管、处理用物等步骤所需的人力资源和基本物质资源消耗。</v>
          </cell>
        </row>
        <row r="4305">
          <cell r="C4305" t="str">
            <v>013110000030001</v>
          </cell>
          <cell r="D4305" t="str">
            <v>血液透析滤过费（血压、在线清除率）</v>
          </cell>
        </row>
        <row r="4306">
          <cell r="B4306" t="str">
            <v>E</v>
          </cell>
          <cell r="C4306" t="str">
            <v>013110000040000</v>
          </cell>
          <cell r="D4306" t="str">
            <v>血液灌流费</v>
          </cell>
          <cell r="E4306" t="str">
            <v>通过吸附原理‌直接结合血液中的中大分子及蛋白结合毒素。</v>
          </cell>
          <cell r="F4306" t="str">
            <v>所定价格涵盖消毒、穿刺、建立通路、连接管路、参数设置、血液灌流、回输、封管、处理用物等步骤所需的人力资源和基本物质资源消耗。</v>
          </cell>
        </row>
        <row r="4307">
          <cell r="B4307" t="str">
            <v>E</v>
          </cell>
          <cell r="C4307" t="str">
            <v>013110000050000</v>
          </cell>
          <cell r="D4307" t="str">
            <v>血液透析灌流费</v>
          </cell>
          <cell r="E4307" t="str">
            <v>通过同时进行血液透析和血液灌流清除血液中过多水分和有害物质。</v>
          </cell>
          <cell r="F4307" t="str">
            <v>所定价格涵盖消毒、穿刺、建立通路、连接管路、参数设置、透析灌流、监测、封管、处理用物等步骤所需的人力资源和基本物质资源消耗。</v>
          </cell>
        </row>
        <row r="4308">
          <cell r="C4308" t="str">
            <v>013110000050001</v>
          </cell>
          <cell r="D4308" t="str">
            <v>血液透析灌流费（血压、在线清除率）</v>
          </cell>
        </row>
        <row r="4309">
          <cell r="B4309" t="str">
            <v>E</v>
          </cell>
          <cell r="C4309" t="str">
            <v>013110000060000</v>
          </cell>
          <cell r="D4309" t="str">
            <v>血浆置换费</v>
          </cell>
          <cell r="E4309" t="str">
            <v>分离血浆、用置换液置换含有有害物质的血浆。</v>
          </cell>
          <cell r="F4309" t="str">
            <v>所定价格涵盖消毒、穿刺、连接管路、血浆分离置换、回输、去除装置、处理用物等步骤所需的人力资源和基本物质资源消耗。</v>
          </cell>
          <cell r="G4309" t="str">
            <v>01双重血浆置换30%</v>
          </cell>
        </row>
        <row r="4310">
          <cell r="C4310" t="str">
            <v>013110000060001</v>
          </cell>
          <cell r="D4310" t="str">
            <v>血浆置换费-双重血浆置换30%</v>
          </cell>
        </row>
        <row r="4311">
          <cell r="B4311" t="str">
            <v>E</v>
          </cell>
          <cell r="C4311" t="str">
            <v>013110000070000</v>
          </cell>
          <cell r="D4311" t="str">
            <v>血浆吸附费</v>
          </cell>
          <cell r="E4311" t="str">
            <v>分离血浆，利用吸附原理清除血浆中特定有害物质。</v>
          </cell>
          <cell r="F4311" t="str">
            <v>所定价格涵盖消毒、穿刺、连接管路、分离血浆、吸附清除致病物质、血细胞混合、回输、去除装置、处理用物等步骤所需的人力资源和基本物质资源消耗。</v>
          </cell>
        </row>
        <row r="4312">
          <cell r="B4312" t="str">
            <v>E</v>
          </cell>
          <cell r="C4312" t="str">
            <v>013110000080000</v>
          </cell>
          <cell r="D4312" t="str">
            <v>连续性肾脏替代治疗费</v>
          </cell>
          <cell r="E4312" t="str">
            <v>通过血液净化实现连续肾脏替代治疗和多脏器功能衰竭的生命支持治疗。</v>
          </cell>
          <cell r="F4312" t="str">
            <v>所定价格涵盖消毒、穿刺、连接管路、上机、血液净化、体外抗凝、回输、去除装置、处理用物等步骤所需的人力资源和基本物质资源消耗。</v>
          </cell>
          <cell r="G4312" t="str">
            <v>01连续性血浆吸附滤过治疗加收30%</v>
          </cell>
        </row>
        <row r="4313">
          <cell r="C4313" t="str">
            <v>013110000080001</v>
          </cell>
          <cell r="D4313" t="str">
            <v>连续性肾脏替代治疗费-连续性血浆吸附滤过治疗加收30%</v>
          </cell>
        </row>
        <row r="4314">
          <cell r="B4314" t="str">
            <v>E</v>
          </cell>
          <cell r="C4314" t="str">
            <v>013110000090000</v>
          </cell>
          <cell r="D4314" t="str">
            <v>腹膜透析费（人工）</v>
          </cell>
          <cell r="E4314" t="str">
            <v>通过人工进行肾脏替代治疗，清除毒素和/或水分。</v>
          </cell>
          <cell r="F4314" t="str">
            <v>所定价格涵盖操作前准备、透析管连接、注入透析液、引流液收集、记录等步骤所需的人力资源和基本物质资源消耗。</v>
          </cell>
        </row>
        <row r="4315">
          <cell r="B4315" t="str">
            <v>E</v>
          </cell>
          <cell r="C4315" t="str">
            <v>013110000100000</v>
          </cell>
          <cell r="D4315" t="str">
            <v>腹膜透析费（自动）</v>
          </cell>
          <cell r="E4315" t="str">
            <v>通过设备进行肾脏替代治疗，清除毒素和/或水分。</v>
          </cell>
          <cell r="F4315" t="str">
            <v>所定价格涵盖设备准备、透析管连接、设备运行、引流液收集、记录等步骤所需的人力资源和基本物质资源消耗。</v>
          </cell>
        </row>
        <row r="4316">
          <cell r="B4316" t="str">
            <v>E</v>
          </cell>
          <cell r="C4316" t="str">
            <v>013110000110000</v>
          </cell>
          <cell r="D4316" t="str">
            <v>腹膜透析操作训练费</v>
          </cell>
          <cell r="E4316" t="str">
            <v>由医疗机构提供腹膜透析治疗的相关操作训练和指导，使患者具备自我操作腹膜透析和疾病自我管理的能力。</v>
          </cell>
          <cell r="F4316" t="str">
            <v>所定价格涵盖医务人员对患者及照顾者进行培训，使其掌握家庭腹膜透析技能所需的人力资源和基本物质资源消耗。</v>
          </cell>
        </row>
        <row r="4317">
          <cell r="B4317" t="str">
            <v>E</v>
          </cell>
          <cell r="C4317" t="str">
            <v>013110000120000</v>
          </cell>
          <cell r="D4317" t="str">
            <v>腹膜透析延伸服务费</v>
          </cell>
          <cell r="E4317" t="str">
            <v>通过各种方式向在院外进行腹膜透析治疗的患者提供沟通、评估及指导等医学服务。</v>
          </cell>
          <cell r="F4317" t="str">
            <v>所定价格涵盖医务人员对患者进行沟通、评估及指导等所需的人力资源和基本物质资源消耗。</v>
          </cell>
        </row>
        <row r="4318">
          <cell r="B4318" t="str">
            <v>E</v>
          </cell>
          <cell r="C4318" t="str">
            <v>013110000130000</v>
          </cell>
          <cell r="D4318" t="str">
            <v>透析管路处理费</v>
          </cell>
          <cell r="E4318" t="str">
            <v>溶解透析管路内栓塞物，恢复透析管路通畅。</v>
          </cell>
          <cell r="F4318" t="str">
            <v>所定价格涵盖消毒、反复溶栓药物注射、留置、抽取、封管、处理用物等步骤所需的人力资源和基本物质资源消耗。</v>
          </cell>
        </row>
        <row r="4319">
          <cell r="B4319" t="str">
            <v>E</v>
          </cell>
          <cell r="C4319" t="str">
            <v>013110000140000</v>
          </cell>
          <cell r="D4319" t="str">
            <v>腹膜透析外管更换费</v>
          </cell>
          <cell r="E4319" t="str">
            <v>通过各种方式更换腹膜透析外接短管。</v>
          </cell>
          <cell r="F4319" t="str">
            <v>所定价格涵盖消毒、更换管路、封管、处理用物等步骤所需的人力资源和基本物质资源消耗。</v>
          </cell>
        </row>
        <row r="4320">
          <cell r="B4320" t="str">
            <v>E</v>
          </cell>
          <cell r="C4320" t="str">
            <v>013110000150000</v>
          </cell>
          <cell r="D4320" t="str">
            <v>腹膜平衡试验费</v>
          </cell>
          <cell r="E4320" t="str">
            <v>对腹膜功能进行检测，调整腹膜透析方案。</v>
          </cell>
          <cell r="F4320" t="str">
            <v>所定价格涵盖腹透换液、留取标本、测量、计算、出具方案、处理用物等步骤所需的人力资源和基本物质资源消耗。</v>
          </cell>
        </row>
        <row r="4321">
          <cell r="B4321" t="str">
            <v>G</v>
          </cell>
          <cell r="C4321" t="str">
            <v>013311000010000</v>
          </cell>
          <cell r="D4321" t="str">
            <v>腹膜透析置管费</v>
          </cell>
          <cell r="E4321" t="str">
            <v>通过各种方式放置腹膜透析导管。</v>
          </cell>
          <cell r="F4321" t="str">
            <v>所定价格涵盖消毒、切开、穿刺或分离、置管、试水通畅、缝合、处理用物等步骤所需的人力资源和基本物质资源消耗。</v>
          </cell>
          <cell r="G4321" t="str">
            <v>01儿童加收30%</v>
          </cell>
        </row>
        <row r="4322">
          <cell r="C4322" t="str">
            <v>013311000010001</v>
          </cell>
          <cell r="D4322" t="str">
            <v>腹膜透析置管费-儿童加收30%</v>
          </cell>
        </row>
        <row r="4323">
          <cell r="B4323" t="str">
            <v>G</v>
          </cell>
          <cell r="C4323" t="str">
            <v>013311000020000</v>
          </cell>
          <cell r="D4323" t="str">
            <v>腹膜透析换管费</v>
          </cell>
          <cell r="E4323" t="str">
            <v>更换破损、堵塞、移位的腹膜透析导管。</v>
          </cell>
          <cell r="F4323" t="str">
            <v>所定价格涵盖消毒、切开、拔除旧管、原位置入新管、试水通畅、缝合、处理用物等步骤所需的人力资源和基本物质资源消耗。</v>
          </cell>
          <cell r="G4323" t="str">
            <v>01儿童加收30%</v>
          </cell>
        </row>
        <row r="4324">
          <cell r="C4324" t="str">
            <v>013311000020001</v>
          </cell>
          <cell r="D4324" t="str">
            <v>腹膜透析换管费-儿童加收30%</v>
          </cell>
        </row>
        <row r="4325">
          <cell r="B4325" t="str">
            <v>E</v>
          </cell>
          <cell r="C4325" t="str">
            <v>013110000160000</v>
          </cell>
          <cell r="D4325" t="str">
            <v>腹膜透析导管复位费（导丝复位）</v>
          </cell>
          <cell r="E4325" t="str">
            <v>通过导丝调整复位移位的腹膜透析导管，恢复导管功能。</v>
          </cell>
          <cell r="F4325" t="str">
            <v>所定价格涵盖消毒、修复、调整管路、试水通畅等步骤所需的人力资源和基本物质资源消耗。</v>
          </cell>
        </row>
        <row r="4326">
          <cell r="B4326" t="str">
            <v>G</v>
          </cell>
          <cell r="C4326" t="str">
            <v>013311000030000</v>
          </cell>
          <cell r="D4326" t="str">
            <v>腹膜透析导管复位费（手术复位）</v>
          </cell>
          <cell r="E4326" t="str">
            <v>通过手术调整复位移位的腹膜透析导管，恢复导管功能。</v>
          </cell>
          <cell r="F4326" t="str">
            <v>所定价格涵盖消毒、修复、调整管路、试水通畅、缝合及必要时使用导丝调整、处理用物等步骤所需的人力资源和基本物质资源消耗。</v>
          </cell>
          <cell r="G4326" t="str">
            <v>01儿童加收30%</v>
          </cell>
        </row>
        <row r="4327">
          <cell r="C4327" t="str">
            <v>013311000030001</v>
          </cell>
          <cell r="D4327" t="str">
            <v>腹膜透析导管复位费（手术复位）-儿童加收30%</v>
          </cell>
        </row>
        <row r="4328">
          <cell r="B4328" t="str">
            <v>E</v>
          </cell>
          <cell r="C4328" t="str">
            <v>013110000170000</v>
          </cell>
          <cell r="D4328" t="str">
            <v>腹膜透析导管取出费</v>
          </cell>
          <cell r="E4328" t="str">
            <v>通过各种方式取出腹膜透析导管。</v>
          </cell>
          <cell r="F4328" t="str">
            <v>所定价格涵盖消毒、切开、分离、拔管、缝合等步骤所需的人力资源和基本物质资源消耗。</v>
          </cell>
        </row>
        <row r="4329">
          <cell r="B4329" t="str">
            <v>E</v>
          </cell>
          <cell r="C4329" t="str">
            <v>013110000180000</v>
          </cell>
          <cell r="D4329" t="str">
            <v>腹膜透析导管感染清创费</v>
          </cell>
          <cell r="E4329" t="str">
            <v>清除感染的腹膜透析导管外涤纶套。</v>
          </cell>
          <cell r="F4329" t="str">
            <v>所定价格涵盖消毒、切开、游离、清除涤纶套、缝合及必要时更换管路、处理用物等步骤所需的人力资源和基本物质资源消耗。</v>
          </cell>
        </row>
        <row r="4330">
          <cell r="D4330" t="str">
            <v>康复</v>
          </cell>
          <cell r="E4330" t="str">
            <v>使用说明：
1.本类项目指按照功能障碍类型设立的康复评定、康复治疗类价格项目。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6.本类项目中涉及“包括……”“……等”的，属于开放型表述，所指对象不仅局限于表述中列明的事项，也包括未列明的同类事项。
7.本类项目所称的“人工智能辅助检查或训练”是指应用人工智能技术辅助进行的康复检查或训练，可直接按主项目收费，不得与主项同时收费。
8.本类项目中指的团体训练人数不得超过15人。
9.康复训练项目计价时间段以半小时为基价，根据实际开展时长累加计费至封顶时长，同一计价时间段内不得与其他康复类医疗服务价格项目叠加计费。</v>
          </cell>
        </row>
        <row r="4331">
          <cell r="C4331" t="str">
            <v>51</v>
          </cell>
          <cell r="D4331" t="str">
            <v>（一）康复评定</v>
          </cell>
        </row>
        <row r="4332">
          <cell r="B4332" t="str">
            <v>D</v>
          </cell>
          <cell r="C4332" t="str">
            <v>015100000010000</v>
          </cell>
          <cell r="D4332" t="str">
            <v>认知功能检查</v>
          </cell>
          <cell r="E4332" t="str">
            <v>应用常用工具、仪器设备和软件程序等方式，对患者的记忆、注意、执行等认知功能水平进行测评分析，做出认知功能有无障碍及严重程度的判断。</v>
          </cell>
          <cell r="F4332" t="str">
            <v>所定价格涵盖资料收集、状态评估、应用各种方式测查、分析、得出结论等步骤所需的人力资源、设备成本与基本物质资源消耗。</v>
          </cell>
        </row>
        <row r="4333">
          <cell r="B4333" t="str">
            <v>D</v>
          </cell>
          <cell r="C4333" t="str">
            <v>015100000020000</v>
          </cell>
          <cell r="D4333" t="str">
            <v>吞咽功能检查</v>
          </cell>
          <cell r="E4333" t="str">
            <v>应用各种筛查技术以及食物稠度粘度测试等临床吞咽功能检查方式，对影响患者吞咽过程的器官结构及功能进行检查，做出吞咽功能有无障碍及严重程度的判断。</v>
          </cell>
          <cell r="F4333" t="str">
            <v>所定价格涵盖资料收集、状态评估、应用各种方式测查、分析、得出结论等步骤所需的人力资源、设备成本与基本物质资源消耗。</v>
          </cell>
        </row>
        <row r="4334">
          <cell r="B4334" t="str">
            <v>D</v>
          </cell>
          <cell r="C4334" t="str">
            <v>015100000030000</v>
          </cell>
          <cell r="D4334" t="str">
            <v>言语功能检查</v>
          </cell>
          <cell r="E4334" t="str">
            <v>应用言语-语言筛查工具及设备、构音评估方法等手段，对患者的发声、构音等言语能力及听理解、复述、朗读等语言能力进行测查分析，做出言语-语言功能有无障碍及严重程度的判断。</v>
          </cell>
          <cell r="F4334" t="str">
            <v>所定价格涵盖资料收集、状态评估、应用各种方式测查、分析、得出结论等步骤所需的人力资源、设备成本与基本物质资源消耗。</v>
          </cell>
        </row>
        <row r="4335">
          <cell r="B4335" t="str">
            <v>D</v>
          </cell>
          <cell r="C4335" t="str">
            <v>015100000040000</v>
          </cell>
          <cell r="D4335" t="str">
            <v>运动功能检查</v>
          </cell>
          <cell r="E4335" t="str">
            <v>应用各种方式，对患者的肌力、关节活动范围、平衡功能、步态、体态等运动功能进行测查分析，做出运动功能有无障碍及严重程度的判断。</v>
          </cell>
          <cell r="F4335" t="str">
            <v>所定价格涵盖资料收集、状态评估、应用各种方式测查、分析、得出结论等步骤所需的人力资源与基本物质资源消耗。</v>
          </cell>
        </row>
        <row r="4336">
          <cell r="B4336" t="str">
            <v>D</v>
          </cell>
          <cell r="C4336" t="str">
            <v>015100000050000</v>
          </cell>
          <cell r="D4336" t="str">
            <v>脏器功能检查</v>
          </cell>
          <cell r="E4336" t="str">
            <v>应用各种工具、仪器设备等方式，对患者的运动心功能、运动肺功能、呼吸肌功能、膀胱容量等脏器功能进行检查分析，做出脏器功能有无障碍及严重程度的判断。</v>
          </cell>
          <cell r="F4336" t="str">
            <v>所定价格涵盖资料收集、状态评估、应用各种方式测查、分析、得出结论等步骤所需的人力资源、设备成本与基本物质资源消耗。</v>
          </cell>
        </row>
        <row r="4337">
          <cell r="B4337" t="str">
            <v>D</v>
          </cell>
          <cell r="C4337" t="str">
            <v>015100000060000</v>
          </cell>
          <cell r="D4337" t="str">
            <v>神经发育障碍检查</v>
          </cell>
          <cell r="E4337" t="str">
            <v>由受培训专业人员、运用专门工具对于患者的认知、注意力、执行功能、社会、情感、智力、运动能力的发育和发展进行评估结果，为神经发育障碍患者的诊断、治疗和康复提供依据。</v>
          </cell>
          <cell r="F4337" t="str">
            <v>所定价格涵盖资料收集、状态评估、应用各种方式测查、分析、得出结论等步骤所需的人力资源、设备成本与基本物质资源消耗。</v>
          </cell>
        </row>
        <row r="4338">
          <cell r="C4338" t="str">
            <v>52</v>
          </cell>
          <cell r="D4338" t="str">
            <v>（二）康复治疗</v>
          </cell>
        </row>
        <row r="4339">
          <cell r="B4339" t="str">
            <v>E</v>
          </cell>
          <cell r="C4339" t="str">
            <v>015200000010000</v>
          </cell>
          <cell r="D4339" t="str">
            <v>意识功能训练</v>
          </cell>
          <cell r="E4339" t="str">
            <v>通过康复手段对各种疾病造成的昏迷、意识功能障碍等进行康复治疗，改善意识水平。</v>
          </cell>
          <cell r="F4339" t="str">
            <v>所定价格涵盖计划制定、手法及应用不同康复设备完成声、光、电等各种感觉刺激及各种无创脑调控技术等步骤所需的人力资源、设备成本与基本物质资源消耗。</v>
          </cell>
          <cell r="G4339" t="str">
            <v>01每增加10分钟加收33%</v>
          </cell>
        </row>
        <row r="4340">
          <cell r="C4340" t="str">
            <v>015200000010001</v>
          </cell>
          <cell r="D4340" t="str">
            <v>意识功能训练(每增加10分钟加收33%)</v>
          </cell>
        </row>
        <row r="4340">
          <cell r="G4340" t="str">
            <v>10分钟</v>
          </cell>
        </row>
        <row r="4341">
          <cell r="B4341" t="str">
            <v>E</v>
          </cell>
          <cell r="C4341" t="str">
            <v>015200000020000</v>
          </cell>
          <cell r="D4341" t="str">
            <v>认知功能训练</v>
          </cell>
          <cell r="E4341" t="str">
            <v>通过各种康复手段对认知功能障碍进行治疗，改善认知功能。</v>
          </cell>
          <cell r="F4341" t="str">
            <v>所定价格涵盖计划制定、手法及应用不同康复设备进行认知功能训练等步骤所需的人力资源、设备成本与基本物质资源消耗。</v>
          </cell>
          <cell r="G4341" t="str">
            <v>01每增加10分钟加收33%</v>
          </cell>
        </row>
        <row r="4342">
          <cell r="C4342" t="str">
            <v>015200000020001</v>
          </cell>
          <cell r="D4342" t="str">
            <v>认知功能训练(每增加10分钟加收33%)</v>
          </cell>
        </row>
        <row r="4342">
          <cell r="G4342" t="str">
            <v>10分钟</v>
          </cell>
        </row>
        <row r="4343">
          <cell r="B4343" t="str">
            <v>E</v>
          </cell>
          <cell r="C4343" t="str">
            <v>015200000030000</v>
          </cell>
          <cell r="D4343" t="str">
            <v>吞咽功能训练</v>
          </cell>
          <cell r="E4343" t="str">
            <v>通过各种康复手段对吞咽功能障碍进行治疗，改善摄食吞咽功能。</v>
          </cell>
          <cell r="F4343" t="str">
            <v>所定价格涵盖计划制定、手法及应用不同康复设备进行吞咽功能训练等步骤所需的人力资源、设备成本与基本物质资源消耗。</v>
          </cell>
          <cell r="G4343" t="str">
            <v>01每增加10分钟加收33%</v>
          </cell>
        </row>
        <row r="4344">
          <cell r="C4344" t="str">
            <v>015200000030001</v>
          </cell>
          <cell r="D4344" t="str">
            <v>吞咽功能训练(每增加10分钟加收33%)</v>
          </cell>
        </row>
        <row r="4344">
          <cell r="G4344" t="str">
            <v>10分钟</v>
          </cell>
        </row>
        <row r="4345">
          <cell r="B4345" t="str">
            <v>E</v>
          </cell>
          <cell r="C4345" t="str">
            <v>015200000040000</v>
          </cell>
          <cell r="D4345" t="str">
            <v>言语功能训练</v>
          </cell>
          <cell r="E4345" t="str">
            <v>通过各种康复手段对言语-语言功能障碍进行治疗，改善言语-语言功能。</v>
          </cell>
          <cell r="F4345" t="str">
            <v>所定价格涵盖计划制定、手法及应用不同康复设备进行言语功能训练等步骤所需的人力资源、设备成本与基本物质资源消耗。</v>
          </cell>
          <cell r="G4345" t="str">
            <v>01每增加10分钟加收33%</v>
          </cell>
        </row>
        <row r="4346">
          <cell r="C4346" t="str">
            <v>015200000040001</v>
          </cell>
          <cell r="D4346" t="str">
            <v>言语功能训练(每增加10分钟加收33%)</v>
          </cell>
        </row>
        <row r="4346">
          <cell r="G4346" t="str">
            <v>10分钟</v>
          </cell>
        </row>
        <row r="4347">
          <cell r="B4347" t="str">
            <v>E</v>
          </cell>
          <cell r="C4347" t="str">
            <v>015200000050000</v>
          </cell>
          <cell r="D4347" t="str">
            <v>运动功能训练</v>
          </cell>
          <cell r="E4347" t="str">
            <v>通过各种康复手段对四肢和躯干的运动功能障碍进行治疗，改善躯体运动功能。</v>
          </cell>
          <cell r="F4347" t="str">
            <v>所定价格涵盖计划制定、手法及应用不同康复设备进行运动功能训练等步骤所需的人力资源、设备成本与基本物质资源消耗。</v>
          </cell>
          <cell r="G4347" t="str">
            <v>01每增加10分钟加收33%
11运动功能训练（水中）加收50%</v>
          </cell>
        </row>
        <row r="4348">
          <cell r="C4348" t="str">
            <v>015200000050001</v>
          </cell>
          <cell r="D4348" t="str">
            <v>运动功能训练(每增加10分钟加收33%)</v>
          </cell>
        </row>
        <row r="4348">
          <cell r="G4348" t="str">
            <v>10分钟</v>
          </cell>
        </row>
        <row r="4349">
          <cell r="C4349" t="str">
            <v>015200000050011</v>
          </cell>
          <cell r="D4349" t="str">
            <v>运动功能训练(水中加收50%)</v>
          </cell>
        </row>
        <row r="4349">
          <cell r="G4349" t="str">
            <v>半小时</v>
          </cell>
        </row>
        <row r="4350">
          <cell r="B4350" t="str">
            <v>E</v>
          </cell>
          <cell r="C4350" t="str">
            <v>015200000060000</v>
          </cell>
          <cell r="D4350" t="str">
            <v>脏器功能训练</v>
          </cell>
          <cell r="E4350" t="str">
            <v>通过各种康复手段对脏器功能障碍进行治疗，改善相关脏器功能。</v>
          </cell>
          <cell r="F4350" t="str">
            <v>所定价格涵盖计划制定、手法及应用不同康复设备进行脏器功能训练等步骤所需的人力资源、设备成本与基本物质资源消耗。</v>
          </cell>
        </row>
        <row r="4351">
          <cell r="B4351" t="str">
            <v>E</v>
          </cell>
          <cell r="C4351" t="str">
            <v>015200000070000</v>
          </cell>
          <cell r="D4351" t="str">
            <v>辅助器具使用训练</v>
          </cell>
          <cell r="E4351" t="str">
            <v>通过选取合适的各种辅助(器)具，结合日常生活活动的训练，提高患者使用辅助器具的能力。</v>
          </cell>
          <cell r="F4351" t="str">
            <v>所定价格涵盖计划制定、各种辅助(器)具训练等步骤所需的人力资源和基本物质资源消耗。</v>
          </cell>
        </row>
        <row r="4352">
          <cell r="B4352" t="str">
            <v>E</v>
          </cell>
          <cell r="C4352" t="str">
            <v>015200000080000</v>
          </cell>
          <cell r="D4352" t="str">
            <v>生活技能康复训练</v>
          </cell>
          <cell r="E4352" t="str">
            <v>通过各种康复手段（含徒手、仪器或器械）对患者进行独立生活能力、家务劳动、社交技能等多方面康复训练，改善患者从日常生活到职业生涯全方位的能力。</v>
          </cell>
          <cell r="F4352" t="str">
            <v>所定价格涵盖评估、计划制定、指导学习、模拟训练、实际动作训练等步骤所需的人力资源、设备成本与基本物质资源消耗。</v>
          </cell>
          <cell r="G4352" t="str">
            <v>01每增加10分钟加收33%</v>
          </cell>
        </row>
        <row r="4353">
          <cell r="C4353" t="str">
            <v>015200000080001</v>
          </cell>
          <cell r="D4353" t="str">
            <v>生活技能康复训练(每增加10分钟加收33%)</v>
          </cell>
        </row>
        <row r="4353">
          <cell r="G4353" t="str">
            <v>10分钟</v>
          </cell>
        </row>
        <row r="4354">
          <cell r="B4354" t="str">
            <v>E</v>
          </cell>
          <cell r="C4354" t="str">
            <v>015200000090000</v>
          </cell>
          <cell r="D4354" t="str">
            <v>职业技能康复训练</v>
          </cell>
          <cell r="E4354" t="str">
            <v>通过各种康复手段（含徒手、仪器或器械）对患者进行独立职业技能、工作模拟等多方面康复训练，改善患者从日常生活到职业生涯全方位的能力。</v>
          </cell>
          <cell r="F4354" t="str">
            <v>所定价格涵盖评估、计划制定、指导学习、模拟训练、实际动作训练等步骤所需的人力资源、设备成本与基本物质资源消耗。</v>
          </cell>
          <cell r="G4354" t="str">
            <v>01每增加10分钟加收33%</v>
          </cell>
        </row>
        <row r="4355">
          <cell r="C4355" t="str">
            <v>015200000090001</v>
          </cell>
          <cell r="D4355" t="str">
            <v>职业技能康复训练(每增加10分钟加收33%)</v>
          </cell>
        </row>
        <row r="4355">
          <cell r="G4355" t="str">
            <v>10分钟</v>
          </cell>
        </row>
        <row r="4356">
          <cell r="B4356" t="str">
            <v>E</v>
          </cell>
          <cell r="C4356" t="str">
            <v>015200000100000</v>
          </cell>
          <cell r="D4356" t="str">
            <v>神经发育障碍康复训练（个体）</v>
          </cell>
          <cell r="E4356" t="str">
            <v>采用一对一的形式，根据患者发育和能力评估结果制定计划，对患者进行技能训练，帮助患儿提升能力。</v>
          </cell>
          <cell r="F4356" t="str">
            <v>所定价格涵盖评估、计划制定、指导学习、模拟训练、实际动作训练等步骤所需的人力资源、设备成本与基本物质资源消耗。</v>
          </cell>
          <cell r="G4356" t="str">
            <v>01每增加10分钟加收33%</v>
          </cell>
        </row>
        <row r="4357">
          <cell r="C4357" t="str">
            <v>015200000100001</v>
          </cell>
          <cell r="D4357" t="str">
            <v>神经发育障碍康复训练（个体）(每增加10分钟加收33%)</v>
          </cell>
        </row>
        <row r="4357">
          <cell r="G4357" t="str">
            <v>10分钟</v>
          </cell>
        </row>
        <row r="4358">
          <cell r="B4358" t="str">
            <v>E</v>
          </cell>
          <cell r="C4358" t="str">
            <v>015200000110000</v>
          </cell>
          <cell r="D4358" t="str">
            <v>神经发育障碍康复训练（团体）</v>
          </cell>
          <cell r="E4358" t="str">
            <v>通过一对多的形式，根据患者发育和能力评估结果制定计划，对患者进行技能训练，帮助患儿提升能力。</v>
          </cell>
          <cell r="F4358" t="str">
            <v>所定价格涵盖评估、计划制定、指导学习、模拟训练、实际动作训练等步骤所需的人力资源、设备成本与基本物质资源消耗。</v>
          </cell>
          <cell r="G4358" t="str">
            <v>01每增加10分钟加收33%</v>
          </cell>
        </row>
        <row r="4359">
          <cell r="C4359" t="str">
            <v>015200000110001</v>
          </cell>
          <cell r="D4359" t="str">
            <v>神经发育障碍康复训练（团体）(每增加10分钟加收33%)</v>
          </cell>
        </row>
        <row r="4359">
          <cell r="G4359" t="str">
            <v>10分钟</v>
          </cell>
        </row>
        <row r="4360">
          <cell r="D4360" t="str">
            <v>综合诊查</v>
          </cell>
          <cell r="E4360" t="str">
            <v>使用说明： 
1.本类项目指以综合诊查为重点，按照诊查方式的服务产出设立的价格项目。 
2.本类项目所称“价格构成”，指项目价格应涵盖的各类资源消耗，用于确定计价单元的边界，是制定调整项目价格考虑的测算因子，不应作为
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
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4.本类项目所称“扩展项”，指同一项目下以不同方式提供或在不同场景应用时，只扩展价格项目适用范围、不额外加价的一类子项，执行主项
目价格及计价说明。 
5.本类项目所称“基本物质资源消耗”，指原则上限于不应或不必要与医疗服务项目分割的易耗品，包括但不限于各类消毒用品、储存用品、清
洁用品、个人防护用品、标签、垃圾处理用品、腕带、病历纸张、冲洗液、润滑剂、压舌板、滑石粉、一般物理检查器具、治疗巾（单）、棉球、
棉签、纱布（垫）、普通绷带、固定带、治疗护理盘(包）、普通注射器、护（尿）垫、中单、冲洗工具、备皮工具、灌注器、输液贴、牙垫、一
次性冰袋、新生儿洗浴用品、导尿管、包裹单（袋）、软件的版权、开发、购买等。基本物质资源消耗成本计入项目价格，不另行收费。除基本
物质资源消耗以外的其他耗材，按照实际采购价格零差率销售。 
6.本类项目所称“计价单位”中的“学科”划分以医院内部实际设置科室为准。 
 7.本类项目中属于住院患者按日收费的，实行计入不计出，即入院当天按一天计算收费，出院当天不计算收费。当日入院当日出院的，可收取当
日费用。日间病房不得收取床位费。 
8.病房内加床的，加床后病房内统一执行实际床位数的价格标准。 
9.本类项目所称的“儿童”，指 6 周岁及以下。周岁的计算方法以法律的相关规定为准。 
10.本类项目中涉及“包括……”“……等”的，属于开放型表述，所指对象不仅局限于表述中列明的事项，也包括未列明的同类事项。 
11.本类项目所指“安宁疗护”中所含具体服务事项，以国家卫生行业主管部门文件为准。 </v>
          </cell>
        </row>
        <row r="4361">
          <cell r="B4361" t="str">
            <v>C</v>
          </cell>
          <cell r="C4361" t="str">
            <v>011102020010000</v>
          </cell>
          <cell r="D4361" t="str">
            <v>门诊诊查费（普通门诊）</v>
          </cell>
          <cell r="E4361" t="str">
            <v>指主治及以下医师提供技术劳务的门诊诊查服务，包含为患者提供从建档、了解病情和患者基本情况、阅读检查检验结果、分析诊断、制定诊疗方案或提出下一步诊断建议的医疗服务。</v>
          </cell>
          <cell r="F4361" t="str">
            <v>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v>
          </cell>
          <cell r="G4361" t="str">
            <v>01 副主任医师加收市 6 元、区/县 4 元、基层 2 元
02 主任医师加收市 10 元、区/县 7 元、基层5 元
03 知名专家加收自主定价
04 儿童加收0.7 元</v>
          </cell>
        </row>
        <row r="4362">
          <cell r="C4362" t="str">
            <v>011102020010001</v>
          </cell>
          <cell r="D4362" t="str">
            <v>门诊诊查费（普通门诊）-副主任医师（加收）</v>
          </cell>
        </row>
        <row r="4363">
          <cell r="C4363" t="str">
            <v>011102020010002</v>
          </cell>
          <cell r="D4363" t="str">
            <v>门诊诊查费（普通门诊）-主任医师（加收）</v>
          </cell>
        </row>
        <row r="4364">
          <cell r="C4364" t="str">
            <v>011102020010003</v>
          </cell>
          <cell r="D4364" t="str">
            <v>门诊诊查费（普通门诊）-知名专家（加收）</v>
          </cell>
        </row>
        <row r="4365">
          <cell r="C4365" t="str">
            <v>371102020010001</v>
          </cell>
          <cell r="D4365" t="str">
            <v>门诊诊查费（普通门诊）-儿童（加收）</v>
          </cell>
        </row>
        <row r="4366">
          <cell r="B4366" t="str">
            <v>C</v>
          </cell>
          <cell r="C4366" t="str">
            <v>011102020020000</v>
          </cell>
          <cell r="D4366" t="str">
            <v>门诊诊查费（中医辨证论治）</v>
          </cell>
          <cell r="E4366" t="str">
            <v>指主治及以下医师通过望闻问切收集中医四诊信息，依据中医理论进行辨证，分析病因、病位、病性及病机转化，作出证候诊断，同时可结合现代医学，为门诊患者制定诊疗方案。</v>
          </cell>
          <cell r="F4366" t="str">
            <v>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v>
          </cell>
          <cell r="G4366" t="str">
            <v>01 副主任医师加收市 6 元、区/县 4 元、基层 2 元
02 主任医师加收市 10 元、区/县 7 元、基层5 元
03 知名专家加收自主定价
04 儿童加收0.9 元</v>
          </cell>
        </row>
        <row r="4367">
          <cell r="C4367" t="str">
            <v>011102020020001</v>
          </cell>
          <cell r="D4367" t="str">
            <v>门诊诊查费（中医辨证论治）-副主任医师（加收）</v>
          </cell>
        </row>
        <row r="4368">
          <cell r="C4368" t="str">
            <v>011102020020002</v>
          </cell>
          <cell r="D4368" t="str">
            <v>门诊诊查费（中医辨证论治）-主任医师（加收）</v>
          </cell>
        </row>
        <row r="4369">
          <cell r="C4369" t="str">
            <v>011102020020003</v>
          </cell>
          <cell r="D4369" t="str">
            <v>门诊诊查费（中医辨证论治）-知名专家（加收）</v>
          </cell>
        </row>
        <row r="4370">
          <cell r="C4370" t="str">
            <v>371102020020001</v>
          </cell>
          <cell r="D4370" t="str">
            <v>门诊诊查费（中医辨证论治）-儿童（加收）</v>
          </cell>
        </row>
        <row r="4371">
          <cell r="B4371" t="str">
            <v>C</v>
          </cell>
          <cell r="C4371" t="str">
            <v>011102020030000</v>
          </cell>
          <cell r="D4371" t="str">
            <v>门诊诊查费（药学门诊）</v>
          </cell>
          <cell r="E4371" t="str">
            <v>指卫生主管部门认定具有药学门诊资质的临床药师，提供技术劳务的门诊药学/中药学服务，包含为患者提供从药学/中药学咨询到用药指导，制定用药方案的药学服务。</v>
          </cell>
          <cell r="F4371" t="str">
            <v>所定价格涵盖核实信息、药学咨询、评估用药情况、开展药学指导、制定用药方案、干预或提出药物重整建议、建立药历等所需的人力资源和基本物质资源消耗。</v>
          </cell>
          <cell r="G4371" t="str">
            <v>01 副主任医师加收市 6 元、区/县 4 元、基层 2 元
02 主任医师加收市 10 元、区/县 7 元、基层5 元</v>
          </cell>
        </row>
        <row r="4372">
          <cell r="B4372" t="str">
            <v>C</v>
          </cell>
          <cell r="C4372" t="str">
            <v>011102020030001</v>
          </cell>
          <cell r="D4372" t="str">
            <v>门诊诊查费（药学门诊）-副主任（中）药师（加收）</v>
          </cell>
        </row>
        <row r="4373">
          <cell r="B4373" t="str">
            <v>C</v>
          </cell>
          <cell r="C4373" t="str">
            <v>011102020030002</v>
          </cell>
          <cell r="D4373" t="str">
            <v>门诊诊查费（药学门诊）-主任（中）药师（加收）</v>
          </cell>
        </row>
        <row r="4374">
          <cell r="B4374" t="str">
            <v>C</v>
          </cell>
          <cell r="C4374" t="str">
            <v>011102020040000</v>
          </cell>
          <cell r="D4374" t="str">
            <v>门诊诊查费（护理门诊）</v>
          </cell>
          <cell r="E4374" t="str">
            <v>指主管护师及以上护理人员提供技术劳务的门诊护理服务，包含为患者提供从护理咨询到护理查体评估，制定护理方案的护理服务。</v>
          </cell>
          <cell r="F4374" t="str">
            <v>所定价格涵盖核实信息，护理服务、护理咨询、护理查体评估、护理指导及制定护理方案、护理记录等所需的人力资源和基本物质资源消耗。</v>
          </cell>
        </row>
        <row r="4375">
          <cell r="B4375" t="str">
            <v>C</v>
          </cell>
          <cell r="C4375" t="str">
            <v>011102020050000</v>
          </cell>
          <cell r="D4375" t="str">
            <v>门诊诊查费（便民门诊）</v>
          </cell>
          <cell r="E4375" t="str">
            <v>指针对复诊患者，提供开具药品、耗材、检查检验处方接续的门诊服务。</v>
          </cell>
          <cell r="F4375" t="str">
            <v>所定价格涵盖信息核实、开单等所需的人力资源和基本物质资源消耗。</v>
          </cell>
        </row>
        <row r="4376">
          <cell r="B4376" t="str">
            <v>C</v>
          </cell>
          <cell r="C4376" t="str">
            <v>011101000010000</v>
          </cell>
          <cell r="D4376" t="str">
            <v>一般诊疗费</v>
          </cell>
          <cell r="E4376" t="str">
            <v>指基层医疗卫生机构医护人员为患者提供技术劳务的诊疗服务。</v>
          </cell>
          <cell r="F4376" t="str">
            <v>所定价格涵盖挂号、诊查、注射（不含药品费）以及药事服务成本等所需的人力资源和基本物质资源消耗。</v>
          </cell>
        </row>
        <row r="4377">
          <cell r="B4377" t="str">
            <v>C</v>
          </cell>
          <cell r="C4377" t="str">
            <v>011102020060000</v>
          </cell>
          <cell r="D4377" t="str">
            <v>急诊诊查费（普通）</v>
          </cell>
          <cell r="E4377" t="str">
            <v>指在急诊区域内，包含为患者提供从建档、了解病情和患者基本情况、分析诊断、制定诊疗方案或提出下一步诊断建议的医疗服务。</v>
          </cell>
          <cell r="F4377" t="str">
            <v>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v>
          </cell>
          <cell r="G4377" t="str">
            <v>01 儿童加收市2.1 元、区/县1.5 元、基层1.1 元</v>
          </cell>
        </row>
        <row r="4378">
          <cell r="C4378" t="str">
            <v>371102020060001</v>
          </cell>
          <cell r="D4378" t="str">
            <v>急诊诊查费（普通）-儿童（加收）</v>
          </cell>
        </row>
        <row r="4379">
          <cell r="B4379" t="str">
            <v>C</v>
          </cell>
          <cell r="C4379" t="str">
            <v>011102020070000</v>
          </cell>
          <cell r="D4379" t="str">
            <v>急诊诊查费（留观）</v>
          </cell>
          <cell r="E4379" t="str">
            <v>指医师对急诊留观患者进行的诊查服务，并根据病情制定诊疗方案。</v>
          </cell>
          <cell r="F4379" t="str">
            <v>所定价格涵盖留观建档、巡视患者、密切观察患者病情及生命体征变化、病史采集、查体、一般物理检查、阅读分析检查检验结果、评估病情、诊断、制定诊疗方案、开立医嘱、病历书写、病情告知等所需的人力资源和基本物质资源消耗。</v>
          </cell>
          <cell r="G4379" t="str">
            <v>01 急诊抢救室加收50%</v>
          </cell>
        </row>
        <row r="4380">
          <cell r="B4380" t="str">
            <v>C</v>
          </cell>
          <cell r="C4380" t="str">
            <v>011102020070001</v>
          </cell>
          <cell r="D4380" t="str">
            <v>急诊诊查费（留观）-急诊抢救室（加收）</v>
          </cell>
        </row>
        <row r="4381">
          <cell r="B4381" t="str">
            <v>C</v>
          </cell>
          <cell r="C4381" t="str">
            <v>011102020070002</v>
          </cell>
          <cell r="D4381" t="str">
            <v>急诊诊查费（留观)(不足半日减半收取）</v>
          </cell>
        </row>
        <row r="4382">
          <cell r="B4382" t="str">
            <v>C</v>
          </cell>
          <cell r="C4382" t="str">
            <v>011102030010000</v>
          </cell>
          <cell r="D4382" t="str">
            <v>住院诊查费（普通）</v>
          </cell>
          <cell r="E4382" t="str">
            <v>指医师对住院患者进行每日的诊查服务，根据病情变化制定及调整诊疗方案。</v>
          </cell>
          <cell r="F4382" t="str">
            <v>所定价格涵盖住院建档、查房、观察患者病情及生命体征变化、病史采集、查体、一般物理检查、阅读分析检查检验结果、评估病情、诊断、制定诊疗方案、病历书写、开立医嘱、病情告知等所需的人力资源和基本物质资源消耗。</v>
          </cell>
        </row>
        <row r="4383">
          <cell r="C4383" t="str">
            <v>011102030010001</v>
          </cell>
          <cell r="D4383" t="str">
            <v>住院诊查费（普通）-日间病房</v>
          </cell>
        </row>
        <row r="4384">
          <cell r="B4384" t="str">
            <v>C</v>
          </cell>
          <cell r="C4384" t="str">
            <v>011102030020000</v>
          </cell>
          <cell r="D4384" t="str">
            <v>住院诊查费（临床药学）</v>
          </cell>
          <cell r="E4384" t="str">
            <v>指临床药师结合患者病情和用药情况，参与临床医师住院巡诊，协同制定个体化药物治疗方案，并进行用药监护和用药安全指导的药学服务。</v>
          </cell>
          <cell r="F4384" t="str">
            <v>所定价格涵盖参与住院巡诊、协同制定个体化药物治疗方案、疗效观察、药物不良反应监测、安全用药指导、干预或提出药物重整等建议、建立药历等所需的人力资源和基本物质资源消耗。</v>
          </cell>
        </row>
        <row r="4385">
          <cell r="B4385" t="str">
            <v>C</v>
          </cell>
          <cell r="C4385" t="str">
            <v>011106000010000</v>
          </cell>
          <cell r="D4385" t="str">
            <v>多学科诊疗费</v>
          </cell>
          <cell r="E4385" t="str">
            <v>指征询患者同意，在门诊及住院期间，针对疑难复杂疾病，由两个及以上相关临床学科，具备副主任（中）医师及以上资质的专家组成工作组，共同对患者病情进行问诊、综合评估、分析及诊断，制定全面诊疗方案的医疗服务。</v>
          </cell>
          <cell r="F4385" t="str">
            <v>所定价格涵盖病史采集、查体、一般物理检查、阅读分析检查检验结果、综合评估、讨论分析病情、诊断、制定综合诊疗方案、开具处方医嘱（治疗单、检查检验单）、病历书写、病情告知等所需的人力资源和基本物质资源消耗。</v>
          </cell>
        </row>
        <row r="4386">
          <cell r="C4386" t="str">
            <v>011106000010001</v>
          </cell>
          <cell r="D4386" t="str">
            <v>多学科诊疗费(两个学科以上每增加一个学科加收50%，加收不超过3个科室)</v>
          </cell>
        </row>
        <row r="4387">
          <cell r="B4387" t="str">
            <v>C</v>
          </cell>
          <cell r="C4387" t="str">
            <v>011106000020000</v>
          </cell>
          <cell r="D4387" t="str">
            <v>会诊费（院内）</v>
          </cell>
          <cell r="E4387" t="str">
            <v>指因患者病情需要，在科室间进行的临床多学科参与会诊制定诊疗方案。</v>
          </cell>
          <cell r="F4387" t="str">
            <v>所定价格涵盖病史采集、查体、一般物理检查、阅读分析检查检验结果、病情分析、提供诊疗方案、开具处方医嘱（治疗单、检查检验单）等所需的人力资源和基本物质资源消耗。</v>
          </cell>
          <cell r="G4387" t="str">
            <v>01 副主任医师加收市 12.5元、区/县 11.9元、基层 11.3元
02 主任医师加收市 25 元、区/县 23.8 元、基层 22.5 元</v>
          </cell>
        </row>
        <row r="4388">
          <cell r="C4388" t="str">
            <v>011106000020001</v>
          </cell>
          <cell r="D4388" t="str">
            <v>会诊费（院内）-副主任医师（加收）</v>
          </cell>
        </row>
        <row r="4389">
          <cell r="B4389" t="str">
            <v>C</v>
          </cell>
          <cell r="C4389" t="str">
            <v>011106000020002</v>
          </cell>
          <cell r="D4389" t="str">
            <v>会诊费（院内）-正主任医师（加收）</v>
          </cell>
        </row>
        <row r="4390">
          <cell r="C4390" t="str">
            <v>011106000030000</v>
          </cell>
          <cell r="D4390" t="str">
            <v>会诊费（院外）</v>
          </cell>
          <cell r="E4390" t="str">
            <v>指因患者病情需要，在医院间进行的进行的临床多学科参与会诊制定诊疗方案。</v>
          </cell>
          <cell r="F4390" t="str">
            <v>所定价格涵盖病史采集、查体、一般物理检查、阅读分析检查检验结果、病情分析、提供诊疗方案等所需的人力资源和基本物质资源消耗。（不含通勤、住宿等非医疗成本）</v>
          </cell>
          <cell r="G4390" t="str">
            <v>01 副主任医师加收自主定价
02 主任医师加收自主定价</v>
          </cell>
        </row>
        <row r="4391">
          <cell r="C4391" t="str">
            <v>011106000030001</v>
          </cell>
          <cell r="D4391" t="str">
            <v>会诊费（院外）-副主任医师（加收）</v>
          </cell>
        </row>
        <row r="4392">
          <cell r="B4392" t="str">
            <v>C</v>
          </cell>
          <cell r="C4392" t="str">
            <v>011106000030002</v>
          </cell>
          <cell r="D4392" t="str">
            <v>会诊费（院外）-正主任医师（加收）</v>
          </cell>
        </row>
        <row r="4393">
          <cell r="B4393" t="str">
            <v>C</v>
          </cell>
          <cell r="C4393" t="str">
            <v>011106000040000</v>
          </cell>
          <cell r="D4393" t="str">
            <v>会诊费（远程会诊）</v>
          </cell>
          <cell r="E4393" t="str">
            <v>指因患者病情需要，邀请方和受邀方医疗机构通过可视视频实时、同步交互的方式开展的远程会诊。</v>
          </cell>
          <cell r="F4393" t="str">
            <v>所定价格涵盖通过互联网远程医疗网络系统搭建、维护、邀约、应邀、可视视频实时同步交互、资料上传、问诊、阅读分析检查检验结果、在线讨论病情、提供诊疗方案、出具诊疗意见报告等所需的人力资源和基本物质资源消耗。</v>
          </cell>
        </row>
        <row r="4394">
          <cell r="B4394" t="str">
            <v>C</v>
          </cell>
          <cell r="C4394" t="str">
            <v>011102040010000</v>
          </cell>
          <cell r="D4394" t="str">
            <v>互联网诊查费（首诊）*</v>
          </cell>
          <cell r="E4394" t="str">
            <v>指中级职称及以下医务人员通过互联网医疗服务平台提供技术劳务的首次诊疗服务，包含为患者提供从问诊到诊断，制定诊疗方案或提出下一步诊疗建议。</v>
          </cell>
          <cell r="F4394" t="str">
            <v>所定价格涵盖信息核实、在线问诊、记录分析、制定诊疗方案或建议，必要时在线开具处方等所需的人力资源和基本物质资源消耗。</v>
          </cell>
          <cell r="G4394" t="str">
            <v>01 副主任医师加收
02 主任医师加收
03 知名专家加收</v>
          </cell>
        </row>
        <row r="4395">
          <cell r="B4395" t="str">
            <v>C</v>
          </cell>
          <cell r="C4395" t="str">
            <v>011102040010001</v>
          </cell>
          <cell r="D4395" t="str">
            <v>互联网诊查费（首诊）-副主任医师（加收）</v>
          </cell>
        </row>
        <row r="4396">
          <cell r="B4396" t="str">
            <v>C</v>
          </cell>
          <cell r="C4396" t="str">
            <v>011102040010002</v>
          </cell>
          <cell r="D4396" t="str">
            <v>互联网诊查费（首诊）-正主任医师（加收）</v>
          </cell>
        </row>
        <row r="4397">
          <cell r="B4397" t="str">
            <v>C</v>
          </cell>
          <cell r="C4397" t="str">
            <v>011102040010003</v>
          </cell>
          <cell r="D4397" t="str">
            <v>互联网诊查费（首诊）-知名专家（加收）</v>
          </cell>
        </row>
        <row r="4398">
          <cell r="B4398" t="str">
            <v>C</v>
          </cell>
          <cell r="C4398" t="str">
            <v>011102040020000</v>
          </cell>
          <cell r="D4398" t="str">
            <v>互联网诊查费（复诊）</v>
          </cell>
          <cell r="E4398" t="str">
            <v>指医务人员通过互联网医疗服务平台提供技术劳务的复诊诊疗服务，包含为患者提供从问诊到诊断，制定诊疗方案或提出下一步诊疗建议。</v>
          </cell>
          <cell r="F4398" t="str">
            <v>所定价格涵盖信息核实、在线问诊、查阅既往病历及检查报告、记录分析、制定诊疗方案或建议，必要时在线开具处方等所需的人力资源和基本物质资源消耗。</v>
          </cell>
        </row>
        <row r="4399">
          <cell r="B4399" t="str">
            <v>D</v>
          </cell>
          <cell r="C4399" t="str">
            <v>011108000010000</v>
          </cell>
          <cell r="D4399" t="str">
            <v>远程监测费</v>
          </cell>
          <cell r="E4399" t="str">
            <v>指医技人员为院外患者提供的远程监测服务。</v>
          </cell>
          <cell r="F4399" t="str">
            <v>所定价格涵盖信息核实、检查设备功能、安置远程监测设备、指导使用、程控打开远程监测设备、数据信息采集、分析判断、结果反馈、提供建议，指导随访等所需的人力资源和基本物质资源消耗。</v>
          </cell>
        </row>
        <row r="4400">
          <cell r="C4400" t="str">
            <v>011108000010001</v>
          </cell>
          <cell r="D4400" t="str">
            <v>远程监测费-（不足12小时减半收费</v>
          </cell>
        </row>
        <row r="4401">
          <cell r="B4401" t="str">
            <v>B</v>
          </cell>
          <cell r="C4401" t="str">
            <v>011105000010000</v>
          </cell>
          <cell r="D4401" t="str">
            <v>床位费（单人间）</v>
          </cell>
          <cell r="E4401" t="str">
            <v>指住院期间为患者提供的单人病房及相关设施，可提供用于家属陪护、独立卫浴等需求的相关设施。</v>
          </cell>
          <cell r="F4401" t="str">
            <v>所定价格涵盖床单位必备设施，包括但不限于腕带、病人服装、文档资料及管理、床单位设备及布草、独立卫浴、能源消耗、医疗垃圾及污水处理、病房控温设施及维护等所需的人力资源和基本物质资源消耗。</v>
          </cell>
        </row>
        <row r="4402">
          <cell r="B4402" t="str">
            <v>B</v>
          </cell>
          <cell r="C4402" t="str">
            <v>011105000020000</v>
          </cell>
          <cell r="D4402" t="str">
            <v>床位费（二人间）</v>
          </cell>
          <cell r="E4402" t="str">
            <v>指住院期间为患者提供的双人病房床位及相关设施。</v>
          </cell>
          <cell r="F4402" t="str">
            <v>所定价格涵盖床单位必备设施，包括但不限于腕带、病人服装、文档资料及管理、床单位设备及布草、独立卫生间、能源消耗、医疗垃圾及污水处理、病房控温设施及维护等所需的人力资源和基本物质资源消耗。</v>
          </cell>
        </row>
        <row r="4403">
          <cell r="B4403" t="str">
            <v>B</v>
          </cell>
          <cell r="C4403" t="str">
            <v>011105000030000</v>
          </cell>
          <cell r="D4403" t="str">
            <v>床位费（三人间）</v>
          </cell>
          <cell r="E4403" t="str">
            <v>指住院期间为患者提供的三人病房床位及相关设施。</v>
          </cell>
          <cell r="F4403" t="str">
            <v>所定价格涵盖床单位必备设施，包括但不限于腕带、病人服装、文档资料及管理、床单位设备及布草、独立卫生间、能源消耗、医疗垃圾及污水处理、病房控温设施及维护等所需的人力资源和基本物质资源消耗。</v>
          </cell>
        </row>
        <row r="4404">
          <cell r="B4404" t="str">
            <v>B</v>
          </cell>
          <cell r="C4404" t="str">
            <v>011105000040000</v>
          </cell>
          <cell r="D4404" t="str">
            <v>床位费（多人间）</v>
          </cell>
          <cell r="E4404" t="str">
            <v>指住院期间为患者提供的多人间（四人及以上）病房床位及相关设施。</v>
          </cell>
          <cell r="F4404" t="str">
            <v>所定价格涵盖床单位必备设施，包括但不限于腕带、病人服装、文档资料及管理、床单位设备及布草、能源消耗、医疗垃圾及污水处理、病房控温设施及维护等所需的人力资源和基本物质资源消耗。</v>
          </cell>
        </row>
        <row r="4405">
          <cell r="C4405" t="str">
            <v>011105000040100</v>
          </cell>
          <cell r="D4405" t="str">
            <v>床位费（多人间）-临时床位</v>
          </cell>
        </row>
        <row r="4406">
          <cell r="C4406" t="str">
            <v>011105000040101</v>
          </cell>
          <cell r="D4406" t="str">
            <v>床位费（多人间）-临时床位（走廊加床）</v>
          </cell>
        </row>
        <row r="4407">
          <cell r="B4407" t="str">
            <v>B</v>
          </cell>
          <cell r="C4407" t="str">
            <v>011105000050000</v>
          </cell>
          <cell r="D4407" t="str">
            <v>床位费（急诊留观）</v>
          </cell>
          <cell r="E4407" t="str">
            <v>指医疗机构对急诊留观患者提供的留观床及相关设施。</v>
          </cell>
          <cell r="F4407" t="str">
            <v>所定价格涵盖床单位必备设施，包括但不限于文档资料及管理、能源消耗、医疗垃圾及污水处理、病房控温设施及维护等所需的人力资源和基本物质资源消耗。</v>
          </cell>
          <cell r="G4407" t="str">
            <v>01 急诊抢救室加收50%</v>
          </cell>
        </row>
        <row r="4408">
          <cell r="C4408" t="str">
            <v>011105000050001</v>
          </cell>
          <cell r="D4408" t="str">
            <v>床位费（急诊留观）-急诊抢救室（加收）</v>
          </cell>
        </row>
        <row r="4409">
          <cell r="B4409" t="str">
            <v>B</v>
          </cell>
          <cell r="C4409" t="str">
            <v>011105000060000</v>
          </cell>
          <cell r="D4409" t="str">
            <v>床位费（重症监护）</v>
          </cell>
          <cell r="E4409" t="str">
            <v>指治疗期间根据病情需要，为患者提供的重症监护病区床位及相关设施。</v>
          </cell>
          <cell r="F4409" t="str">
            <v>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v>
          </cell>
        </row>
        <row r="4410">
          <cell r="B4410" t="str">
            <v>B</v>
          </cell>
          <cell r="C4410" t="str">
            <v>011105000070000</v>
          </cell>
          <cell r="D4410" t="str">
            <v>床位费（层流洁净）</v>
          </cell>
          <cell r="E4410" t="str">
            <v>指住院期间根据病情需要，为患者提供达到层流标准的洁净床位及相关设施。</v>
          </cell>
          <cell r="F4410" t="str">
            <v>所定价格涵盖床单位必备设施，包括但不限于腕带、病人服装、文档资料及管理、床单位设备及布草、能源消耗、医疗垃圾及污水处理、病房控温设施、全封闭式层流洁净间设施及维护等所需的人力资源和基本物质资源消耗。</v>
          </cell>
        </row>
        <row r="4411">
          <cell r="B4411" t="str">
            <v>B</v>
          </cell>
          <cell r="C4411" t="str">
            <v>011105000080000</v>
          </cell>
          <cell r="D4411" t="str">
            <v>床位费（特殊防护）</v>
          </cell>
          <cell r="E4411" t="str">
            <v>指住院期间根据病情需要，为患者提供的放射性物质照射治疗或负压病房床位及相关设施。</v>
          </cell>
          <cell r="F4411" t="str">
            <v>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v>
          </cell>
        </row>
        <row r="4412">
          <cell r="B4412" t="str">
            <v>B</v>
          </cell>
          <cell r="C4412" t="str">
            <v>011105000090000</v>
          </cell>
          <cell r="D4412" t="str">
            <v>床位费（新生儿）</v>
          </cell>
          <cell r="E4412" t="str">
            <v>指医疗机构对新生儿提供的床位及相关设施。</v>
          </cell>
          <cell r="F4412" t="str">
            <v>所定价格涵盖床单位必备设施，包括但不限于腕带、服装、文档资料及管理、床单位设备及布草、能源消耗、医疗垃圾及污水处理、病房控温设施及维护等所需的人力资源和基本物质资源消耗。</v>
          </cell>
          <cell r="G4412" t="str">
            <v>01 母婴同室新生儿减收市级11.5 元、区/县 9.4 元、基层 7.3 元</v>
          </cell>
        </row>
        <row r="4413">
          <cell r="C4413" t="str">
            <v>011105000090001</v>
          </cell>
          <cell r="D4413" t="str">
            <v>床位费（新生儿）-母婴同室新生儿（减收）</v>
          </cell>
        </row>
        <row r="4414">
          <cell r="B4414" t="str">
            <v>E</v>
          </cell>
          <cell r="C4414" t="str">
            <v>011105000100000</v>
          </cell>
          <cell r="D4414" t="str">
            <v>新生儿暖箱费</v>
          </cell>
          <cell r="E4414" t="str">
            <v>通过各种不同功能的暖箱，保持温度、湿度恒定，达到维持新生儿、早产儿或婴儿基本生命需求的目的。</v>
          </cell>
          <cell r="F4414" t="str">
            <v>所定价格涵盖新生儿床位相关设施、暖箱调节、加湿、皮肤温度监测、秤体重、兼备暖箱与辐射台功能、定期清洁消毒、处理用物等所需的人力资源和基本物质资源消耗。</v>
          </cell>
        </row>
        <row r="4415">
          <cell r="B4415" t="str">
            <v>E</v>
          </cell>
          <cell r="C4415" t="str">
            <v>011105000110000</v>
          </cell>
          <cell r="D4415" t="str">
            <v>家庭病床建床费</v>
          </cell>
          <cell r="E4415" t="str">
            <v>根据患者需求，医疗机构派出医务人员改造或指导患者改造床位，使患者部分家庭空间具备作为检查治疗护理场所的各项条件。</v>
          </cell>
          <cell r="F4415" t="str">
            <v>所定价格涵盖医疗机构完成家庭病床建床建档（含建立病历）的人力资源和基本物质资源消耗。</v>
          </cell>
        </row>
        <row r="4416">
          <cell r="B4416" t="str">
            <v>C</v>
          </cell>
          <cell r="C4416" t="str">
            <v>011107000010000</v>
          </cell>
          <cell r="D4416" t="str">
            <v>上门服务费</v>
          </cell>
          <cell r="E4416" t="str">
            <v>根据患者需求，医疗机构派出医务人员，前往患者指定地点为其提供合法合规的医疗服务。</v>
          </cell>
          <cell r="F4416" t="str">
            <v>所定价格涵盖医疗机构派出医务人员的交通成本、人力资源和基本物质资源消耗。</v>
          </cell>
        </row>
        <row r="4417">
          <cell r="B4417" t="str">
            <v>E </v>
          </cell>
          <cell r="C4417" t="str">
            <v>011104000010000</v>
          </cell>
          <cell r="D4417" t="str">
            <v>院内抢救费（常规）</v>
          </cell>
          <cell r="E4417" t="str">
            <v>针对急危重症患者，由单临床学科医务人员制定抢救方案，在院内组织开展现场紧急救治，不含心肺复苏术。</v>
          </cell>
          <cell r="F4417" t="str">
            <v>所定价格涵盖组织人员、观察、实施抢救、记录、制定方案等所需的人力资源和基本物质资源消耗。</v>
          </cell>
        </row>
        <row r="4418">
          <cell r="B4418" t="str">
            <v>E </v>
          </cell>
          <cell r="C4418" t="str">
            <v>011104000020000</v>
          </cell>
          <cell r="D4418" t="str">
            <v>院内抢救费（复杂）</v>
          </cell>
          <cell r="E4418" t="str">
            <v>针对急危重症患者，由两个及以上临床学科医务人员联合制定抢救方案，在院内组织开展现场紧急救治，不含心肺复苏术。</v>
          </cell>
          <cell r="F4418" t="str">
            <v>所定价格涵盖组织人员、观察、实施抢救、记录、制定方案等所需的人力资源和基本物质资源消耗。</v>
          </cell>
        </row>
        <row r="4419">
          <cell r="B4419" t="str">
            <v>E </v>
          </cell>
          <cell r="C4419" t="str">
            <v>011104000030000</v>
          </cell>
          <cell r="D4419" t="str">
            <v>心肺复苏术</v>
          </cell>
          <cell r="E4419" t="str">
            <v>指手术室内外所有行心肺复苏的治疗，使患者恢复自主循环和呼吸。</v>
          </cell>
          <cell r="F4419" t="str">
            <v>所定价格涵盖组织人员、观察、实施心肺复苏等所需的人力资源和基本物质资源消耗。</v>
          </cell>
        </row>
        <row r="4420">
          <cell r="B4420" t="str">
            <v>E</v>
          </cell>
          <cell r="C4420" t="str">
            <v>011103000010000</v>
          </cell>
          <cell r="D4420" t="str">
            <v>院前急救费</v>
          </cell>
          <cell r="E4420" t="str">
            <v>针对急危重症患者，医护人员制定抢救方案，在院前组织开展现场紧急救治。</v>
          </cell>
          <cell r="F4420" t="str">
            <v>所定价格涵盖组织人员、观察、实施抢救、监测生命体征、记录、制定方案等所需的人力资源和基本物质资源消耗。</v>
          </cell>
        </row>
        <row r="4421">
          <cell r="B4421" t="str">
            <v>J</v>
          </cell>
          <cell r="C4421" t="str">
            <v>011109000010000</v>
          </cell>
          <cell r="D4421" t="str">
            <v>安宁疗护费</v>
          </cell>
          <cell r="E4421" t="str">
            <v>指为疾病终末期或老年患者在临终前提供身体、心理、精神等方面的诊查、护理、照料和人文关怀等服务，控制痛苦和不适症状，提高生命质量，帮助患者舒适、安详、有尊严地离世。</v>
          </cell>
          <cell r="F4421" t="str">
            <v>所定价格涵盖患者病情评估、诊查、分级护理、各类评估工具使用、心理及精神疏导、情绪安抚、沟通陪伴、临终关怀、个性化支持等所需的人力资源和基本物质资源消耗。</v>
          </cell>
        </row>
        <row r="4422">
          <cell r="B4422" t="str">
            <v>J</v>
          </cell>
          <cell r="C4422" t="str">
            <v>011109000020000</v>
          </cell>
          <cell r="D4422" t="str">
            <v>救护车转运费</v>
          </cell>
          <cell r="E4422" t="str">
            <v>指医疗机构（含120急救中心）利用救护车转运患者的使用费用。</v>
          </cell>
          <cell r="F4422" t="str">
            <v>所定价格涵盖含救护车交通往返相关管理费、折旧费、消毒费、油耗、司机劳务等所需的人力资源和基本物质资源消耗。</v>
          </cell>
          <cell r="G4422" t="str">
            <v>01 高层人力转运加收自主定价</v>
          </cell>
        </row>
        <row r="4423">
          <cell r="B4423" t="str">
            <v>J</v>
          </cell>
          <cell r="C4423" t="str">
            <v>011109000020001</v>
          </cell>
          <cell r="D4423" t="str">
            <v>救护车转运费（10公里后，以后每公里3元）</v>
          </cell>
        </row>
        <row r="4424">
          <cell r="B4424" t="str">
            <v>J</v>
          </cell>
          <cell r="C4424" t="str">
            <v>011109000030000</v>
          </cell>
          <cell r="D4424" t="str">
            <v>航空医疗转运</v>
          </cell>
          <cell r="E4424" t="str">
            <v>指医疗机构（含120急救中心）利用各类航空器转运患者的使用费用。</v>
          </cell>
          <cell r="F4424" t="str">
            <v>所定价格涵盖航空器交通往返相关管理费、折旧费、消毒费、油耗、司机劳务等所需的人力资源和基本物质资源消耗。</v>
          </cell>
        </row>
        <row r="4425">
          <cell r="D4425" t="str">
            <v>超声检查</v>
          </cell>
          <cell r="E4425" t="str">
            <v>使用说明：
1. 本类项目指以超声检查为重点，按检查方式的服务产出设立的价格项目。
2. 本类项目所称“价格构成”，指项目价格应涵盖的各类资源消耗，用于确定计价单元的边界，不应作为临床技术标准理解，不是实际操作方式、路径、步骤、程序的强制性要求。本类别项目价格构成包含检查报告及照片打印费。
3. 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本类项目所称“扩展项”，指同一项目下以不同方式提供或在不同场景应用时，只扩展价格项目适用范围、不额外加价的一类子项，扩展项执行主项目价格及计价说明。
5. 本类项目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6.本类项目所称“床旁检查”，指因患者病情危重或无法自行前往检查科室，由检查科室人员移动设备至患者病床旁进行检查。
7.本类项目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类项目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9.本类项目所称“对比剂”含药品及非药品类对比剂，非药品类对比剂包含在价格构成中，药品类对比剂按药品管理收费。
10.本类项目涉及的对比分析类检查类项目，可按照实际检查次数收费，例如胆囊和胆道收缩功能检查、膀胱残余尿量检查、手术或治疗前后对照检查等，可在出具报告时体现两次检查的不同结论。
11.本类项目所称的“人工智能辅助诊断”是指应用人工智能技术辅助进行的超声检查诊断，不得与主项目同时收费。
12.本类项目中涉及“包括……”“……等”的，属于开放型表述，所指对象不仅局限于表述中列明的事项，也包括未列明的同类事项。
13.术中需行各类超声检查的，按本类项目中相应项目进行收费，各类引导项目拟在规范整合辅助操作类项目中另行立项。</v>
          </cell>
        </row>
        <row r="4426">
          <cell r="B4426" t="str">
            <v>D</v>
          </cell>
          <cell r="C4426" t="str">
            <v>012302010010000</v>
          </cell>
          <cell r="D4426" t="str">
            <v>A型超声检查</v>
          </cell>
          <cell r="E4426" t="str">
            <v>通过A型超声技术，对组织器官进行超声成像及诊断。</v>
          </cell>
          <cell r="F4426" t="str">
            <v>所定价格涵盖设备调试、超声检查、数据分析、数据存储、出具诊断结果（含图文报告）等所需的人力资源和基本物质资源消耗。</v>
          </cell>
        </row>
        <row r="4427">
          <cell r="B4427" t="str">
            <v>D</v>
          </cell>
          <cell r="C4427" t="str">
            <v>012302020010000</v>
          </cell>
          <cell r="D4427" t="str">
            <v>B型超声检查</v>
          </cell>
          <cell r="E4427" t="str">
            <v>通过B型超声技术，对组织器官及病灶进行超声成像及诊断。</v>
          </cell>
          <cell r="F4427" t="str">
            <v>所定价格涵盖设备调试、体位摆放、超声检查、摄取图像、数据分析、数据存储、出具诊断结果（含图文报告）等步骤所需的人力资源、设备运转成本消耗与基本物质资源消耗。</v>
          </cell>
          <cell r="G4427" t="str">
            <v>01 床旁检查
11 腔内检查
21 立体成像
31 排卵监测减收</v>
          </cell>
        </row>
        <row r="4428">
          <cell r="B4428" t="str">
            <v>D</v>
          </cell>
          <cell r="C4428" t="str">
            <v>012302020010001</v>
          </cell>
          <cell r="D4428" t="str">
            <v>B型超声检查-床旁检查(加收)</v>
          </cell>
        </row>
        <row r="4429">
          <cell r="B4429" t="str">
            <v>D</v>
          </cell>
          <cell r="C4429" t="str">
            <v>012302020010011</v>
          </cell>
          <cell r="D4429" t="str">
            <v>B型超声检查-腔内检查(加收)</v>
          </cell>
        </row>
        <row r="4430">
          <cell r="B4430" t="str">
            <v>D</v>
          </cell>
          <cell r="C4430" t="str">
            <v>012302020010021</v>
          </cell>
          <cell r="D4430" t="str">
            <v>B型超声检查-立体成像(加收)</v>
          </cell>
        </row>
        <row r="4431">
          <cell r="B4431" t="str">
            <v>D</v>
          </cell>
          <cell r="C4431" t="str">
            <v>012302020010031</v>
          </cell>
          <cell r="D4431" t="str">
            <v>B型超声检查-排卵监测（减收）</v>
          </cell>
        </row>
        <row r="4432">
          <cell r="B4432" t="str">
            <v>D</v>
          </cell>
          <cell r="C4432" t="str">
            <v>012302020010100</v>
          </cell>
          <cell r="D4432" t="str">
            <v>B型超声检查-人工智能辅助诊断(扩展)</v>
          </cell>
        </row>
        <row r="4433">
          <cell r="B4433" t="str">
            <v>D</v>
          </cell>
          <cell r="C4433" t="str">
            <v>012302050010000</v>
          </cell>
          <cell r="D4433" t="str">
            <v>多普勒检查（周围血管）</v>
          </cell>
          <cell r="E4433" t="str">
            <v>利用多普勒技术，检测周围血管形态、血流速度和方向来评估血管的功能和病变情况，并作出诊断。</v>
          </cell>
          <cell r="F4433" t="str">
            <v>所定价格涵盖设备调试、超声测量、获取数据、数据分析、数据储存、出具诊断结果（含图文报告）等步骤所需的人力资源、设备运转成本消耗与基本物质资源消耗。</v>
          </cell>
          <cell r="G4433" t="str">
            <v>01 床旁检查</v>
          </cell>
        </row>
        <row r="4434">
          <cell r="B4434" t="str">
            <v>D</v>
          </cell>
          <cell r="C4434" t="str">
            <v>012302050010001</v>
          </cell>
          <cell r="D4434" t="str">
            <v>多普勒检查（周围血管）-床旁检查（加收）</v>
          </cell>
        </row>
        <row r="4435">
          <cell r="B4435" t="str">
            <v>D</v>
          </cell>
          <cell r="C4435" t="str">
            <v>012302050010100</v>
          </cell>
          <cell r="D4435" t="str">
            <v>多普勒检查（周围血管）-人工智能辅助诊断（扩展）</v>
          </cell>
        </row>
        <row r="4436">
          <cell r="B4436" t="str">
            <v>D</v>
          </cell>
          <cell r="C4436" t="str">
            <v>012302050020000</v>
          </cell>
          <cell r="D4436" t="str">
            <v>多普勒检查（颅内血管）</v>
          </cell>
          <cell r="E4436" t="str">
            <v>通过多普勒技术，测定动脉血流方向及速度，对颅底动脉血流动力学进行评价并作出诊断。</v>
          </cell>
          <cell r="F4436" t="str">
            <v>所定价格涵盖设备调试、体位摆放、超声检查、获取数据、数据分析、数据存储、出具诊断结果（含图文报告）等步骤所需的人力资源、设备运转成本消耗与基本物质资源消耗。</v>
          </cell>
          <cell r="G4436" t="str">
            <v>01 床旁检查
11 特殊方式检查</v>
          </cell>
        </row>
        <row r="4437">
          <cell r="B4437" t="str">
            <v>D</v>
          </cell>
          <cell r="C4437" t="str">
            <v>012302050020001</v>
          </cell>
          <cell r="D4437" t="str">
            <v>多普勒检查（颅内血管）-床旁检查（加收）</v>
          </cell>
        </row>
        <row r="4438">
          <cell r="B4438" t="str">
            <v>D</v>
          </cell>
          <cell r="C4438" t="str">
            <v>012302050020011</v>
          </cell>
          <cell r="D4438" t="str">
            <v>多普勒检查（颅内血管）-特殊方式检查（加收）</v>
          </cell>
        </row>
        <row r="4439">
          <cell r="B4439" t="str">
            <v>D</v>
          </cell>
          <cell r="C4439" t="str">
            <v>012302050020100</v>
          </cell>
          <cell r="D4439" t="str">
            <v>多普勒检查（颅内血管）-人工智能辅助诊断（扩展）</v>
          </cell>
        </row>
        <row r="4440">
          <cell r="B4440" t="str">
            <v>D</v>
          </cell>
          <cell r="C4440" t="str">
            <v>012302050021100</v>
          </cell>
          <cell r="D4440" t="str">
            <v>多普勒检查（颅内血管）-栓子监测（扩展）</v>
          </cell>
        </row>
        <row r="4441">
          <cell r="B4441" t="str">
            <v>D</v>
          </cell>
          <cell r="C4441" t="str">
            <v>012302030010000</v>
          </cell>
          <cell r="D4441" t="str">
            <v>彩色多普勒超声检查（常规）</v>
          </cell>
          <cell r="E4441" t="str">
            <v>通过彩色多普勒超声技术，对组织器官及病灶进行超声成像及诊断。</v>
          </cell>
          <cell r="F4441" t="str">
            <v>所定价格涵盖设备调试、体位摆放、超声检查、摄取图像、数据分析、数据存储、出具诊断结果（含图文报告）等步骤所需的人力资源、设备运转成本消耗与基本物质资源消耗。</v>
          </cell>
          <cell r="G4441" t="str">
            <v>01 床旁检查
11 腔内检查
21 立体成像
31 排卵监测减收</v>
          </cell>
        </row>
        <row r="4442">
          <cell r="B4442" t="str">
            <v>D</v>
          </cell>
          <cell r="C4442" t="str">
            <v>012302030010001</v>
          </cell>
          <cell r="D4442" t="str">
            <v>彩色多普勒超声检查（常规）-床旁检查（加收）</v>
          </cell>
        </row>
        <row r="4443">
          <cell r="B4443" t="str">
            <v>D</v>
          </cell>
          <cell r="C4443" t="str">
            <v>012302030010011</v>
          </cell>
          <cell r="D4443" t="str">
            <v>彩色多普勒超声检查（常规）-腔内检查（加收）</v>
          </cell>
        </row>
        <row r="4444">
          <cell r="B4444" t="str">
            <v>D</v>
          </cell>
          <cell r="C4444" t="str">
            <v>012302030010021</v>
          </cell>
          <cell r="D4444" t="str">
            <v>彩色多普勒超声检查（常规）-立体成像（加收）</v>
          </cell>
        </row>
        <row r="4445">
          <cell r="B4445" t="str">
            <v>D</v>
          </cell>
          <cell r="C4445" t="str">
            <v>012302030010031</v>
          </cell>
          <cell r="D4445" t="str">
            <v>彩色多普勒超声检查（常规）-排卵监测</v>
          </cell>
        </row>
        <row r="4446">
          <cell r="B4446" t="str">
            <v>D</v>
          </cell>
          <cell r="C4446" t="str">
            <v>012302030010100</v>
          </cell>
          <cell r="D4446" t="str">
            <v>彩色多普勒超声检查（常规）-人工智能辅助诊断（扩展）</v>
          </cell>
        </row>
        <row r="4447">
          <cell r="B4447" t="str">
            <v>D</v>
          </cell>
          <cell r="C4447" t="str">
            <v>012302030020000</v>
          </cell>
          <cell r="D4447" t="str">
            <v>彩色多普勒超声检查（心脏）</v>
          </cell>
          <cell r="E4447" t="str">
            <v>通过彩色多普勒超声技术（包括M型超声），观察测量心脏及大血管的形态结构、运动状态、血流动力学情况进行综合分析，作出诊断。</v>
          </cell>
          <cell r="F4447" t="str">
            <v>所定价格涵盖设备调试、体位摆放、超声检查、摄取图像、数据分析、数据存储、出具诊断结果（含图文报告）等步骤所需的人力资源、设备运转成本消耗与基本物质资源消耗。</v>
          </cell>
          <cell r="G4447" t="str">
            <v>01 床旁检查
11 心脏负荷超声检查</v>
          </cell>
        </row>
        <row r="4448">
          <cell r="B4448" t="str">
            <v>D</v>
          </cell>
          <cell r="C4448" t="str">
            <v>012302030020001</v>
          </cell>
          <cell r="D4448" t="str">
            <v>彩色多普勒超声检查（心脏）-床旁检查（加收）</v>
          </cell>
        </row>
        <row r="4449">
          <cell r="B4449" t="str">
            <v>D</v>
          </cell>
          <cell r="C4449" t="str">
            <v>012302030020011</v>
          </cell>
          <cell r="D4449" t="str">
            <v>彩色多普勒超声检查（心脏）-心脏负荷超声检查（加收）</v>
          </cell>
        </row>
        <row r="4450">
          <cell r="B4450" t="str">
            <v>D</v>
          </cell>
          <cell r="C4450" t="str">
            <v>012302030020100</v>
          </cell>
          <cell r="D4450" t="str">
            <v>彩色多普勒超声检查（心脏）-人工智能辅助诊断（扩展）</v>
          </cell>
        </row>
        <row r="4451">
          <cell r="B4451" t="str">
            <v>D</v>
          </cell>
          <cell r="C4451" t="str">
            <v>012302030021100</v>
          </cell>
          <cell r="D4451" t="str">
            <v>彩色多普勒超声检查（心脏）-彩色多普勒超声心动图检查（经食管）（扩展）</v>
          </cell>
        </row>
        <row r="4452">
          <cell r="B4452" t="str">
            <v>D</v>
          </cell>
          <cell r="C4452" t="str">
            <v>012302030030000</v>
          </cell>
          <cell r="D4452" t="str">
            <v>彩色多普勒超声检查（血管）</v>
          </cell>
          <cell r="E4452" t="str">
            <v>通过彩色多普勒超声技术，对相关血管进行超声成像及诊断。</v>
          </cell>
          <cell r="F4452" t="str">
            <v>所定价格涵盖设备调试、体位摆放、超声检查、摄取图像、数据分析、数据存储、出具诊断结果（含图文报告）等步骤所需的人力资源、设备运转成本消耗与基本物质资源消耗。</v>
          </cell>
          <cell r="G4452" t="str">
            <v>01 床旁检查</v>
          </cell>
        </row>
        <row r="4453">
          <cell r="C4453" t="str">
            <v>0123020300300000</v>
          </cell>
          <cell r="D4453" t="str">
            <v>彩色多普勒超声检查（血管）-第2个部位及以上加收</v>
          </cell>
        </row>
        <row r="4454">
          <cell r="B4454" t="str">
            <v>D</v>
          </cell>
          <cell r="C4454" t="str">
            <v>012302030030001</v>
          </cell>
          <cell r="D4454" t="str">
            <v>彩色多普勒超声检查（血管）-床旁检查（加收）</v>
          </cell>
        </row>
        <row r="4455">
          <cell r="B4455" t="str">
            <v>D</v>
          </cell>
          <cell r="C4455" t="str">
            <v>012302030030100</v>
          </cell>
          <cell r="D4455" t="str">
            <v>彩色多普勒超声检查（血管）-人工智能辅助诊断（扩展）</v>
          </cell>
        </row>
        <row r="4456">
          <cell r="B4456" t="str">
            <v>D</v>
          </cell>
          <cell r="C4456" t="str">
            <v>012302030040000</v>
          </cell>
          <cell r="D4456" t="str">
            <v>彩色多普勒超声检查（弹性成像）</v>
          </cell>
          <cell r="E4456" t="str">
            <v>通过彩色多普勒超声弹性成像技术，对病变组织器官及病灶进行超声弹性成像及诊断。</v>
          </cell>
          <cell r="F4456" t="str">
            <v>所定价格涵盖设备调试、体位摆放、超声检查、获取数据、数据分析、数据存储、出具诊断结果（含图文报告）等步骤所需的人力资源、设备运转成本消耗与基本物质资源消耗。</v>
          </cell>
          <cell r="G4456" t="str">
            <v>01 床旁检查</v>
          </cell>
        </row>
        <row r="4457">
          <cell r="B4457" t="str">
            <v>D</v>
          </cell>
          <cell r="C4457" t="str">
            <v>012302030040001</v>
          </cell>
          <cell r="D4457" t="str">
            <v>彩色多普勒超声检查（弹性成像）-床旁检查（加收）</v>
          </cell>
        </row>
        <row r="4458">
          <cell r="B4458" t="str">
            <v>D</v>
          </cell>
          <cell r="C4458" t="str">
            <v>012302030040100</v>
          </cell>
          <cell r="D4458" t="str">
            <v>彩色多普勒超声检查（弹性成像）-人工智能辅助诊断（扩展）</v>
          </cell>
        </row>
        <row r="4459">
          <cell r="B4459" t="str">
            <v>D</v>
          </cell>
          <cell r="C4459" t="str">
            <v>012302030050000</v>
          </cell>
          <cell r="D4459" t="str">
            <v>彩色多普勒超声检查（胎儿）</v>
          </cell>
          <cell r="E4459" t="str">
            <v>通过彩色多普勒超声技术，对胎儿进行超声成像及诊断。</v>
          </cell>
          <cell r="F4459" t="str">
            <v>所定价格涵盖设备调试、体位摆放、超声检查、摄取图像、数据分析、数据存储、出具诊断结果（含图文报告）等步骤所需的人力资源、设备运转成本消耗与基本物质资源消耗。</v>
          </cell>
          <cell r="G4459" t="str">
            <v>01 床旁检查
11 腔内检查</v>
          </cell>
        </row>
        <row r="4460">
          <cell r="B4460" t="str">
            <v>D</v>
          </cell>
          <cell r="C4460" t="str">
            <v>012302030050001</v>
          </cell>
          <cell r="D4460" t="str">
            <v>彩色多普勒超声检查（胎儿）-床旁检查（加收）</v>
          </cell>
        </row>
        <row r="4461">
          <cell r="B4461" t="str">
            <v>D</v>
          </cell>
          <cell r="C4461" t="str">
            <v>012302030050011</v>
          </cell>
          <cell r="D4461" t="str">
            <v>彩色多普勒超声检查（胎儿）-腔内检查（加收）</v>
          </cell>
        </row>
        <row r="4462">
          <cell r="B4462" t="str">
            <v>D</v>
          </cell>
          <cell r="C4462" t="str">
            <v>012302030050100</v>
          </cell>
          <cell r="D4462" t="str">
            <v>彩色多普勒超声检查（胎儿）-人工智能辅助诊断（扩展）</v>
          </cell>
        </row>
        <row r="4463">
          <cell r="B4463" t="str">
            <v>D</v>
          </cell>
          <cell r="C4463" t="str">
            <v>012302030051100</v>
          </cell>
          <cell r="D4463" t="str">
            <v>彩色多普勒超声检查（胎儿）-早孕期筛查（扩展）</v>
          </cell>
        </row>
        <row r="4464">
          <cell r="B4464" t="str">
            <v>D</v>
          </cell>
          <cell r="C4464" t="str">
            <v>012302030052100</v>
          </cell>
          <cell r="D4464" t="str">
            <v>彩色多普勒超声检查（胎儿）-胎儿血流动力学检查（扩展）</v>
          </cell>
        </row>
        <row r="4465">
          <cell r="B4465" t="str">
            <v>D</v>
          </cell>
          <cell r="C4465" t="str">
            <v>012302030060000</v>
          </cell>
          <cell r="D4465" t="str">
            <v>彩色多普勒超声检查（胎儿系统性筛查）</v>
          </cell>
          <cell r="E4465" t="str">
            <v>通过彩色多普勒超声技术，对胎儿组织器官进行超声成像及诊断，排查胎儿结构畸形等异常情况。</v>
          </cell>
          <cell r="F4465" t="str">
            <v>所定价格涵盖设备调试、体位摆放、超声检查、摄取图像、数据分析、数据存储、出具诊断结果（含图文报告）等步骤所需的人力资源、设备运转成本消耗与基本物质资源消耗。</v>
          </cell>
          <cell r="G4465" t="str">
            <v>01 可疑胎儿产前诊断</v>
          </cell>
        </row>
        <row r="4466">
          <cell r="B4466" t="str">
            <v>D</v>
          </cell>
          <cell r="C4466" t="str">
            <v>012302030060001</v>
          </cell>
          <cell r="D4466" t="str">
            <v>彩色多普勒超声检查（胎儿系统性筛查）-可疑胎儿产前诊断（加收）</v>
          </cell>
        </row>
        <row r="4467">
          <cell r="B4467" t="str">
            <v>D</v>
          </cell>
          <cell r="C4467" t="str">
            <v>012302030060100</v>
          </cell>
          <cell r="D4467" t="str">
            <v>彩色多普勒超声检查（胎儿系统性筛查）-人工智能辅助诊断（扩展）</v>
          </cell>
        </row>
        <row r="4468">
          <cell r="B4468" t="str">
            <v>D</v>
          </cell>
          <cell r="C4468" t="str">
            <v>012302030070000</v>
          </cell>
          <cell r="D4468" t="str">
            <v>彩色多普勒超声检查（胎儿心脏）</v>
          </cell>
          <cell r="E4468" t="str">
            <v>通过各种超声技术，观察测量胎儿心脏及大血管的形态结构、运动状态、血流动力学情况，观测左右心室收缩功能和舒张功能参数，进行综合分析，作出诊断。</v>
          </cell>
          <cell r="F4468" t="str">
            <v>所定价格涵盖设备调试、体位摆放、超声检查、摄取图像、数据分析、数据存储、出具诊断结果（含图文报告）等步骤所需的人力资源、设备运转成本消耗与基本物质资源消耗。</v>
          </cell>
        </row>
        <row r="4469">
          <cell r="B4469" t="str">
            <v>D</v>
          </cell>
          <cell r="C4469" t="str">
            <v>012302030070100</v>
          </cell>
          <cell r="D4469" t="str">
            <v>彩色多普勒超声检查（胎儿心脏）-人工智能辅助诊断（扩展）</v>
          </cell>
        </row>
        <row r="4470">
          <cell r="B4470" t="str">
            <v>D</v>
          </cell>
          <cell r="C4470" t="str">
            <v>012302040010000</v>
          </cell>
          <cell r="D4470" t="str">
            <v>超声造影（常规）</v>
          </cell>
          <cell r="E4470" t="str">
            <v>通过超声检查，对使用对比剂后器官、组织和病灶的大小、形态、回声、血流信息等情况进行成像及分析，并作出诊断。（不含穿刺/插管）</v>
          </cell>
          <cell r="F4470" t="str">
            <v>所定价格涵盖使用对比剂操作、设备调试、体位摆放、超声动态观察、获取数据、成像、数据分析、数据存储、出具诊断结果（含图文报告）等步骤所需的人力资源、设备运转成本消耗与基本物质资源消耗。</v>
          </cell>
          <cell r="G4470" t="str">
            <v>01 立体成像</v>
          </cell>
        </row>
        <row r="4471">
          <cell r="B4471" t="str">
            <v>D</v>
          </cell>
          <cell r="C4471" t="str">
            <v>012302040010001</v>
          </cell>
          <cell r="D4471" t="str">
            <v>超声造影（常规）-立体成像（加收）</v>
          </cell>
        </row>
        <row r="4472">
          <cell r="B4472" t="str">
            <v>D</v>
          </cell>
          <cell r="C4472" t="str">
            <v>012302040010100</v>
          </cell>
          <cell r="D4472" t="str">
            <v>超声造影（常规）-人工智能辅助诊断（扩展）</v>
          </cell>
        </row>
        <row r="4473">
          <cell r="B4473" t="str">
            <v>D</v>
          </cell>
          <cell r="C4473" t="str">
            <v>012302040020000</v>
          </cell>
          <cell r="D4473" t="str">
            <v>超声造影（血管）</v>
          </cell>
          <cell r="E4473" t="str">
            <v>通过超声检查，对使用对比剂后血管的形态、血流、血管病变等信息进行成像及分析，并作出诊断。（不含穿刺/插管）</v>
          </cell>
          <cell r="F4473" t="str">
            <v>所定价格涵盖使用对比剂操作、设备调试、体位摆放、超声动态观察、获取数据、成像、数据分析、数据存储、出具诊断结果（含图文报告）等步骤所需的人力资源、设备运转成本消耗与基本物质资源消耗。</v>
          </cell>
        </row>
        <row r="4474">
          <cell r="B4474" t="str">
            <v>D</v>
          </cell>
          <cell r="C4474" t="str">
            <v>012302040020100</v>
          </cell>
          <cell r="D4474" t="str">
            <v>超声造影（血管）-人工智能辅助诊断（扩展）</v>
          </cell>
        </row>
        <row r="4476">
          <cell r="B4476" t="str">
            <v>财务分类代码</v>
          </cell>
          <cell r="C4476" t="str">
            <v>国家项目编码</v>
          </cell>
          <cell r="D4476" t="str">
            <v>项目名称</v>
          </cell>
          <cell r="E4476" t="str">
            <v>服务产出</v>
          </cell>
          <cell r="F4476" t="str">
            <v>价格构成</v>
          </cell>
          <cell r="G4476" t="str">
            <v>加收项</v>
          </cell>
        </row>
        <row r="4478">
          <cell r="D4478" t="str">
            <v>眼科</v>
          </cell>
          <cell r="E4478" t="str">
            <v>使用说明：
1.本类别以眼科为重点、按照眼科相关主要环节的服务产出设立医疗服务价格项目。
2.本类别所称的“价格构成”，指项目价格应涵盖的各类资源消耗，用于确定计价单元的边界，不应作为临床技术标准理解，不是实际操作方式、路径、步骤、程序的强制性要求。所列“设备投入”包括但不限于操作设备、器械及固定资产投入。
3.本类别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4.本类别所称的“扩展项”，指同一项目下以不同方式提供或在不同场景应用时，只扩展价格项目适用范围、不额外加价的一类子项，子项的价格按主项目执行。
5.本类别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一次性眼科无菌患者接口（负压吸引环）成本等。基本物耗成本计入项目价格，不另行收费。除基本物质资源消耗以外的可收费医用耗材，按照实际采购价格零差率销售。
6.本类别价格构成中所称的“穿刺”为主项操作涉及的必要穿刺步骤。
7.本类别中价格项目可应用人工智能辅助进行的，可直接按主项目收费，不同时收费。
8.除类别中单独说明可按检查方式叠加收费的价格项目外，其他价格项目单次诊疗过程中仅能收费一次。
9.本类别中的各类内镜下手术项目的价格构成，已包含手术涉及的各类内镜使用成本，医疗机构在开展相关操作时，如经鼻内镜开展的辅助操作不再另行收费。
10.同一辅助操作下同时开展多个手术或治疗时，仅收取一次辅助操作费用。如行双侧眼内穿刺术时，使用“高倍显微镜”仅可计费一次。
11.本类别项目所称的“儿童”，指6周岁及以下。周岁的计算方法以法律的相关规定为准。
12.同时开展多个手术时，手术类治疗项目的计费方式执行我省现行价格规范“手术总说明（项目编码：33）”。
13.本类别中涉及“包括……”“…… 等”的，属于开放型表述，所指对象不仅局限于表述中列明的事项，也包括未列明的同类事项。
14.鼓励各地探索医疗服务分级定价促进高质量发展,国家医学中心 (限国家卫生健康委设置的专科类别)和列入国家临床重点专科提供的门诊诊查、住院诊查,以及代表其专业特色的手术类、治疗类项目,可允许其医疗服务价格在本地三级公立医院价格基础上适度上浮。</v>
          </cell>
        </row>
        <row r="4479">
          <cell r="B4479" t="str">
            <v>D</v>
          </cell>
          <cell r="C4479" t="str">
            <v>012403000010000</v>
          </cell>
          <cell r="D4479" t="str">
            <v>视力检查费（普通）</v>
          </cell>
          <cell r="E4479" t="str">
            <v>通过远视力、近视力、光机能（包括光感及光定位）、伪盲检查等多种方式对视力进行检查。</v>
          </cell>
          <cell r="F4479" t="str">
            <v>所定价格涵盖眼部遮盖、检查、记录、出具结果报告等步骤所需的人力资源和基本物质资源消耗。</v>
          </cell>
        </row>
        <row r="4480">
          <cell r="B4480" t="str">
            <v>D</v>
          </cell>
          <cell r="C4480" t="str">
            <v>012403000020000</v>
          </cell>
          <cell r="D4480" t="str">
            <v>视力检查费（特殊）</v>
          </cell>
          <cell r="E4480" t="str">
            <v>通过各种特殊方式对视力进行检查。</v>
          </cell>
          <cell r="F4480" t="str">
            <v>所定价格涵盖设备准备、检查、记录、出具结果报告等步骤所需的人力资源和基本物质资源消耗。</v>
          </cell>
        </row>
        <row r="4481">
          <cell r="B4481" t="str">
            <v>D</v>
          </cell>
          <cell r="C4481" t="str">
            <v>012403000030000</v>
          </cell>
          <cell r="D4481" t="str">
            <v>散瞳验光费</v>
          </cell>
          <cell r="E4481" t="str">
            <v>通过散瞳、电脑、检影等不同方式测量眼睛的屈光状态。</v>
          </cell>
          <cell r="F4481" t="str">
            <v>所定价格涵盖散瞳、电脑及人工测视力、测瞳距、确定屈光度数、记录、出具结果报告等步骤所需的人力资源和基本物质资源消耗。</v>
          </cell>
          <cell r="G4481" t="str">
            <v>01儿童加收10%</v>
          </cell>
        </row>
        <row r="4482">
          <cell r="C4482" t="str">
            <v>012403000030001</v>
          </cell>
          <cell r="D4482" t="str">
            <v>散瞳验光费-儿童（加收）</v>
          </cell>
        </row>
        <row r="4483">
          <cell r="B4483" t="str">
            <v>D</v>
          </cell>
          <cell r="C4483" t="str">
            <v>012403000040000</v>
          </cell>
          <cell r="D4483" t="str">
            <v>显然验光费</v>
          </cell>
          <cell r="E4483" t="str">
            <v>通过反复插试镜片，确定矫正视力度数。</v>
          </cell>
          <cell r="F4483" t="str">
            <v>所定价格涵盖戴试镜架、插试镜片、调整度数、记录、出具结果报告等步骤所需的人力资源和基本物质资源消耗。</v>
          </cell>
          <cell r="G4483" t="str">
            <v>01儿童加收10%</v>
          </cell>
        </row>
        <row r="4484">
          <cell r="C4484" t="str">
            <v>012403000040001</v>
          </cell>
          <cell r="D4484" t="str">
            <v>显然验光费-儿童（加收）</v>
          </cell>
        </row>
        <row r="4485">
          <cell r="B4485" t="str">
            <v>D</v>
          </cell>
          <cell r="C4485" t="str">
            <v>012403000050000</v>
          </cell>
          <cell r="D4485" t="str">
            <v>眼压检查费</v>
          </cell>
          <cell r="E4485" t="str">
            <v>通过接触或非接触方式进行眼压测量。</v>
          </cell>
          <cell r="F4485" t="str">
            <v>所定价格涵盖检查、测量、记录、出具结果报告等步骤所需的人力资源和基本物质资源消耗。</v>
          </cell>
        </row>
        <row r="4486">
          <cell r="B4486" t="str">
            <v>D</v>
          </cell>
          <cell r="C4486" t="str">
            <v>012403000060000</v>
          </cell>
          <cell r="D4486" t="str">
            <v>眼压检查费（青光眼激发）</v>
          </cell>
          <cell r="E4486" t="str">
            <v>指通过各种方式激发眼压升高后进行眼压测量。</v>
          </cell>
          <cell r="F4486" t="str">
            <v>所定价格涵盖试验准备、眼压测量、诱导、再次测量、记录、出具结果报告等步骤所需的人力资源和基本物质资源消耗。</v>
          </cell>
          <cell r="G4486" t="str">
            <v>01饮水试验加收50%</v>
          </cell>
        </row>
        <row r="4487">
          <cell r="C4487" t="str">
            <v>012403000060001</v>
          </cell>
          <cell r="D4487" t="str">
            <v>眼压检查费（青光眼激发）-饮水试验（加收）</v>
          </cell>
        </row>
        <row r="4488">
          <cell r="B4488" t="str">
            <v>D</v>
          </cell>
          <cell r="C4488" t="str">
            <v>012403000070000</v>
          </cell>
          <cell r="D4488" t="str">
            <v>色觉检查费</v>
          </cell>
          <cell r="E4488" t="str">
            <v>通过不同方式检查色弱、色盲情况。</v>
          </cell>
          <cell r="F4488" t="str">
            <v>所定价格涵盖检查、记录、出具结果报告等步骤所需的人力资源和基本物质资源消耗。</v>
          </cell>
        </row>
        <row r="4489">
          <cell r="B4489" t="str">
            <v>D</v>
          </cell>
          <cell r="C4489" t="str">
            <v>012403000080000</v>
          </cell>
          <cell r="D4489" t="str">
            <v>视野检查费</v>
          </cell>
          <cell r="E4489" t="str">
            <v>通过各种方式对视野进行评估。</v>
          </cell>
          <cell r="F4489" t="str">
            <v>所定价格涵盖应用视野检查设备、记录、出具结果报告等步骤所需的人力资源和基本物质资源消耗。</v>
          </cell>
        </row>
        <row r="4490">
          <cell r="B4490" t="str">
            <v>D</v>
          </cell>
          <cell r="C4490" t="str">
            <v>012403000090000</v>
          </cell>
          <cell r="D4490" t="str">
            <v>泪液分泌功能测定费</v>
          </cell>
          <cell r="E4490" t="str">
            <v>通过各种方式对泪液分泌功能进行测定。</v>
          </cell>
          <cell r="F4490" t="str">
            <v>所定价格涵盖放置纸条、测定滤纸浸湿长度、记录并分析结果等步骤所需的人力资源和基本物质资源消耗。</v>
          </cell>
        </row>
        <row r="4491">
          <cell r="B4491" t="str">
            <v>D</v>
          </cell>
          <cell r="C4491" t="str">
            <v>012403000100000</v>
          </cell>
          <cell r="D4491" t="str">
            <v>泪膜分析测定费</v>
          </cell>
          <cell r="E4491" t="str">
            <v>通过各种方式对泪膜进行分析测定。</v>
          </cell>
          <cell r="F4491" t="str">
            <v>所定价格涵盖设备准备、检查、记录、分析、出具结果报告等步骤所需的人力资源和基本物质资源消耗。</v>
          </cell>
        </row>
        <row r="4492">
          <cell r="B4492" t="str">
            <v>D</v>
          </cell>
          <cell r="C4492" t="str">
            <v>012403000110000</v>
          </cell>
          <cell r="D4492" t="str">
            <v>复视检查费</v>
          </cell>
          <cell r="E4492" t="str">
            <v>通过各种方式对复视情况进行检查。</v>
          </cell>
          <cell r="F4492" t="str">
            <v>所定价格涵盖设备准备、检查、记录、分析、出具结果报告等步骤所需的人力资源和基本物质资源消耗。</v>
          </cell>
          <cell r="G4492" t="str">
            <v>01儿童加收20%</v>
          </cell>
        </row>
        <row r="4493">
          <cell r="C4493" t="str">
            <v>012403000110001</v>
          </cell>
          <cell r="D4493" t="str">
            <v>复视检查费-儿童（加收）</v>
          </cell>
        </row>
        <row r="4494">
          <cell r="B4494" t="str">
            <v>D</v>
          </cell>
          <cell r="C4494" t="str">
            <v>012403000120000</v>
          </cell>
          <cell r="D4494" t="str">
            <v>斜视度测定费</v>
          </cell>
          <cell r="E4494" t="str">
            <v>通过各种方式测定斜视度数。</v>
          </cell>
          <cell r="F4494" t="str">
            <v>所定价格涵盖设备准备、检查、记录、分析、出具结果报告等步骤所需的人力资源和基本物质资源消耗。</v>
          </cell>
          <cell r="G4494" t="str">
            <v>01儿童加收20%</v>
          </cell>
        </row>
        <row r="4495">
          <cell r="C4495" t="str">
            <v>012403000120001</v>
          </cell>
          <cell r="D4495" t="str">
            <v>斜视度测定费-儿童（加收）</v>
          </cell>
        </row>
        <row r="4496">
          <cell r="B4496" t="str">
            <v>D</v>
          </cell>
          <cell r="C4496" t="str">
            <v>012403000130000</v>
          </cell>
          <cell r="D4496" t="str">
            <v>角膜地形图检查费</v>
          </cell>
          <cell r="E4496" t="str">
            <v>通过各种方式或设备检测角膜形态。</v>
          </cell>
          <cell r="F4496" t="str">
            <v>所定价格涵盖设备准备、扫描、记录、分析、出具结果报告等步骤所需的人力资源和基本物质资源消耗。</v>
          </cell>
        </row>
        <row r="4497">
          <cell r="B4497" t="str">
            <v>D</v>
          </cell>
          <cell r="C4497" t="str">
            <v>012403000140000</v>
          </cell>
          <cell r="D4497" t="str">
            <v>角膜曲率测量费</v>
          </cell>
          <cell r="E4497" t="str">
            <v>通过各种方式或设备测量角膜曲率。</v>
          </cell>
          <cell r="F4497" t="str">
            <v>所定价格涵盖设备准备、测量、记录、分析、出具结果报告等步骤所需的人力资源和基本物质资源消耗。</v>
          </cell>
        </row>
        <row r="4498">
          <cell r="B4498" t="str">
            <v>D</v>
          </cell>
          <cell r="C4498" t="str">
            <v>012403000150000</v>
          </cell>
          <cell r="D4498" t="str">
            <v>角膜/结膜取样费</v>
          </cell>
          <cell r="E4498" t="str">
            <v>通过各种方式获取角膜、结膜标本。</v>
          </cell>
          <cell r="F4498" t="str">
            <v>所定价格涵盖取样、送检、处理用物等步骤所需的人力资源和基本物质资源消耗。</v>
          </cell>
        </row>
        <row r="4499">
          <cell r="B4499" t="str">
            <v>D</v>
          </cell>
          <cell r="C4499" t="str">
            <v>012403000160000</v>
          </cell>
          <cell r="D4499" t="str">
            <v>眼活体细胞检查费</v>
          </cell>
          <cell r="E4499" t="str">
            <v>通过各种设备观察眼部细胞。</v>
          </cell>
          <cell r="F4499" t="str">
            <v>所定价格涵盖设备准备、扫描、记录、分析、出具结果报告等步骤所需的人力资源和基本物质资源消耗。</v>
          </cell>
        </row>
        <row r="4500">
          <cell r="B4500" t="str">
            <v>D</v>
          </cell>
          <cell r="C4500" t="str">
            <v>012403000170000</v>
          </cell>
          <cell r="D4500" t="str">
            <v>牵拉试验费</v>
          </cell>
          <cell r="E4500" t="str">
            <v>通过牵拉角膜缘外结膜，判断眼球运动、主动肌收缩力量和复视情况。</v>
          </cell>
          <cell r="F4500" t="str">
            <v>所定价格涵盖牵拉、观察分析、记录、分析、出具结果报告等步骤所需的人力资源和基本物质资源消耗。</v>
          </cell>
          <cell r="G4500" t="str">
            <v>01儿童加收30%</v>
          </cell>
        </row>
        <row r="4501">
          <cell r="C4501" t="str">
            <v>012403000170001</v>
          </cell>
          <cell r="D4501" t="str">
            <v>牵拉试验费-儿童（加收）</v>
          </cell>
        </row>
        <row r="4502">
          <cell r="B4502" t="str">
            <v>D</v>
          </cell>
          <cell r="C4502" t="str">
            <v>012403000180000</v>
          </cell>
          <cell r="D4502" t="str">
            <v>上睑下垂检查费</v>
          </cell>
          <cell r="E4502" t="str">
            <v>通过各种方式判断上睑下垂情况。</v>
          </cell>
          <cell r="F4502" t="str">
            <v>所定价格涵盖准备、测量、记录、分析、出具结果报告以及必要时滴药等步骤所需的人力资源和基本物质资源消耗。</v>
          </cell>
        </row>
        <row r="4503">
          <cell r="B4503" t="str">
            <v>D</v>
          </cell>
          <cell r="C4503" t="str">
            <v>012403000190000</v>
          </cell>
          <cell r="D4503" t="str">
            <v>双眼视觉功能检查费</v>
          </cell>
          <cell r="E4503" t="str">
            <v>通过人工或设备，评估聚散功能、调节功能和立体视觉。</v>
          </cell>
          <cell r="F4503" t="str">
            <v>所定价格涵盖设备准备、调节、检查、记录、分析、出具结果报告等步骤所需的人力资源和基本物质资源消耗。</v>
          </cell>
          <cell r="G4503" t="str">
            <v>01儿童加收10%</v>
          </cell>
        </row>
        <row r="4504">
          <cell r="C4504" t="str">
            <v>012403000190001</v>
          </cell>
          <cell r="D4504" t="str">
            <v>双眼视觉功能检查费-儿童（加收）</v>
          </cell>
        </row>
        <row r="4505">
          <cell r="B4505" t="str">
            <v>D</v>
          </cell>
          <cell r="C4505" t="str">
            <v>012403000200000</v>
          </cell>
          <cell r="D4505" t="str">
            <v>眼部照相费</v>
          </cell>
          <cell r="E4505" t="str">
            <v>通过照相机对眼部外观、眼位、眼球运动、眼内结构进行照相。</v>
          </cell>
          <cell r="F4505" t="str">
            <v>所定价格涵盖设备准备、照相、记录、出具结果报告及必要时散瞳等步骤所需的人力资源和基本物质资源消耗。</v>
          </cell>
          <cell r="G4505" t="str">
            <v>01婴幼儿视网膜病变检查加收50%</v>
          </cell>
        </row>
        <row r="4506">
          <cell r="C4506" t="str">
            <v>012403000200001</v>
          </cell>
          <cell r="D4506" t="str">
            <v>眼部照相费-婴幼儿视网膜病变检查（加收）</v>
          </cell>
        </row>
        <row r="4507">
          <cell r="C4507" t="str">
            <v>012403000200100</v>
          </cell>
          <cell r="D4507" t="str">
            <v>眼部照相费-视盘立体照相（扩展）</v>
          </cell>
        </row>
        <row r="4508">
          <cell r="C4508" t="str">
            <v>012403000200200</v>
          </cell>
          <cell r="D4508" t="str">
            <v>眼部照相费-眼底自发荧光检查（扩展）</v>
          </cell>
        </row>
        <row r="4509">
          <cell r="B4509" t="str">
            <v>D</v>
          </cell>
          <cell r="C4509" t="str">
            <v>012403000210000</v>
          </cell>
          <cell r="D4509" t="str">
            <v>眼底镜检查费</v>
          </cell>
          <cell r="E4509" t="str">
            <v>通过眼底镜观察眼底结构。</v>
          </cell>
          <cell r="F4509" t="str">
            <v>所定价格涵盖设备准备、观察、记录、出具结果报告等步骤所需的人力资源与基本物质资源消耗。</v>
          </cell>
        </row>
        <row r="4510">
          <cell r="B4510" t="str">
            <v>D</v>
          </cell>
          <cell r="C4510" t="str">
            <v>012403000220000</v>
          </cell>
          <cell r="D4510" t="str">
            <v>眼底血管造影费</v>
          </cell>
          <cell r="E4510" t="str">
            <v>通过设备获得造影后的眼底血管图像。</v>
          </cell>
          <cell r="F4510" t="str">
            <v>所定价格涵盖散瞳、注射、拍照、记录、出具结果报告等步骤所需的人力资源和基本物质资源消耗。</v>
          </cell>
        </row>
        <row r="4511">
          <cell r="C4511" t="str">
            <v>012403000220100</v>
          </cell>
          <cell r="D4511" t="str">
            <v>眼底血管造影费-脉络膜血管造影费（扩展）</v>
          </cell>
        </row>
        <row r="4512">
          <cell r="B4512" t="str">
            <v>D</v>
          </cell>
          <cell r="C4512" t="str">
            <v>012403000230000</v>
          </cell>
          <cell r="D4512" t="str">
            <v>眼部电生理检查费</v>
          </cell>
          <cell r="E4512" t="str">
            <v>通过电生理设备检查视网膜和视神经功能。</v>
          </cell>
          <cell r="F4512" t="str">
            <v>所定价格涵盖清洁皮肤、放置电极、刺激、采集数据、记录、出具结果报告等步骤所需的人力资源和基本物质资源消耗。</v>
          </cell>
        </row>
        <row r="4513">
          <cell r="B4513" t="str">
            <v>D</v>
          </cell>
          <cell r="C4513" t="str">
            <v>012403000240000</v>
          </cell>
          <cell r="D4513" t="str">
            <v>眼球突出度测量费</v>
          </cell>
          <cell r="E4513" t="str">
            <v>通过各种方式测量眼球突出度。</v>
          </cell>
          <cell r="F4513" t="str">
            <v>所定价格涵盖设备准备、观察测量、记录、出具结果报告等步骤所需的人力资源和基本物质资源消耗。</v>
          </cell>
        </row>
        <row r="4514">
          <cell r="B4514" t="str">
            <v>D</v>
          </cell>
          <cell r="C4514" t="str">
            <v>012403000250000</v>
          </cell>
          <cell r="D4514" t="str">
            <v>眼外肌功能检查费</v>
          </cell>
          <cell r="E4514" t="str">
            <v>通过分析眼球运动轨迹，评估眼外肌功能。</v>
          </cell>
          <cell r="F4514" t="str">
            <v>所定价格涵盖移动光源、观察、记录、出具结果报告所需的人力资源和基本物质资源消耗。</v>
          </cell>
          <cell r="G4514" t="str">
            <v>01儿童加收20%</v>
          </cell>
        </row>
        <row r="4515">
          <cell r="C4515" t="str">
            <v>012403000250001</v>
          </cell>
          <cell r="D4515" t="str">
            <v>眼外肌功能检查费-儿童（加收）</v>
          </cell>
        </row>
        <row r="4516">
          <cell r="B4516" t="str">
            <v>D</v>
          </cell>
          <cell r="C4516" t="str">
            <v>012403000260000</v>
          </cell>
          <cell r="D4516" t="str">
            <v>眼像差检查费</v>
          </cell>
          <cell r="E4516" t="str">
            <v>应用各种检查仪器分析视觉质量。</v>
          </cell>
          <cell r="F4516" t="str">
            <v>所定价格涵盖设备准备、检查测定、记录、分析、出具结果报告等步骤所需的人力资源和基本物质资源消耗。</v>
          </cell>
        </row>
        <row r="4517">
          <cell r="B4517" t="str">
            <v>D</v>
          </cell>
          <cell r="C4517" t="str">
            <v>012403000270000</v>
          </cell>
          <cell r="D4517" t="str">
            <v>眼轴测量费</v>
          </cell>
          <cell r="E4517" t="str">
            <v>应用各种检查仪器测定眼轴。</v>
          </cell>
          <cell r="F4517" t="str">
            <v>所定价格涵盖消毒、设备准备、测量、重复多次、记录、分析、出具结果报告等步骤所需的人力资源和基本物质资源消耗。</v>
          </cell>
        </row>
        <row r="4518">
          <cell r="B4518" t="str">
            <v>D</v>
          </cell>
          <cell r="C4518" t="str">
            <v>012403000280000</v>
          </cell>
          <cell r="D4518" t="str">
            <v>眼震电图费</v>
          </cell>
          <cell r="E4518" t="str">
            <v>通过各种方式评估眼球运动功能和平衡机制。</v>
          </cell>
          <cell r="F4518" t="str">
            <v>所定价格涵盖放置电极、检查、记录、分析、出具结果报告等步骤所需的人力资源和基本物质资源消耗。</v>
          </cell>
        </row>
        <row r="4519">
          <cell r="B4519" t="str">
            <v>D</v>
          </cell>
          <cell r="C4519" t="str">
            <v>012403000290000</v>
          </cell>
          <cell r="D4519" t="str">
            <v>代偿头位测定费</v>
          </cell>
          <cell r="E4519" t="str">
            <v>通过各种方式检查头部偏斜情况。</v>
          </cell>
          <cell r="F4519" t="str">
            <v>所定价格涵盖摆位、设备准备、调整头位、记录、分析、出具结果报告等步骤所需的人力资源和基本物质资源消耗。</v>
          </cell>
          <cell r="G4519" t="str">
            <v>01儿童加收20%</v>
          </cell>
        </row>
        <row r="4520">
          <cell r="C4520" t="str">
            <v>012403000290001</v>
          </cell>
          <cell r="D4520" t="str">
            <v>代偿头位测定费-儿童（加收）</v>
          </cell>
        </row>
        <row r="4521">
          <cell r="B4521" t="str">
            <v>D</v>
          </cell>
          <cell r="C4521" t="str">
            <v>012403000300000</v>
          </cell>
          <cell r="D4521" t="str">
            <v>房角镜检查费</v>
          </cell>
          <cell r="E4521" t="str">
            <v>利用房角镜进行各类检查。</v>
          </cell>
          <cell r="F4521" t="str">
            <v>所定价格涵盖摆位、设备准备、检查、记录、分析、出具结果报告等步骤所需的人力资源和基本物质资源消耗。</v>
          </cell>
        </row>
        <row r="4522">
          <cell r="B4522" t="str">
            <v>D</v>
          </cell>
          <cell r="C4522" t="str">
            <v>012403000310000</v>
          </cell>
          <cell r="D4522" t="str">
            <v>裂隙灯检查费</v>
          </cell>
          <cell r="E4522" t="str">
            <v>通过应用裂隙灯显微镜进行各类检查。</v>
          </cell>
          <cell r="F4522" t="str">
            <v>所定价格涵盖摆位、设备准备、测试、记录、分析、出具结果报告等步骤所需的人力资源和基本物质资源消耗。</v>
          </cell>
        </row>
        <row r="4523">
          <cell r="B4523" t="str">
            <v>D</v>
          </cell>
          <cell r="C4523" t="str">
            <v>012403000320000</v>
          </cell>
          <cell r="D4523" t="str">
            <v>眼部超声生物显微镜检查费</v>
          </cell>
          <cell r="E4523" t="str">
            <v>利用超声生物显微镜（UBM）检查眼内结构。</v>
          </cell>
          <cell r="F4523" t="str">
            <v>所定价格涵盖设备准备、探头检查、图像采集存储、记录、分析、出具结果报告等步骤所需的人力资源和基本物质资源消耗。</v>
          </cell>
        </row>
        <row r="4524">
          <cell r="B4524" t="str">
            <v>D</v>
          </cell>
          <cell r="C4524" t="str">
            <v>012403000330000</v>
          </cell>
          <cell r="D4524" t="str">
            <v>眼部相干光断层扫描费</v>
          </cell>
          <cell r="E4524" t="str">
            <v>通过相干光断层扫描设备对眼部进行扫描，辅助进行眼部疾病的鉴别和诊断。</v>
          </cell>
          <cell r="F4524" t="str">
            <v>所定价格涵盖设备准备、扫描、记录、分析、出具结果报告等步骤所需的人力资源和基本物质资源消耗。</v>
          </cell>
        </row>
        <row r="4525">
          <cell r="B4525" t="str">
            <v>E</v>
          </cell>
          <cell r="C4525" t="str">
            <v>013103000010000</v>
          </cell>
          <cell r="D4525" t="str">
            <v>注射费（结膜下）</v>
          </cell>
          <cell r="E4525" t="str">
            <v>通过对结膜下注射药物，达到治疗目的。</v>
          </cell>
          <cell r="F4525" t="str">
            <v>所定价格涵盖核对信息、定位、消毒、穿刺、注射、拔针、按压、遮盖、观察用药反应、处理用物等步骤所需的人力资源和基本物质资源消耗。</v>
          </cell>
          <cell r="G4525" t="str">
            <v>01儿童加收30%</v>
          </cell>
        </row>
        <row r="4526">
          <cell r="C4526" t="str">
            <v>013103000010001</v>
          </cell>
          <cell r="D4526" t="str">
            <v>注射费（结膜下）-儿童（加收）</v>
          </cell>
        </row>
        <row r="4527">
          <cell r="B4527" t="str">
            <v>E</v>
          </cell>
          <cell r="C4527" t="str">
            <v>013103000020000</v>
          </cell>
          <cell r="D4527" t="str">
            <v>注射费（球后/球旁）</v>
          </cell>
          <cell r="E4527" t="str">
            <v>通过对球后、球旁注射药物，达到治疗目的。</v>
          </cell>
          <cell r="F4527" t="str">
            <v>所定价格涵盖核对信息、定位、消毒、穿刺、注射、拔针、按压、遮盖、观察用药反应、处理用物等步骤所需的人力资源和基本物质资源消耗。</v>
          </cell>
          <cell r="G4527" t="str">
            <v>01儿童加收30%</v>
          </cell>
        </row>
        <row r="4528">
          <cell r="C4528" t="str">
            <v>013103000020001</v>
          </cell>
          <cell r="D4528" t="str">
            <v>注射费（球后/球旁）-儿童（加收）</v>
          </cell>
        </row>
        <row r="4529">
          <cell r="B4529" t="str">
            <v>E</v>
          </cell>
          <cell r="C4529" t="str">
            <v>013103000030000</v>
          </cell>
          <cell r="D4529" t="str">
            <v>睑板腺治疗费</v>
          </cell>
          <cell r="E4529" t="str">
            <v>通过按摩睑板腺，缓解睑板腺功能障碍。</v>
          </cell>
          <cell r="F4529" t="str">
            <v>所定价格涵盖表面麻醉、局部按摩、清洁等步骤所需的人力资源与基本物质资源消耗。</v>
          </cell>
        </row>
        <row r="4530">
          <cell r="B4530" t="str">
            <v>E</v>
          </cell>
          <cell r="C4530" t="str">
            <v>013103000040000</v>
          </cell>
          <cell r="D4530" t="str">
            <v>结膜磨擦挤压费</v>
          </cell>
          <cell r="E4530" t="str">
            <v>通过摩擦挤压结膜，治疗结膜炎。</v>
          </cell>
          <cell r="F4530" t="str">
            <v>所定价格涵盖表面麻醉、开睑、摩擦挤压等步骤所需的人力资源和基本物质资源消耗。</v>
          </cell>
        </row>
        <row r="4531">
          <cell r="B4531" t="str">
            <v>E</v>
          </cell>
          <cell r="C4531" t="str">
            <v>013103000050000</v>
          </cell>
          <cell r="D4531" t="str">
            <v>泪道冲洗费</v>
          </cell>
          <cell r="E4531" t="str">
            <v>通过冲洗泪道进行疏通。</v>
          </cell>
          <cell r="F4531" t="str">
            <v>所定价格涵盖摆位、消毒、开睑、插入泪小点、冲洗、记录结果等步骤所需的人力资源和基本物质资源消耗。</v>
          </cell>
          <cell r="G4531" t="str">
            <v>01儿童加收30%
11泪管扩张加收200%</v>
          </cell>
        </row>
        <row r="4532">
          <cell r="C4532" t="str">
            <v>013103000050001</v>
          </cell>
          <cell r="D4532" t="str">
            <v>泪道冲洗费-儿童（加收）</v>
          </cell>
        </row>
        <row r="4533">
          <cell r="C4533" t="str">
            <v>013103000050011</v>
          </cell>
          <cell r="D4533" t="str">
            <v>泪道冲洗费-泪管扩张（加收）</v>
          </cell>
        </row>
        <row r="4534">
          <cell r="B4534" t="str">
            <v>E</v>
          </cell>
          <cell r="C4534" t="str">
            <v>013103000060000</v>
          </cell>
          <cell r="D4534" t="str">
            <v>结膜囊冲洗费</v>
          </cell>
          <cell r="E4534" t="str">
            <v>通过冲洗结膜囊进行清洁。</v>
          </cell>
          <cell r="F4534" t="str">
            <v>所定价格涵盖开睑、冲洗等步骤所需的人力资源和基本物质资源消耗。</v>
          </cell>
          <cell r="G4534" t="str">
            <v>01儿童加收30%</v>
          </cell>
        </row>
        <row r="4535">
          <cell r="C4535" t="str">
            <v>013103000060001</v>
          </cell>
          <cell r="D4535" t="str">
            <v>结膜囊冲洗费-儿童（加收）</v>
          </cell>
        </row>
        <row r="4536">
          <cell r="B4536" t="str">
            <v>E</v>
          </cell>
          <cell r="C4536" t="str">
            <v>013103000070000</v>
          </cell>
          <cell r="D4536" t="str">
            <v>角膜/结膜异物取出费</v>
          </cell>
          <cell r="E4536" t="str">
            <v>通过各种方式剔除或拨除角膜异物、结膜结石等异物。</v>
          </cell>
          <cell r="F4536" t="str">
            <v>所定价格涵盖消毒、剔除或拨除、涂药等步骤所需的人力资源和基本物质资源消耗。</v>
          </cell>
          <cell r="G4536" t="str">
            <v>01儿童加收30%</v>
          </cell>
        </row>
        <row r="4537">
          <cell r="C4537" t="str">
            <v>013103000070001</v>
          </cell>
          <cell r="D4537" t="str">
            <v>角膜/结膜异物取出费-儿童（加收）</v>
          </cell>
        </row>
        <row r="4538">
          <cell r="C4538" t="str">
            <v>013103000070100</v>
          </cell>
          <cell r="D4538" t="str">
            <v>角膜/结膜异物取出费-倒睫拔除费（扩展）</v>
          </cell>
        </row>
        <row r="4539">
          <cell r="B4539" t="str">
            <v>E</v>
          </cell>
          <cell r="C4539" t="str">
            <v>013103000080000</v>
          </cell>
          <cell r="D4539" t="str">
            <v>电解倒睫费</v>
          </cell>
          <cell r="E4539" t="str">
            <v>通过电解方式拔除倒睫。</v>
          </cell>
          <cell r="F4539" t="str">
            <v>所定价格涵盖消毒、放置电极、拔除等步骤所需的人力资源和基本物质资源消耗。</v>
          </cell>
        </row>
        <row r="4540">
          <cell r="B4540" t="str">
            <v>E</v>
          </cell>
          <cell r="C4540" t="str">
            <v>013103000090000</v>
          </cell>
          <cell r="D4540" t="str">
            <v>眼内穿刺费</v>
          </cell>
          <cell r="E4540" t="str">
            <v>通过穿刺眼内进行抽吸、引流、冲洗或注射等。</v>
          </cell>
          <cell r="F4540" t="str">
            <v>所定价格涵盖消毒、穿刺、取样、完成相应诊疗操作等步骤所需的人力资源和基本物质资源消耗。</v>
          </cell>
          <cell r="G4540" t="str">
            <v>01儿童加收30%</v>
          </cell>
        </row>
        <row r="4541">
          <cell r="C4541" t="str">
            <v>013103000090001</v>
          </cell>
          <cell r="D4541" t="str">
            <v>眼内穿刺费-儿童（加收）</v>
          </cell>
        </row>
        <row r="4542">
          <cell r="B4542" t="str">
            <v>E</v>
          </cell>
          <cell r="C4542" t="str">
            <v>013103000100000</v>
          </cell>
          <cell r="D4542" t="str">
            <v>眼内能量精密治疗费</v>
          </cell>
          <cell r="E4542" t="str">
            <v>通过各种能量设备消融或治疗眼球内病变。</v>
          </cell>
          <cell r="F4542" t="str">
            <v>所定价格涵盖散瞳、设备准备、调整参数、能量治疗等步骤所需的人力资源和基本物质资源消耗。</v>
          </cell>
        </row>
        <row r="4543">
          <cell r="B4543" t="str">
            <v>E</v>
          </cell>
          <cell r="C4543" t="str">
            <v>013103000110000</v>
          </cell>
          <cell r="D4543" t="str">
            <v>视功能训练费</v>
          </cell>
          <cell r="E4543" t="str">
            <v>通过各种方式对弱视等视功能障碍进行训练。</v>
          </cell>
          <cell r="F4543" t="str">
            <v>所定价格涵盖摆位、设备准备、实施训练等所需的人力资源与基本物质资源消耗。</v>
          </cell>
        </row>
        <row r="4544">
          <cell r="B4544" t="str">
            <v>E</v>
          </cell>
          <cell r="C4544" t="str">
            <v>013103000120000</v>
          </cell>
          <cell r="D4544" t="str">
            <v>义眼片安装费</v>
          </cell>
          <cell r="E4544" t="str">
            <v>将义眼片、义眼放置于患者眼窝。</v>
          </cell>
          <cell r="F4544" t="str">
            <v>所定价格涵盖开睑、安装、调改、宣教等步骤所需的人力资源和基本物质资源消耗。</v>
          </cell>
        </row>
        <row r="4545">
          <cell r="B4545" t="str">
            <v>E</v>
          </cell>
          <cell r="C4545" t="str">
            <v>013103000130000</v>
          </cell>
          <cell r="D4545" t="str">
            <v>人工泪管置管费</v>
          </cell>
          <cell r="E4545" t="str">
            <v>通过放置人工泪管，疏通泪道。</v>
          </cell>
          <cell r="F4545" t="str">
            <v>所定价格涵盖消毒、扩张、置管等步骤所需的人力资源和基本物质资源消耗。</v>
          </cell>
          <cell r="G4545" t="str">
            <v>01儿童加收30%</v>
          </cell>
        </row>
        <row r="4546">
          <cell r="C4546" t="str">
            <v>013103000130001</v>
          </cell>
          <cell r="D4546" t="str">
            <v>人工泪管置管费-儿童（加收）</v>
          </cell>
        </row>
        <row r="4547">
          <cell r="B4547" t="str">
            <v>E</v>
          </cell>
          <cell r="C4547" t="str">
            <v>013103000140000</v>
          </cell>
          <cell r="D4547" t="str">
            <v>人工泪管取出费</v>
          </cell>
          <cell r="E4547" t="str">
            <v>通过引导取出放置的人工泪管。</v>
          </cell>
          <cell r="F4547" t="str">
            <v>所定价格涵盖消毒、扩张、取出等步骤所需的人力资源和基本物质资源消耗。</v>
          </cell>
        </row>
        <row r="4548">
          <cell r="B4548" t="str">
            <v>E</v>
          </cell>
          <cell r="C4548" t="str">
            <v>013103000150000</v>
          </cell>
          <cell r="D4548" t="str">
            <v>泪小点封闭费</v>
          </cell>
          <cell r="E4548" t="str">
            <v>通过各种方式封闭泪小点或泪小管。</v>
          </cell>
          <cell r="F4548" t="str">
            <v>所定价格涵盖消毒、扩张、封闭等步骤所需的人力资源和基本物质资源消耗。</v>
          </cell>
        </row>
        <row r="4549">
          <cell r="B4549" t="str">
            <v>E</v>
          </cell>
          <cell r="C4549" t="str">
            <v>013103000160000</v>
          </cell>
          <cell r="D4549" t="str">
            <v>角膜/结膜拆线费</v>
          </cell>
          <cell r="E4549" t="str">
            <v>通过各种方式拆除角膜/结膜缝线。</v>
          </cell>
          <cell r="F4549" t="str">
            <v>所定价格涵盖消毒、拆线等步骤所需的人力资源和基本物质资源消耗。</v>
          </cell>
          <cell r="G4549" t="str">
            <v>01儿童加收30%</v>
          </cell>
        </row>
        <row r="4550">
          <cell r="C4550" t="str">
            <v>013103000160001</v>
          </cell>
          <cell r="D4550" t="str">
            <v>角膜/结膜拆线费-儿童（加收）</v>
          </cell>
        </row>
        <row r="4551">
          <cell r="B4551" t="str">
            <v>G</v>
          </cell>
          <cell r="C4551" t="str">
            <v>013304000010000</v>
          </cell>
          <cell r="D4551" t="str">
            <v>晶状体摘除费</v>
          </cell>
          <cell r="E4551" t="str">
            <v>通过超声乳化、娩核、晶状体切除或粉碎等各种方式完成病变晶状体摘除。</v>
          </cell>
          <cell r="F4551" t="str">
            <v>所定价格涵盖手术计划、术区准备、切开、晶状体取出、缝合及必要时染色等步骤所需的人力资源和基本物质资源消耗。</v>
          </cell>
          <cell r="G4551" t="str">
            <v>01儿童加收30%</v>
          </cell>
        </row>
        <row r="4552">
          <cell r="C4552" t="str">
            <v>013304000010001</v>
          </cell>
          <cell r="D4552" t="str">
            <v>晶状体摘除费-儿童（加收）</v>
          </cell>
        </row>
        <row r="4553">
          <cell r="B4553" t="str">
            <v>G</v>
          </cell>
          <cell r="C4553" t="str">
            <v>013304000020000</v>
          </cell>
          <cell r="D4553" t="str">
            <v>人工晶状体取出费</v>
          </cell>
          <cell r="E4553" t="str">
            <v>通过手术方式取出人工晶状体。</v>
          </cell>
          <cell r="F4553" t="str">
            <v>所定价格涵盖手术计划、术区准备、切开、晶状体取出、缝合及必要时染色等步骤所需的人力资源和基本物质资源消耗。</v>
          </cell>
          <cell r="G4553" t="str">
            <v>01儿童加收30%</v>
          </cell>
        </row>
        <row r="4554">
          <cell r="C4554" t="str">
            <v>013304000020001</v>
          </cell>
          <cell r="D4554" t="str">
            <v>人工晶状体取出费-儿童（加收）</v>
          </cell>
        </row>
        <row r="4555">
          <cell r="B4555" t="str">
            <v>G</v>
          </cell>
          <cell r="C4555" t="str">
            <v>013304000030000</v>
          </cell>
          <cell r="D4555" t="str">
            <v>人工晶状体植入费（常规）</v>
          </cell>
          <cell r="E4555" t="str">
            <v>通过手术方式完成人工晶状体植入。</v>
          </cell>
          <cell r="F4555" t="str">
            <v>所定价格涵盖手术计划、术区准备、切口制作、注入粘弹剂、植入、缝合等步骤所需的人力资源和基本物质资源消耗。</v>
          </cell>
          <cell r="G4555" t="str">
            <v>01儿童加收30%</v>
          </cell>
        </row>
        <row r="4556">
          <cell r="C4556" t="str">
            <v>013304000030001</v>
          </cell>
          <cell r="D4556" t="str">
            <v>人工晶状体植入费（常规）-儿童（加收）</v>
          </cell>
        </row>
        <row r="4557">
          <cell r="B4557" t="str">
            <v>G</v>
          </cell>
          <cell r="C4557" t="str">
            <v>013304000040000</v>
          </cell>
          <cell r="D4557" t="str">
            <v>人工晶状体植入费
（复杂）</v>
          </cell>
          <cell r="E4557" t="str">
            <v>通过手术方式完成复杂情况下的人工晶状体植入。</v>
          </cell>
          <cell r="F4557" t="str">
            <v>所定价格涵盖手术计划、术区准备、切口制作、注入粘弹剂、植入、缝合、必要时固定等步骤所需的人力资源和基本物质资源消耗。</v>
          </cell>
          <cell r="G4557" t="str">
            <v>01儿童加收30%</v>
          </cell>
        </row>
        <row r="4558">
          <cell r="C4558" t="str">
            <v>013304000040001</v>
          </cell>
          <cell r="D4558" t="str">
            <v>人工晶状体植入费（复杂）-儿童（加收）</v>
          </cell>
        </row>
        <row r="4559">
          <cell r="B4559" t="str">
            <v>G</v>
          </cell>
          <cell r="C4559" t="str">
            <v>013304000050000</v>
          </cell>
          <cell r="D4559" t="str">
            <v>人工晶状体调位费（常规）</v>
          </cell>
          <cell r="E4559" t="str">
            <v>通过手术方式调整已植入的人工晶状体位置。</v>
          </cell>
          <cell r="F4559" t="str">
            <v>所定价格涵盖手术计划、术区准备、切开、穿刺、注入粘弹剂、调整、必要时缝合等步骤所需的人力资源和基本物质资源消耗。</v>
          </cell>
          <cell r="G4559" t="str">
            <v>01儿童加收30%</v>
          </cell>
        </row>
        <row r="4560">
          <cell r="C4560" t="str">
            <v>013304000050001</v>
          </cell>
          <cell r="D4560" t="str">
            <v>人工晶状体调位费（常规）-儿童（加收）</v>
          </cell>
        </row>
        <row r="4561">
          <cell r="B4561" t="str">
            <v>G</v>
          </cell>
          <cell r="C4561" t="str">
            <v>013304000060000</v>
          </cell>
          <cell r="D4561" t="str">
            <v>人工晶状体调位费（复杂）</v>
          </cell>
          <cell r="E4561" t="str">
            <v>通过手术方式从玻璃体腔取出人工晶状体并完成复位。</v>
          </cell>
          <cell r="F4561" t="str">
            <v>所定价格涵盖手术计划、术区准备、切开、穿刺、注入粘弹剂、调整、必要时缝合等步骤所需的人力资源和基本物质资源消耗。</v>
          </cell>
          <cell r="G4561" t="str">
            <v>01儿童加收30%</v>
          </cell>
        </row>
        <row r="4562">
          <cell r="C4562" t="str">
            <v>013304000060001</v>
          </cell>
          <cell r="D4562" t="str">
            <v>人工晶状体调位费（复杂）-儿童（加收）</v>
          </cell>
        </row>
        <row r="4563">
          <cell r="B4563" t="str">
            <v>G</v>
          </cell>
          <cell r="C4563" t="str">
            <v>013304000070000</v>
          </cell>
          <cell r="D4563" t="str">
            <v>玻璃体切除费</v>
          </cell>
          <cell r="E4563" t="str">
            <v>通过各种手术方式切除玻璃体。</v>
          </cell>
          <cell r="F4563" t="str">
            <v>所定价格涵盖手术计划、术区准备、切开、穿刺、灌注、切除、必要时缝合等步骤所需的人力资源和基本物质资源消耗。</v>
          </cell>
          <cell r="G4563" t="str">
            <v>01儿童加收30%</v>
          </cell>
        </row>
        <row r="4564">
          <cell r="C4564" t="str">
            <v>013304000070001</v>
          </cell>
          <cell r="D4564" t="str">
            <v>玻璃体切除费-儿童（加收）</v>
          </cell>
        </row>
        <row r="4565">
          <cell r="B4565" t="str">
            <v>G</v>
          </cell>
          <cell r="C4565" t="str">
            <v>013304000080000</v>
          </cell>
          <cell r="D4565" t="str">
            <v>玻璃体腔填充费</v>
          </cell>
          <cell r="E4565" t="str">
            <v>通过在玻璃体腔填充替代物，支撑玻璃体腔。</v>
          </cell>
          <cell r="F4565" t="str">
            <v>所定价格涵盖气液交换、填充、缝合等步骤所需的人力资源和基本物质资源消耗。</v>
          </cell>
          <cell r="G4565" t="str">
            <v>01儿童加收30%</v>
          </cell>
        </row>
        <row r="4566">
          <cell r="C4566" t="str">
            <v>013304000080001</v>
          </cell>
          <cell r="D4566" t="str">
            <v>玻璃体腔填充费-儿童（加收）</v>
          </cell>
        </row>
        <row r="4567">
          <cell r="B4567" t="str">
            <v>G</v>
          </cell>
          <cell r="C4567" t="str">
            <v>013304000090000</v>
          </cell>
          <cell r="D4567" t="str">
            <v>玻璃体腔填充物取出费</v>
          </cell>
          <cell r="E4567" t="str">
            <v>从玻璃体腔中取出已置入的玻璃体替代物。</v>
          </cell>
          <cell r="F4567" t="str">
            <v>所定价格涵盖气液交换、取出、缝合等步骤所需的人力资源和基本物质资源消耗。</v>
          </cell>
          <cell r="G4567" t="str">
            <v>01儿童加收30%</v>
          </cell>
        </row>
        <row r="4568">
          <cell r="C4568" t="str">
            <v>013304000090001</v>
          </cell>
          <cell r="D4568" t="str">
            <v>玻璃体腔填充物取出费-儿童（加收）</v>
          </cell>
        </row>
        <row r="4569">
          <cell r="B4569" t="str">
            <v>G</v>
          </cell>
          <cell r="C4569" t="str">
            <v>013304000100000</v>
          </cell>
          <cell r="D4569" t="str">
            <v>小梁切除费（常规）</v>
          </cell>
          <cell r="E4569" t="str">
            <v>通过去除小梁网或深层角巩膜组织，建立新的房水引流通道。</v>
          </cell>
          <cell r="F4569" t="str">
            <v>所定价格涵盖手术计划、术区准备、切开、分离、穿刺、注入、切除、固定等步骤所需的人力资源和基本物质资源消耗。</v>
          </cell>
          <cell r="G4569" t="str">
            <v>01儿童加收30%</v>
          </cell>
        </row>
        <row r="4570">
          <cell r="C4570" t="str">
            <v>013304000100001</v>
          </cell>
          <cell r="D4570" t="str">
            <v>小梁切除费（常规）-儿童（加收）</v>
          </cell>
        </row>
        <row r="4571">
          <cell r="B4571" t="str">
            <v>G</v>
          </cell>
          <cell r="C4571" t="str">
            <v>013304000110000</v>
          </cell>
          <cell r="D4571" t="str">
            <v>小梁切除费（复杂）</v>
          </cell>
          <cell r="E4571" t="str">
            <v>通过去除复杂情况下的小梁网或深层角巩膜组织，建立新的房水引流通道。</v>
          </cell>
          <cell r="F4571" t="str">
            <v>所定价格涵盖手术计划、术区准备、切开、分离、穿刺、注入、切除、固定等步骤所需的人力资源和基本物质资源消耗。</v>
          </cell>
          <cell r="G4571" t="str">
            <v>01儿童加收30%</v>
          </cell>
        </row>
        <row r="4572">
          <cell r="C4572" t="str">
            <v>013304000110001</v>
          </cell>
          <cell r="D4572" t="str">
            <v>小梁切除费（复杂）-儿童（加收）</v>
          </cell>
        </row>
        <row r="4573">
          <cell r="B4573" t="str">
            <v>G</v>
          </cell>
          <cell r="C4573" t="str">
            <v>013304000120000</v>
          </cell>
          <cell r="D4573" t="str">
            <v>小梁切开费</v>
          </cell>
          <cell r="E4573" t="str">
            <v>通过切开房角或小梁网，建立新的房水引流通道。</v>
          </cell>
          <cell r="F4573" t="str">
            <v>所定价格涵盖手术计划、术区准备、切开、分离、穿刺、注入、固定等步骤所需的人力资源和基本物质资源消耗。</v>
          </cell>
          <cell r="G4573" t="str">
            <v>01儿童加收30%</v>
          </cell>
        </row>
        <row r="4574">
          <cell r="C4574" t="str">
            <v>013304000120001</v>
          </cell>
          <cell r="D4574" t="str">
            <v>小梁切开费-儿童（加收）</v>
          </cell>
        </row>
        <row r="4575">
          <cell r="B4575" t="str">
            <v>G</v>
          </cell>
          <cell r="C4575" t="str">
            <v>013304000130000</v>
          </cell>
          <cell r="D4575" t="str">
            <v>非穿透小梁手术费</v>
          </cell>
          <cell r="E4575" t="str">
            <v>通过不穿透前房手术，形成巩膜池，建立巩膜内新的房水引流通道。</v>
          </cell>
          <cell r="F4575" t="str">
            <v>所定价格涵盖手术计划、术区准备、制备、切除、缝合、必要时植入等步骤所需的人力资源和基本物质资源消耗。</v>
          </cell>
          <cell r="G4575" t="str">
            <v>01儿童加收30%</v>
          </cell>
        </row>
        <row r="4576">
          <cell r="C4576" t="str">
            <v>013304000130001</v>
          </cell>
          <cell r="D4576" t="str">
            <v>非穿透小梁手术费-儿童（加收）</v>
          </cell>
        </row>
        <row r="4577">
          <cell r="B4577" t="str">
            <v>G</v>
          </cell>
          <cell r="C4577" t="str">
            <v>013304000140000</v>
          </cell>
          <cell r="D4577" t="str">
            <v>施莱姆氏管成形费</v>
          </cell>
          <cell r="E4577" t="str">
            <v>通过扩张或切开施莱姆氏管（schlemm管）重建房水流出通道。</v>
          </cell>
          <cell r="F4577" t="str">
            <v>所定价格涵盖手术计划、术区准备、切开、置入、成形、缝合、止血等手术步骤的人力资源和基本物质资源消耗。</v>
          </cell>
          <cell r="G4577" t="str">
            <v>01儿童加收30%</v>
          </cell>
        </row>
        <row r="4578">
          <cell r="C4578" t="str">
            <v>013304000140001</v>
          </cell>
          <cell r="D4578" t="str">
            <v>施莱姆氏管成形费-儿童（加收）</v>
          </cell>
        </row>
        <row r="4579">
          <cell r="B4579" t="str">
            <v>G</v>
          </cell>
          <cell r="C4579" t="str">
            <v>013304000150000</v>
          </cell>
          <cell r="D4579" t="str">
            <v>结膜滤过泡修补费</v>
          </cell>
          <cell r="E4579" t="str">
            <v>通过手术对结膜滤过泡进行修补、调整或切除。</v>
          </cell>
          <cell r="F4579" t="str">
            <v>所定价格涵盖手术计划、术区准备、滤过泡处理、缝合、恢复前房等步骤所需的人力资源和基本物质资源消耗。</v>
          </cell>
          <cell r="G4579" t="str">
            <v>01儿童加收30%</v>
          </cell>
        </row>
        <row r="4580">
          <cell r="C4580" t="str">
            <v>013304000150001</v>
          </cell>
          <cell r="D4580" t="str">
            <v>结膜滤过泡修补费-儿童（加收）</v>
          </cell>
        </row>
        <row r="4581">
          <cell r="B4581" t="str">
            <v>G</v>
          </cell>
          <cell r="C4581" t="str">
            <v>013304000160000</v>
          </cell>
          <cell r="D4581" t="str">
            <v>房水引流物植入费</v>
          </cell>
          <cell r="E4581" t="str">
            <v>通过手术植入引流物，建立新的房水引流通道。</v>
          </cell>
          <cell r="F4581" t="str">
            <v>所定价格涵盖手术计划、术区准备、切开、注入粘弹剂、植入引流物、调整位置、缝合等步骤所需的人力资源和基本物质资源消耗。</v>
          </cell>
          <cell r="G4581" t="str">
            <v>01儿童加收30%</v>
          </cell>
        </row>
        <row r="4582">
          <cell r="C4582" t="str">
            <v>013304000160001</v>
          </cell>
          <cell r="D4582" t="str">
            <v>房水引流物植入费-儿童（加收）</v>
          </cell>
        </row>
        <row r="4583">
          <cell r="B4583" t="str">
            <v>G</v>
          </cell>
          <cell r="C4583" t="str">
            <v>013304000170000</v>
          </cell>
          <cell r="D4583" t="str">
            <v>房水引流物取出费</v>
          </cell>
          <cell r="E4583" t="str">
            <v>通过手术取出房水引流物。</v>
          </cell>
          <cell r="F4583" t="str">
            <v>所定价格涵盖手术计划、术区准备、切开、取出引流物、调整位置、缝合等步骤所需的人力资源和基本物质资源消耗。</v>
          </cell>
          <cell r="G4583" t="str">
            <v>01儿童加收30%</v>
          </cell>
        </row>
        <row r="4584">
          <cell r="C4584" t="str">
            <v>013304000170001</v>
          </cell>
          <cell r="D4584" t="str">
            <v>房水引流物取出费-儿童（加收）</v>
          </cell>
        </row>
        <row r="4585">
          <cell r="B4585" t="str">
            <v>G</v>
          </cell>
          <cell r="C4585" t="str">
            <v>013304000180000</v>
          </cell>
          <cell r="D4585" t="str">
            <v>房水引流物调位费</v>
          </cell>
          <cell r="E4585" t="str">
            <v>通过手术对位置不佳、功能不全的引流物进行调整，恢复引流功能。</v>
          </cell>
          <cell r="F4585" t="str">
            <v>所定价格涵盖手术计划、术区准备、切开、注入粘弹剂、调整引流物、缝合等步骤所需的人力资源和基本物质资源消耗。</v>
          </cell>
          <cell r="G4585" t="str">
            <v>01儿童加收30%</v>
          </cell>
        </row>
        <row r="4586">
          <cell r="C4586" t="str">
            <v>013304000180001</v>
          </cell>
          <cell r="D4586" t="str">
            <v>房水引流物调位费-儿童（加收）</v>
          </cell>
        </row>
        <row r="4587">
          <cell r="B4587" t="str">
            <v>G</v>
          </cell>
          <cell r="C4587" t="str">
            <v>013304000190000</v>
          </cell>
          <cell r="D4587" t="str">
            <v>视网膜脱离修复费（常规）</v>
          </cell>
          <cell r="E4587" t="str">
            <v>通过各种手术方式促使视网膜复位。</v>
          </cell>
          <cell r="F4587" t="str">
            <v>所定价格涵盖手术计划、术区准备、设备准备、切开、穿刺、必要时行玻璃体切除、气液交换、复位、缝合等步骤所需的人力资源和基本物质资源消耗。</v>
          </cell>
          <cell r="G4587" t="str">
            <v>01儿童加收30%</v>
          </cell>
        </row>
        <row r="4588">
          <cell r="C4588" t="str">
            <v>013304000190001</v>
          </cell>
          <cell r="D4588" t="str">
            <v>视网膜脱离修复费（常规）-儿童（加收）</v>
          </cell>
        </row>
        <row r="4589">
          <cell r="B4589" t="str">
            <v>G</v>
          </cell>
          <cell r="C4589" t="str">
            <v>013304000200000</v>
          </cell>
          <cell r="D4589" t="str">
            <v>视网膜脱离修复费（复杂）</v>
          </cell>
          <cell r="E4589" t="str">
            <v>通过各种手术方式促使复杂情况下的视网膜脱离复位。</v>
          </cell>
          <cell r="F4589" t="str">
            <v>所定价格涵盖手术计划、术区准备、设备准备、切开、穿刺、玻璃体切除、气液交换、复位、缝合等步骤所需的人力资源和基本物质资源消耗。</v>
          </cell>
          <cell r="G4589" t="str">
            <v>01儿童加收30%</v>
          </cell>
        </row>
        <row r="4590">
          <cell r="C4590" t="str">
            <v>013304000200001</v>
          </cell>
          <cell r="D4590" t="str">
            <v>视网膜脱离修复费（复杂）-儿童（加收）</v>
          </cell>
        </row>
        <row r="4591">
          <cell r="B4591" t="str">
            <v>G</v>
          </cell>
          <cell r="C4591" t="str">
            <v>013304000210000</v>
          </cell>
          <cell r="D4591" t="str">
            <v>视网膜部分切除费</v>
          </cell>
          <cell r="E4591" t="str">
            <v>通过手术方式切除部分视网膜，治疗视网膜相关疾病。</v>
          </cell>
          <cell r="F4591" t="str">
            <v>所定价格涵盖手术计划、术区准备、设备准备、切开、穿刺、切除视网膜或病灶、缝合等步骤所需的人力资源和基本物质资源消耗。</v>
          </cell>
          <cell r="G4591" t="str">
            <v>01儿童加收30%</v>
          </cell>
        </row>
        <row r="4592">
          <cell r="C4592" t="str">
            <v>013304000210001</v>
          </cell>
          <cell r="D4592" t="str">
            <v>视网膜部分切除费-儿童（加收）</v>
          </cell>
        </row>
        <row r="4593">
          <cell r="B4593" t="str">
            <v>G</v>
          </cell>
          <cell r="C4593" t="str">
            <v>013304000220000</v>
          </cell>
          <cell r="D4593" t="str">
            <v>视网膜组织移植费</v>
          </cell>
          <cell r="E4593" t="str">
            <v>在玻璃体切除基础上，将视网膜色素上皮细胞等组织植入视网膜下。</v>
          </cell>
          <cell r="F4593" t="str">
            <v>所定价格涵盖移植组织准备、植入组织、复位、封闭、缝合等步骤所需的人力资源和基本物质资源消耗。</v>
          </cell>
          <cell r="G4593" t="str">
            <v>01儿童加收30%</v>
          </cell>
        </row>
        <row r="4594">
          <cell r="C4594" t="str">
            <v>013304000220001</v>
          </cell>
          <cell r="D4594" t="str">
            <v>视网膜组织移植费-儿童（加收）</v>
          </cell>
        </row>
        <row r="4595">
          <cell r="B4595" t="str">
            <v>G</v>
          </cell>
          <cell r="C4595" t="str">
            <v>013304000230000</v>
          </cell>
          <cell r="D4595" t="str">
            <v>睫状体脉络膜上腔穿刺费</v>
          </cell>
          <cell r="E4595" t="str">
            <v>通过各种方式穿刺睫状体脉络膜上腔，进行抽吸、引流、冲洗或注射等。</v>
          </cell>
          <cell r="F4595" t="str">
            <v>所定价格涵盖手术计划、术区准备、切开结膜、穿刺、完成相应诊疗操作、缝合、恢复前房等步骤所需的人力资源和基本物质资源消耗。</v>
          </cell>
          <cell r="G4595" t="str">
            <v>01儿童加收30%
11视网膜下穿刺费加收10%</v>
          </cell>
        </row>
        <row r="4596">
          <cell r="C4596" t="str">
            <v>013304000230001</v>
          </cell>
          <cell r="D4596" t="str">
            <v>睫状体脉络膜上腔穿刺费-儿童（加收）</v>
          </cell>
        </row>
        <row r="4597">
          <cell r="C4597" t="str">
            <v>013304000230011</v>
          </cell>
          <cell r="D4597" t="str">
            <v>睫状体脉络膜上腔穿刺费-视网膜下穿刺费（加收）</v>
          </cell>
        </row>
        <row r="4598">
          <cell r="B4598" t="str">
            <v>G</v>
          </cell>
          <cell r="C4598" t="str">
            <v>013304000240000</v>
          </cell>
          <cell r="D4598" t="str">
            <v>脉络膜病损切除费</v>
          </cell>
          <cell r="E4598" t="str">
            <v>通过手术方式切除脉络膜病损部分。</v>
          </cell>
          <cell r="F4598" t="str">
            <v>所定价格涵盖手术计划、术区准备、切开结膜、分离、制作巩膜瓣、切除病损、缝合等步骤所需的人力资源和基本物质资源消耗。</v>
          </cell>
          <cell r="G4598" t="str">
            <v>01儿童加收30%</v>
          </cell>
        </row>
        <row r="4599">
          <cell r="C4599" t="str">
            <v>013304000240001</v>
          </cell>
          <cell r="D4599" t="str">
            <v>脉络膜病损切除费-儿童（加收）</v>
          </cell>
        </row>
        <row r="4600">
          <cell r="B4600" t="str">
            <v>G</v>
          </cell>
          <cell r="C4600" t="str">
            <v>013304000250000</v>
          </cell>
          <cell r="D4600" t="str">
            <v>巩膜部分切除费</v>
          </cell>
          <cell r="E4600" t="str">
            <v>通过各种手术方式切除部分巩膜。</v>
          </cell>
          <cell r="F4600" t="str">
            <v>所定价格涵盖手术计划、术区准备、切开、牵引、切除、缝合等步骤所需的人力资源和基本物质资源消耗。</v>
          </cell>
          <cell r="G4600" t="str">
            <v>01儿童加收30%</v>
          </cell>
        </row>
        <row r="4601">
          <cell r="C4601" t="str">
            <v>013304000250001</v>
          </cell>
          <cell r="D4601" t="str">
            <v>巩膜部分切除费-儿童（加收）</v>
          </cell>
        </row>
        <row r="4602">
          <cell r="C4602" t="str">
            <v>013304000250100</v>
          </cell>
          <cell r="D4602" t="str">
            <v>巩膜部分切除费-巩膜开窗费（扩展）</v>
          </cell>
        </row>
        <row r="4603">
          <cell r="B4603" t="str">
            <v>G</v>
          </cell>
          <cell r="C4603" t="str">
            <v>013304000260000</v>
          </cell>
          <cell r="D4603" t="str">
            <v>巩膜加压费</v>
          </cell>
          <cell r="E4603" t="str">
            <v>通过各种手术方式对巩膜进行加压，使脱离的视网膜复位。</v>
          </cell>
          <cell r="F4603" t="str">
            <v>所定价格涵盖手术计划、术区准备、切开、牵引、加压固定、缝合等步骤所需的人力资源和基本物质资源消耗。</v>
          </cell>
          <cell r="G4603" t="str">
            <v>01儿童加收30%</v>
          </cell>
        </row>
        <row r="4604">
          <cell r="C4604" t="str">
            <v>013304000260001</v>
          </cell>
          <cell r="D4604" t="str">
            <v>巩膜加压费-儿童（加收）</v>
          </cell>
        </row>
        <row r="4605">
          <cell r="B4605" t="str">
            <v>G</v>
          </cell>
          <cell r="C4605" t="str">
            <v>013304000270000</v>
          </cell>
          <cell r="D4605" t="str">
            <v>巩膜加压物取出费</v>
          </cell>
          <cell r="E4605" t="str">
            <v>通过各种手术方式取出放置的巩膜加压物。</v>
          </cell>
          <cell r="F4605" t="str">
            <v>所定价格涵盖手术计划、术区准备、切开、牵引、取出、缝合等步骤所需的人力资源和基本物质资源消耗。</v>
          </cell>
          <cell r="G4605" t="str">
            <v>01儿童加收30%</v>
          </cell>
        </row>
        <row r="4606">
          <cell r="C4606" t="str">
            <v>013304000270001</v>
          </cell>
          <cell r="D4606" t="str">
            <v>巩膜加压物取出费-儿童（加收）</v>
          </cell>
        </row>
        <row r="4607">
          <cell r="B4607" t="str">
            <v>G</v>
          </cell>
          <cell r="C4607" t="str">
            <v>013304000280000</v>
          </cell>
          <cell r="D4607" t="str">
            <v>巩膜移植费</v>
          </cell>
          <cell r="E4607" t="str">
            <v>通过各种手术方式实现患者原位巩膜切除和供体巩膜植入。</v>
          </cell>
          <cell r="F4607" t="str">
            <v>所定价格涵盖手术计划、术区准备、患者原位巩膜切除、供体巩膜整复、巩膜植入、缝合等手术步骤的人力资源和基本物质资源消耗。</v>
          </cell>
          <cell r="G4607" t="str">
            <v>01儿童加收30%</v>
          </cell>
        </row>
        <row r="4608">
          <cell r="C4608" t="str">
            <v>013304000280001</v>
          </cell>
          <cell r="D4608" t="str">
            <v>巩膜移植费-儿童（加收）</v>
          </cell>
        </row>
        <row r="4609">
          <cell r="C4609" t="str">
            <v>013304000280100</v>
          </cell>
          <cell r="D4609" t="str">
            <v>巩膜移植费-异种组织（扩展）</v>
          </cell>
        </row>
        <row r="4610">
          <cell r="B4610" t="str">
            <v>G</v>
          </cell>
          <cell r="C4610" t="str">
            <v>013304000290000</v>
          </cell>
          <cell r="D4610" t="str">
            <v>虹膜修复费</v>
          </cell>
          <cell r="E4610" t="str">
            <v>通过手术恢复虹膜结构。</v>
          </cell>
          <cell r="F4610" t="str">
            <v>所定价格涵盖手术计划、术区准备、切开结膜、注入粘弹剂、修复虹膜、缝合及必要时植入人工虹膜隔等步骤所需的人力资源和基本物质资源消耗。</v>
          </cell>
          <cell r="G4610" t="str">
            <v>01儿童加收30%</v>
          </cell>
        </row>
        <row r="4611">
          <cell r="C4611" t="str">
            <v>013304000290001</v>
          </cell>
          <cell r="D4611" t="str">
            <v>虹膜修复费-儿童（加收）</v>
          </cell>
        </row>
        <row r="4612">
          <cell r="B4612" t="str">
            <v>G</v>
          </cell>
          <cell r="C4612" t="str">
            <v>013304000300000</v>
          </cell>
          <cell r="D4612" t="str">
            <v>虹膜切除费</v>
          </cell>
          <cell r="E4612" t="str">
            <v>通过手术对虹膜进行全切或部分切除。</v>
          </cell>
          <cell r="F4612" t="str">
            <v>所定价格涵盖手术计划、术区准备、切开结膜、切除虹膜、恢复前房、缝合等步骤所需的人力资源和基本物质资源消耗。</v>
          </cell>
          <cell r="G4612" t="str">
            <v>01儿童加收30%</v>
          </cell>
        </row>
        <row r="4613">
          <cell r="C4613" t="str">
            <v>013304000300001</v>
          </cell>
          <cell r="D4613" t="str">
            <v>虹膜切除费-儿童（加收）</v>
          </cell>
        </row>
        <row r="4614">
          <cell r="B4614" t="str">
            <v>G</v>
          </cell>
          <cell r="C4614" t="str">
            <v>013304000310000</v>
          </cell>
          <cell r="D4614" t="str">
            <v>瞳孔成形费</v>
          </cell>
          <cell r="E4614" t="str">
            <v>通过手术改变瞳孔形态。</v>
          </cell>
          <cell r="F4614" t="str">
            <v>所定价格涵盖手术计划、术区准备、切开结膜、注入粘弹剂、调整瞳孔、缝合等步骤所需的人力资源和基本物质资源消耗。</v>
          </cell>
          <cell r="G4614" t="str">
            <v>01儿童加收30%</v>
          </cell>
        </row>
        <row r="4615">
          <cell r="C4615" t="str">
            <v>013304000310001</v>
          </cell>
          <cell r="D4615" t="str">
            <v>瞳孔成形费-儿童（加收）</v>
          </cell>
        </row>
        <row r="4616">
          <cell r="C4616" t="str">
            <v>013304000310100</v>
          </cell>
          <cell r="D4616" t="str">
            <v>瞳孔成形费-前房成形费（扩展）</v>
          </cell>
        </row>
        <row r="4617">
          <cell r="B4617" t="str">
            <v>G</v>
          </cell>
          <cell r="C4617" t="str">
            <v>013304000320000</v>
          </cell>
          <cell r="D4617" t="str">
            <v>睑成形费（常规）</v>
          </cell>
          <cell r="E4617" t="str">
            <v>通过手术矫正、恢复眼睑功能或结构形态。</v>
          </cell>
          <cell r="F4617" t="str">
            <v>所定价格涵盖手术计划、术区准备、消毒、切开或穿刺、缝合、必要时悬吊等步骤所需的人力资源和基本物质资源消耗。</v>
          </cell>
          <cell r="G4617" t="str">
            <v>
01儿童加收30%</v>
          </cell>
        </row>
        <row r="4618">
          <cell r="C4618" t="str">
            <v>013304000320001</v>
          </cell>
          <cell r="D4618" t="str">
            <v>睑成形费（常规）-儿童（加收）</v>
          </cell>
        </row>
        <row r="4619">
          <cell r="B4619" t="str">
            <v>G</v>
          </cell>
          <cell r="C4619" t="str">
            <v>013304000330000</v>
          </cell>
          <cell r="D4619" t="str">
            <v>睑成形费（复杂）</v>
          </cell>
          <cell r="E4619" t="str">
            <v>通过手术矫正、恢复复杂情况下的眼睑功能或结构形态。</v>
          </cell>
          <cell r="F4619" t="str">
            <v>所定价格涵盖手术计划、术区准备、消毒、切开或穿刺、缝合、必要时悬吊等步骤所需的人力资源和基本物质资源消耗。</v>
          </cell>
          <cell r="G4619" t="str">
            <v>
01儿童加收30%</v>
          </cell>
        </row>
        <row r="4620">
          <cell r="C4620" t="str">
            <v>013304000330001</v>
          </cell>
          <cell r="D4620" t="str">
            <v>睑成形费（复杂）-儿童（加收）</v>
          </cell>
        </row>
        <row r="4621">
          <cell r="B4621" t="str">
            <v>G</v>
          </cell>
          <cell r="C4621" t="str">
            <v>013304000340000</v>
          </cell>
          <cell r="D4621" t="str">
            <v>内外眦成形费</v>
          </cell>
          <cell r="E4621" t="str">
            <v>通过各种方式矫正内眦、外眦畸形。</v>
          </cell>
          <cell r="F4621" t="str">
            <v>所定价格涵盖手术计划、术区准备、消毒、切开或穿刺、必要时去除部分组织、缝合等步骤所需的人力资源和基本物质资源消耗。</v>
          </cell>
          <cell r="G4621" t="str">
            <v>01儿童加收30%</v>
          </cell>
        </row>
        <row r="4622">
          <cell r="C4622" t="str">
            <v>013304000340001</v>
          </cell>
          <cell r="D4622" t="str">
            <v>内外眦成形费-儿童（加收）</v>
          </cell>
        </row>
        <row r="4623">
          <cell r="C4623" t="str">
            <v>013304000340100</v>
          </cell>
          <cell r="D4623" t="str">
            <v>内外眦成形费-内外眦病损切除费（扩展）</v>
          </cell>
        </row>
        <row r="4624">
          <cell r="C4624" t="str">
            <v>013304000340200</v>
          </cell>
          <cell r="D4624" t="str">
            <v>内外眦成形费-内外眦韧带修复费（扩展）</v>
          </cell>
        </row>
        <row r="4625">
          <cell r="B4625" t="str">
            <v>G</v>
          </cell>
          <cell r="C4625" t="str">
            <v>013304000350000</v>
          </cell>
          <cell r="D4625" t="str">
            <v>睑球粘连分离费</v>
          </cell>
          <cell r="E4625" t="str">
            <v>通过手术分离睑球粘连，改善眼球运动。</v>
          </cell>
          <cell r="F4625" t="str">
            <v>所定价格涵盖手术计划、术区准备、消毒、分离、缝合等步骤所需的人力资源和基本物质资源消耗。</v>
          </cell>
          <cell r="G4625" t="str">
            <v>01儿童加收30%
11睑缘粘连分离费减收50%</v>
          </cell>
        </row>
        <row r="4626">
          <cell r="C4626" t="str">
            <v>013304000350001</v>
          </cell>
          <cell r="D4626" t="str">
            <v>睑球粘连分离费-儿童（加收）</v>
          </cell>
        </row>
        <row r="4627">
          <cell r="C4627" t="str">
            <v>013304000350011</v>
          </cell>
          <cell r="D4627" t="str">
            <v>睑球粘连分离费-睑缘粘连分离费</v>
          </cell>
        </row>
        <row r="4628">
          <cell r="B4628" t="str">
            <v>G</v>
          </cell>
          <cell r="C4628" t="str">
            <v>013304000360000</v>
          </cell>
          <cell r="D4628" t="str">
            <v>结膜囊成形费</v>
          </cell>
          <cell r="E4628" t="str">
            <v>通过手术恢复结膜囊功能或结构。</v>
          </cell>
          <cell r="F4628" t="str">
            <v>所定价格涵盖手术计划、术区准备、切开、分离、成形、缝合及必要时生物组织材料移植等步骤所需的人力资源和基本物质资源消耗。</v>
          </cell>
          <cell r="G4628" t="str">
            <v>01儿童加收30%
11结膜部分切除费减收40%</v>
          </cell>
        </row>
        <row r="4629">
          <cell r="C4629" t="str">
            <v>013304000360001</v>
          </cell>
          <cell r="D4629" t="str">
            <v>结膜囊成形费-儿童（加收）</v>
          </cell>
        </row>
        <row r="4630">
          <cell r="C4630" t="str">
            <v>013304000360011</v>
          </cell>
          <cell r="D4630" t="str">
            <v>结膜囊成形费-结膜部分切除费</v>
          </cell>
        </row>
        <row r="4631">
          <cell r="B4631" t="str">
            <v>G</v>
          </cell>
          <cell r="C4631" t="str">
            <v>013304000370000</v>
          </cell>
          <cell r="D4631" t="str">
            <v>眼睑裂伤缝合费（常规）</v>
          </cell>
          <cell r="E4631" t="str">
            <v>通过手术对不累及睑缘和睑板的眼睑裂伤进行缝合。</v>
          </cell>
          <cell r="F4631" t="str">
            <v>所定价格涵盖手术计划、术区准备、消毒、清创、缝合等步骤所需的人力资源和基本物质资源消耗。</v>
          </cell>
          <cell r="G4631" t="str">
            <v>01儿童加收30%</v>
          </cell>
        </row>
        <row r="4632">
          <cell r="C4632" t="str">
            <v>013304000370001</v>
          </cell>
          <cell r="D4632" t="str">
            <v>眼睑裂伤缝合费（常规）-儿童（加收）</v>
          </cell>
        </row>
        <row r="4633">
          <cell r="B4633" t="str">
            <v>G</v>
          </cell>
          <cell r="C4633" t="str">
            <v>013304000380000</v>
          </cell>
          <cell r="D4633" t="str">
            <v>眼睑裂伤缝合费（复杂）</v>
          </cell>
          <cell r="E4633" t="str">
            <v>通过手术对复杂情况下的眼睑裂伤进行缝合。</v>
          </cell>
          <cell r="F4633" t="str">
            <v>所定价格涵盖手术计划、术区准备、消毒、清创、缝合等步骤所需的人力资源和基本物质资源消耗。</v>
          </cell>
          <cell r="G4633" t="str">
            <v>01儿童加收30%</v>
          </cell>
        </row>
        <row r="4634">
          <cell r="C4634" t="str">
            <v>013304000380001</v>
          </cell>
          <cell r="D4634" t="str">
            <v>眼睑裂伤缝合费（复杂）-儿童（加收）</v>
          </cell>
        </row>
        <row r="4635">
          <cell r="B4635" t="str">
            <v>G</v>
          </cell>
          <cell r="C4635" t="str">
            <v>013304000390000</v>
          </cell>
          <cell r="D4635" t="str">
            <v>眼睑病变切除费</v>
          </cell>
          <cell r="E4635" t="str">
            <v>通过手术去除眼睑肿物等病变。</v>
          </cell>
          <cell r="F4635" t="str">
            <v>所定价格涵盖手术计划、术区准备、消毒、切除、缝合等步骤所需的人力资源和基本物质资源消耗。</v>
          </cell>
          <cell r="G4635" t="str">
            <v>01儿童加收30%</v>
          </cell>
        </row>
        <row r="4636">
          <cell r="C4636" t="str">
            <v>013304000390001</v>
          </cell>
          <cell r="D4636" t="str">
            <v>眼睑病变切除费-儿童（加收）</v>
          </cell>
        </row>
        <row r="4637">
          <cell r="B4637" t="str">
            <v>G</v>
          </cell>
          <cell r="C4637" t="str">
            <v>013304000400000</v>
          </cell>
          <cell r="D4637" t="str">
            <v>眼表重建费</v>
          </cell>
          <cell r="E4637" t="str">
            <v>通过手术修复或重建受损的眼表结构。</v>
          </cell>
          <cell r="F4637" t="str">
            <v>所定价格涵盖手术计划、术区准备、消毒、切除、缝合等步骤所需的人力资源和基本物质资源消耗。</v>
          </cell>
          <cell r="G4637" t="str">
            <v>01儿童加收30%</v>
          </cell>
        </row>
        <row r="4638">
          <cell r="C4638" t="str">
            <v>013304000400001</v>
          </cell>
          <cell r="D4638" t="str">
            <v>眼表重建费-儿童（加收）</v>
          </cell>
        </row>
        <row r="4639">
          <cell r="B4639" t="str">
            <v>G</v>
          </cell>
          <cell r="C4639" t="str">
            <v>013304000410000</v>
          </cell>
          <cell r="D4639" t="str">
            <v>羊膜置入费</v>
          </cell>
          <cell r="E4639" t="str">
            <v>通过手术置入羊膜组织来修复或重建受损的眼表结构</v>
          </cell>
          <cell r="F4639" t="str">
            <v>所定价格涵盖手术计划、术区准备、消毒、置入、缝合等步骤所需的人力资源和基本物质资源消耗。</v>
          </cell>
          <cell r="G4639" t="str">
            <v>01儿童加收30%</v>
          </cell>
        </row>
        <row r="4640">
          <cell r="C4640" t="str">
            <v>013304000410001</v>
          </cell>
          <cell r="D4640" t="str">
            <v>羊膜置入费-儿童（加收）</v>
          </cell>
        </row>
        <row r="4641">
          <cell r="B4641" t="str">
            <v>G</v>
          </cell>
          <cell r="C4641" t="str">
            <v>013304000420000</v>
          </cell>
          <cell r="D4641" t="str">
            <v>角膜层间冲洗费</v>
          </cell>
          <cell r="E4641" t="str">
            <v>通过各种方式对角膜层间进行冲洗。</v>
          </cell>
          <cell r="F4641" t="str">
            <v>所定价格涵盖消毒、贴膜、穿刺、冲洗等步骤所需的人力资源和基本物质资源消耗。</v>
          </cell>
          <cell r="G4641" t="str">
            <v>01儿童加收30%</v>
          </cell>
        </row>
        <row r="4642">
          <cell r="C4642" t="str">
            <v>013304000420001</v>
          </cell>
          <cell r="D4642" t="str">
            <v>角膜层间冲洗费-儿童（加收）</v>
          </cell>
        </row>
        <row r="4643">
          <cell r="B4643" t="str">
            <v>G</v>
          </cell>
          <cell r="C4643" t="str">
            <v>013304000430000</v>
          </cell>
          <cell r="D4643" t="str">
            <v>浅层角膜损伤修复费</v>
          </cell>
          <cell r="E4643" t="str">
            <v>通过各种方式修复浅层角膜损伤。</v>
          </cell>
          <cell r="F4643" t="str">
            <v>所定价格涵盖手术计划、术区准备、消毒、修复、涂药等步骤所需的人力资源和基本物质资源消耗。</v>
          </cell>
          <cell r="G4643" t="str">
            <v>01儿童加收20%</v>
          </cell>
        </row>
        <row r="4644">
          <cell r="C4644" t="str">
            <v>013304000430001</v>
          </cell>
          <cell r="D4644" t="str">
            <v>浅层角膜损伤修复费-儿童（加收）</v>
          </cell>
        </row>
        <row r="4645">
          <cell r="B4645" t="str">
            <v>G</v>
          </cell>
          <cell r="C4645" t="str">
            <v>013304000440000</v>
          </cell>
          <cell r="D4645" t="str">
            <v>角膜部分切除费</v>
          </cell>
          <cell r="E4645" t="str">
            <v>通过手术切除部分角膜。</v>
          </cell>
          <cell r="F4645" t="str">
            <v>所定价格涵盖手术计划、术区准备、切除、缝合及必要时生物组织材料移植等步骤所需的人力资源和基本物质资源消耗。</v>
          </cell>
          <cell r="G4645" t="str">
            <v>01儿童加收30%</v>
          </cell>
        </row>
        <row r="4646">
          <cell r="C4646" t="str">
            <v>013304000440001</v>
          </cell>
          <cell r="D4646" t="str">
            <v>角膜部分切除费-儿童（加收）</v>
          </cell>
        </row>
        <row r="4647">
          <cell r="B4647" t="str">
            <v>G</v>
          </cell>
          <cell r="C4647" t="str">
            <v>013304000450000</v>
          </cell>
          <cell r="D4647" t="str">
            <v>角膜切削费</v>
          </cell>
          <cell r="E4647" t="str">
            <v>通过手术对角膜进行切削。</v>
          </cell>
          <cell r="F4647" t="str">
            <v>所定价格涵盖手术计划、术区准备、切削、复位等步骤所需的人力资源和基本物质资源消耗。</v>
          </cell>
          <cell r="G4647" t="str">
            <v>01儿童加收30%</v>
          </cell>
        </row>
        <row r="4648">
          <cell r="C4648" t="str">
            <v>013304000450001</v>
          </cell>
          <cell r="D4648" t="str">
            <v>角膜切削费-儿童（加收）</v>
          </cell>
        </row>
        <row r="4649">
          <cell r="B4649" t="str">
            <v>G</v>
          </cell>
          <cell r="C4649" t="str">
            <v>013304000460000</v>
          </cell>
          <cell r="D4649" t="str">
            <v>角膜基质透镜取出费</v>
          </cell>
          <cell r="E4649" t="str">
            <v>通过手术制作角膜基质透镜并取出。</v>
          </cell>
          <cell r="F4649" t="str">
            <v>所定价格涵盖手术计划、术区准备、制作角膜基质透镜、取出等步骤所需的人力资源和基本物质资源消耗。</v>
          </cell>
          <cell r="G4649" t="str">
            <v>01儿童加收30%</v>
          </cell>
        </row>
        <row r="4650">
          <cell r="C4650" t="str">
            <v>013304000460001</v>
          </cell>
          <cell r="D4650" t="str">
            <v>角膜基质透镜取出费-儿童（加收）</v>
          </cell>
        </row>
        <row r="4651">
          <cell r="B4651" t="str">
            <v>G</v>
          </cell>
          <cell r="C4651" t="str">
            <v>013304000470000</v>
          </cell>
          <cell r="D4651" t="str">
            <v>角膜磨镶费</v>
          </cell>
          <cell r="E4651" t="str">
            <v>通过手术对角膜进行磨镶。</v>
          </cell>
          <cell r="F4651" t="str">
            <v>所定价格涵盖手术计划、术区准备、制作角膜瓣、切削、冲洗、复位等步骤所需的人力资源和基本物质资源消耗。</v>
          </cell>
          <cell r="G4651" t="str">
            <v>01儿童加收30%</v>
          </cell>
        </row>
        <row r="4652">
          <cell r="C4652" t="str">
            <v>013304000470001</v>
          </cell>
          <cell r="D4652" t="str">
            <v>角膜磨镶费-儿童（加收）</v>
          </cell>
        </row>
        <row r="4653">
          <cell r="B4653" t="str">
            <v>G</v>
          </cell>
          <cell r="C4653" t="str">
            <v>013304000480000</v>
          </cell>
          <cell r="D4653" t="str">
            <v>自体角膜转位费</v>
          </cell>
          <cell r="E4653" t="str">
            <v>通过手术改变角膜位置。</v>
          </cell>
          <cell r="F4653" t="str">
            <v>所定价格涵盖手术计划、术区准备、切割、旋转、缝合、形成前房等步骤所需的人力资源和基本物质资源消耗。</v>
          </cell>
          <cell r="G4653" t="str">
            <v>01儿童加收30%</v>
          </cell>
        </row>
        <row r="4654">
          <cell r="C4654" t="str">
            <v>013304000480001</v>
          </cell>
          <cell r="D4654" t="str">
            <v>自体角膜转位费-儿童（加收）</v>
          </cell>
        </row>
        <row r="4655">
          <cell r="B4655" t="str">
            <v>G</v>
          </cell>
          <cell r="C4655" t="str">
            <v>013304000490000</v>
          </cell>
          <cell r="D4655" t="str">
            <v>角膜加固费</v>
          </cell>
          <cell r="E4655" t="str">
            <v>通过交联反应等各种方式，增加角膜强度、韧度和硬度。</v>
          </cell>
          <cell r="F4655" t="str">
            <v>所定价格涵盖手术计划、术区准备、去角膜上皮、浸泡、能量照射等步骤所需的人力资源和基本物质资源消耗。</v>
          </cell>
          <cell r="G4655" t="str">
            <v>01儿童加收30%</v>
          </cell>
        </row>
        <row r="4656">
          <cell r="C4656" t="str">
            <v>013304000490001</v>
          </cell>
          <cell r="D4656" t="str">
            <v>角膜加固费-儿童（加收）</v>
          </cell>
        </row>
        <row r="4657">
          <cell r="B4657" t="str">
            <v>G</v>
          </cell>
          <cell r="C4657" t="str">
            <v>013304000500000</v>
          </cell>
          <cell r="D4657" t="str">
            <v>角膜深层异物取出费</v>
          </cell>
          <cell r="E4657" t="str">
            <v>利用各种方式，取出深层角膜异物。</v>
          </cell>
          <cell r="F4657" t="str">
            <v>所定价格涵盖手术计划、术区准备、消毒、切开角膜、取出异物、缝合等步骤所需的人力资源和基本物质资源消耗。</v>
          </cell>
          <cell r="G4657" t="str">
            <v>01儿童加收30%</v>
          </cell>
        </row>
        <row r="4658">
          <cell r="C4658" t="str">
            <v>013304000500001</v>
          </cell>
          <cell r="D4658" t="str">
            <v>角膜深层异物取出费-儿童（加收）</v>
          </cell>
        </row>
        <row r="4659">
          <cell r="B4659" t="str">
            <v>G</v>
          </cell>
          <cell r="C4659" t="str">
            <v>013304000510000</v>
          </cell>
          <cell r="D4659" t="str">
            <v>睫状体断离复位费</v>
          </cell>
          <cell r="E4659" t="str">
            <v>通过手术对断离或脱离睫状体进行复位。</v>
          </cell>
          <cell r="F4659" t="str">
            <v>所定价格涵盖手术计划、术区准备、切开、断离修复、缝合等步骤所需的人力资源和基本物质资源消耗。</v>
          </cell>
          <cell r="G4659" t="str">
            <v>01儿童加收30%</v>
          </cell>
        </row>
        <row r="4660">
          <cell r="C4660" t="str">
            <v>013304000510001</v>
          </cell>
          <cell r="D4660" t="str">
            <v>睫状体断离复位费-儿童（加收）</v>
          </cell>
        </row>
        <row r="4661">
          <cell r="B4661" t="str">
            <v>G</v>
          </cell>
          <cell r="C4661" t="str">
            <v>013304000520000</v>
          </cell>
          <cell r="D4661" t="str">
            <v>睫状体部分切除费</v>
          </cell>
          <cell r="E4661" t="str">
            <v>通过手术切除部分睫状体。</v>
          </cell>
          <cell r="F4661" t="str">
            <v>所定价格涵盖手术计划、术区准备、切开、切除、缝合等步骤所需的人力资源和基本物质资源消耗。</v>
          </cell>
          <cell r="G4661" t="str">
            <v>01儿童加收30%</v>
          </cell>
        </row>
        <row r="4662">
          <cell r="C4662" t="str">
            <v>013304000520001</v>
          </cell>
          <cell r="D4662" t="str">
            <v>睫状体部分切除费-儿童（加收）</v>
          </cell>
        </row>
        <row r="4663">
          <cell r="B4663" t="str">
            <v>G</v>
          </cell>
          <cell r="C4663" t="str">
            <v>013304000530000</v>
          </cell>
          <cell r="D4663" t="str">
            <v>眶壁修复费</v>
          </cell>
          <cell r="E4663" t="str">
            <v>通过手术修复损伤的眼眶或眶壁。</v>
          </cell>
          <cell r="F4663" t="str">
            <v>所定价格涵盖手术计划、术区准备、消毒、切开、分离、去除受损组织、复位、固定、缝合及必要时植入修复材料等步骤所需的人力资源和基本物质资源消耗。</v>
          </cell>
          <cell r="G4663" t="str">
            <v>01儿童加收30%
11两眶壁及以上加收80%</v>
          </cell>
        </row>
        <row r="4664">
          <cell r="C4664" t="str">
            <v>013304000530001</v>
          </cell>
          <cell r="D4664" t="str">
            <v>眶壁修复费-儿童（加收）</v>
          </cell>
        </row>
        <row r="4665">
          <cell r="C4665" t="str">
            <v>013304000530011</v>
          </cell>
          <cell r="D4665" t="str">
            <v>眶壁修复费-两眶壁及以上（加收）</v>
          </cell>
        </row>
        <row r="4666">
          <cell r="B4666" t="str">
            <v>G</v>
          </cell>
          <cell r="C4666" t="str">
            <v>013304000540000</v>
          </cell>
          <cell r="D4666" t="str">
            <v>眶隔修复费</v>
          </cell>
          <cell r="E4666" t="str">
            <v>通过手术修复或调整眶隔脂肪或纤维组织。</v>
          </cell>
          <cell r="F4666" t="str">
            <v>所定价格涵盖手术计划、术区准备、消毒、切开、修复、缝合等步骤所需的人力资源和基本物质资源消耗。</v>
          </cell>
          <cell r="G4666" t="str">
            <v>01儿童加收30%</v>
          </cell>
        </row>
        <row r="4667">
          <cell r="C4667" t="str">
            <v>013304000540001</v>
          </cell>
          <cell r="D4667" t="str">
            <v>眶隔修复费-儿童（加收）</v>
          </cell>
        </row>
        <row r="4668">
          <cell r="B4668" t="str">
            <v>G</v>
          </cell>
          <cell r="C4668" t="str">
            <v>013304000550000</v>
          </cell>
          <cell r="D4668" t="str">
            <v>眼内容物摘除费</v>
          </cell>
          <cell r="E4668" t="str">
            <v>通过手术去除所有眼内容物。</v>
          </cell>
          <cell r="F4668" t="str">
            <v>所定价格涵盖手术计划、术区准备、切开、分离、去除全部眼内容物、处理眼窝、缝合等步骤所需的人力资源和基本物质资源消耗。</v>
          </cell>
          <cell r="G4668" t="str">
            <v>01儿童加收30%</v>
          </cell>
        </row>
        <row r="4669">
          <cell r="C4669" t="str">
            <v>013304000550001</v>
          </cell>
          <cell r="D4669" t="str">
            <v>眼内容物摘除费-儿童（加收）</v>
          </cell>
        </row>
        <row r="4670">
          <cell r="B4670" t="str">
            <v>G</v>
          </cell>
          <cell r="C4670" t="str">
            <v>013304000560000</v>
          </cell>
          <cell r="D4670" t="str">
            <v>眼球摘除费</v>
          </cell>
          <cell r="E4670" t="str">
            <v>通过手术摘除整个眼球。</v>
          </cell>
          <cell r="F4670" t="str">
            <v>所定价格涵盖手术计划、术区准备、切开、分离、摘除眼球、处理眼窝、缝合等步骤所需的人力资源和基本物质资源消耗。</v>
          </cell>
          <cell r="G4670" t="str">
            <v>01儿童加收30%
11眶内容物摘除加收50%</v>
          </cell>
        </row>
        <row r="4671">
          <cell r="C4671" t="str">
            <v>013304000560001</v>
          </cell>
          <cell r="D4671" t="str">
            <v>眼球摘除费-儿童（加收）</v>
          </cell>
        </row>
        <row r="4672">
          <cell r="C4672" t="str">
            <v>013304000560011</v>
          </cell>
          <cell r="D4672" t="str">
            <v>眼球摘除费-眶内容物摘除（加收）</v>
          </cell>
        </row>
        <row r="4673">
          <cell r="B4673" t="str">
            <v>G</v>
          </cell>
          <cell r="C4673" t="str">
            <v>013304000570000</v>
          </cell>
          <cell r="D4673" t="str">
            <v>眶内病变摘除费（常规）</v>
          </cell>
          <cell r="E4673" t="str">
            <v>通过手术方式摘除眶内肿物等病变。</v>
          </cell>
          <cell r="F4673" t="str">
            <v>所定价格涵盖手术计划、术区准备、消毒、切开、分离、摘除、缝合等步骤所需的人力资源和基本物质资源消耗。</v>
          </cell>
          <cell r="G4673" t="str">
            <v>01儿童加收30%</v>
          </cell>
        </row>
        <row r="4674">
          <cell r="C4674" t="str">
            <v>013304000570001</v>
          </cell>
          <cell r="D4674" t="str">
            <v>眶内病变摘除费（常规）-儿童（加收）</v>
          </cell>
        </row>
        <row r="4675">
          <cell r="B4675" t="str">
            <v>G</v>
          </cell>
          <cell r="C4675" t="str">
            <v>013304000580000</v>
          </cell>
          <cell r="D4675" t="str">
            <v>眶内病变摘除费（复杂）</v>
          </cell>
          <cell r="E4675" t="str">
            <v>通过手术方式实现复杂情况下的眶内肿物等病变摘除。</v>
          </cell>
          <cell r="F4675" t="str">
            <v>所定价格涵盖手术计划、术区准备、消毒、切开眶壁、分离、摘除、修补充填、再造成形、缝合等步骤所需的人力资源和基本物质资源消耗。</v>
          </cell>
          <cell r="G4675" t="str">
            <v>01儿童加收30%</v>
          </cell>
        </row>
        <row r="4676">
          <cell r="C4676" t="str">
            <v>013304000580001</v>
          </cell>
          <cell r="D4676" t="str">
            <v>眶内病变摘除费（复杂）-儿童（加收）</v>
          </cell>
        </row>
        <row r="4677">
          <cell r="B4677" t="str">
            <v>G</v>
          </cell>
          <cell r="C4677" t="str">
            <v>013304000590000</v>
          </cell>
          <cell r="D4677" t="str">
            <v>眼眶减压费</v>
          </cell>
          <cell r="E4677" t="str">
            <v>通过各种手术方式调整眶部组织，减轻压力。</v>
          </cell>
          <cell r="F4677" t="str">
            <v>所定价格涵盖手术计划、术区准备、消毒、切开、分离、减压、修补充填、再造成形、缝合等步骤所需的人力资源和基本物质资源消耗。</v>
          </cell>
          <cell r="G4677" t="str">
            <v>01儿童加收30%
11两眶壁及以上加收80%</v>
          </cell>
        </row>
        <row r="4678">
          <cell r="C4678" t="str">
            <v>013304000590001</v>
          </cell>
          <cell r="D4678" t="str">
            <v>眼眶减压费-儿童（加收）</v>
          </cell>
        </row>
        <row r="4679">
          <cell r="C4679" t="str">
            <v>013304000590011</v>
          </cell>
          <cell r="D4679" t="str">
            <v>眼眶减压费-两眶壁及以上（加收）</v>
          </cell>
        </row>
        <row r="4680">
          <cell r="B4680" t="str">
            <v>G</v>
          </cell>
          <cell r="C4680" t="str">
            <v>013304000600000</v>
          </cell>
          <cell r="D4680" t="str">
            <v>眶内异物取出费</v>
          </cell>
          <cell r="E4680" t="str">
            <v>通过各种手术方式取出眼球与眼眶之间的异物。</v>
          </cell>
          <cell r="F4680" t="str">
            <v>所定价格涵盖手术计划、术区准备、消毒、切开、分离、取出异物、缝合等步骤所需的人力资源和基本物质资源消耗。</v>
          </cell>
          <cell r="G4680" t="str">
            <v>
01儿童加收30%</v>
          </cell>
        </row>
        <row r="4681">
          <cell r="C4681" t="str">
            <v>013304000600001</v>
          </cell>
          <cell r="D4681" t="str">
            <v>眶内异物取出费-儿童（加收）</v>
          </cell>
        </row>
        <row r="4682">
          <cell r="B4682" t="str">
            <v>G</v>
          </cell>
          <cell r="C4682" t="str">
            <v>013304000610000</v>
          </cell>
          <cell r="D4682" t="str">
            <v>球内异物取出费</v>
          </cell>
          <cell r="E4682" t="str">
            <v>通过各种手术方式取出眼球内异物。</v>
          </cell>
          <cell r="F4682" t="str">
            <v>所定价格涵盖手术计划、术区准备、消毒、定位、切开、取出异物、缝合等步骤所需的人力资源和基本物质资源消耗。</v>
          </cell>
          <cell r="G4682" t="str">
            <v>
01儿童加收30%</v>
          </cell>
        </row>
        <row r="4683">
          <cell r="C4683" t="str">
            <v>013304000610001</v>
          </cell>
          <cell r="D4683" t="str">
            <v>球内异物取出费-儿童（加收）</v>
          </cell>
        </row>
        <row r="4684">
          <cell r="B4684" t="str">
            <v>G</v>
          </cell>
          <cell r="C4684" t="str">
            <v>013304000620000</v>
          </cell>
          <cell r="D4684" t="str">
            <v>眼窝填充费</v>
          </cell>
          <cell r="E4684" t="str">
            <v>通过各种手术方式填充义眼台等，恢复塌陷的眼窝。</v>
          </cell>
          <cell r="F4684" t="str">
            <v>所定价格涵盖手术计划、术区准备、切开、填充、缝合等步骤所需的人力资源和基本物质资源消耗。</v>
          </cell>
          <cell r="G4684" t="str">
            <v>
01儿童加收30%</v>
          </cell>
        </row>
        <row r="4685">
          <cell r="C4685" t="str">
            <v>013304000620001</v>
          </cell>
          <cell r="D4685" t="str">
            <v>眼窝填充费-儿童（加收）</v>
          </cell>
        </row>
        <row r="4686">
          <cell r="B4686" t="str">
            <v>G</v>
          </cell>
          <cell r="C4686" t="str">
            <v>013304000630000</v>
          </cell>
          <cell r="D4686" t="str">
            <v>眼窝再造费</v>
          </cell>
          <cell r="E4686" t="str">
            <v>通过各种手术方式重建眼窝的生理结构及形态。</v>
          </cell>
          <cell r="F4686" t="str">
            <v>所定价格涵盖手术计划、术区准备、消毒、切开、分离、骨质重建、软组织修复、缝合等步骤所需的人力资源和基本物质资源消耗。</v>
          </cell>
          <cell r="G4686" t="str">
            <v>
01儿童加收30%</v>
          </cell>
        </row>
        <row r="4687">
          <cell r="C4687" t="str">
            <v>013304000630001</v>
          </cell>
          <cell r="D4687" t="str">
            <v>眼窝再造费-儿童（加收）</v>
          </cell>
        </row>
        <row r="4688">
          <cell r="B4688" t="str">
            <v>G</v>
          </cell>
          <cell r="C4688" t="str">
            <v>013304000640000</v>
          </cell>
          <cell r="D4688" t="str">
            <v>泪道成形费</v>
          </cell>
          <cell r="E4688" t="str">
            <v>通过各种手术方式改善或重建泪道结构。</v>
          </cell>
          <cell r="F4688" t="str">
            <v>所定价格涵盖手术计划、术区准备、消毒、切开、扩张、疏通、重建、缝合及必要时放置植入物等步骤所需的人力资源和基本物质资源消耗。</v>
          </cell>
          <cell r="G4688" t="str">
            <v>01儿童加收30%
11泪小点外翻矫正术减收60%</v>
          </cell>
        </row>
        <row r="4689">
          <cell r="C4689" t="str">
            <v>013304000640001</v>
          </cell>
          <cell r="D4689" t="str">
            <v>泪道成形费-儿童（加收）</v>
          </cell>
        </row>
        <row r="4690">
          <cell r="C4690" t="str">
            <v>013304000640011</v>
          </cell>
          <cell r="D4690" t="str">
            <v>泪道成形费-泪小点外翻矫正术</v>
          </cell>
        </row>
        <row r="4691">
          <cell r="B4691" t="str">
            <v>G</v>
          </cell>
          <cell r="C4691" t="str">
            <v>013304000650000</v>
          </cell>
          <cell r="D4691" t="str">
            <v>泪道病变切除费</v>
          </cell>
          <cell r="E4691" t="str">
            <v>通过各种手术方式切除泪道病变或部分泪道。</v>
          </cell>
          <cell r="F4691" t="str">
            <v>所定价格涵盖手术计划、术区准备、消毒、切开、分离、切除、缝合等步骤所需的人力资源和基本物质资源消耗。</v>
          </cell>
          <cell r="G4691" t="str">
            <v>01儿童加收30%</v>
          </cell>
        </row>
        <row r="4692">
          <cell r="C4692" t="str">
            <v>013304000650001</v>
          </cell>
          <cell r="D4692" t="str">
            <v>泪道病变切除费-儿童（加收）</v>
          </cell>
        </row>
        <row r="4693">
          <cell r="C4693" t="str">
            <v>013304000650100</v>
          </cell>
          <cell r="D4693" t="str">
            <v>泪道病变切除费-泪囊摘除费（扩展）</v>
          </cell>
        </row>
        <row r="4694">
          <cell r="B4694" t="str">
            <v>G</v>
          </cell>
          <cell r="C4694" t="str">
            <v>013304000660000</v>
          </cell>
          <cell r="D4694" t="str">
            <v>泪腺脱垂复位费</v>
          </cell>
          <cell r="E4694" t="str">
            <v>通过各种手术方式复位脱垂的泪腺。</v>
          </cell>
          <cell r="F4694" t="str">
            <v>所定价格涵盖手术计划、术区准备、消毒、切开、固定缝合等步骤所需的人力资源和基本物质资源消耗。</v>
          </cell>
          <cell r="G4694" t="str">
            <v>01儿童加收</v>
          </cell>
        </row>
        <row r="4695">
          <cell r="C4695" t="str">
            <v>013304000660001</v>
          </cell>
          <cell r="D4695" t="str">
            <v>泪腺脱垂复位费-儿童（加收）</v>
          </cell>
        </row>
        <row r="4696">
          <cell r="B4696" t="str">
            <v>G</v>
          </cell>
          <cell r="C4696" t="str">
            <v>013304000670000</v>
          </cell>
          <cell r="D4696" t="str">
            <v>眼球裂伤缝合费</v>
          </cell>
          <cell r="E4696" t="str">
            <v>通过各种手术方式修复眼球裂伤。</v>
          </cell>
          <cell r="F4696" t="str">
            <v>所定价格涵盖手术计划、术区准备、探查、清创、缝合等步骤所需的人力资源和基本物质资源消耗。</v>
          </cell>
          <cell r="G4696" t="str">
            <v>01儿童加收30%
11裂伤累及视网膜加收30%</v>
          </cell>
        </row>
        <row r="4697">
          <cell r="C4697" t="str">
            <v>013304000670001</v>
          </cell>
          <cell r="D4697" t="str">
            <v>眼球裂伤缝合费-儿童（加收）</v>
          </cell>
        </row>
        <row r="4698">
          <cell r="C4698" t="str">
            <v>013304000670011</v>
          </cell>
          <cell r="D4698" t="str">
            <v>眼球裂伤缝合费-裂伤累及视网膜（加收）</v>
          </cell>
        </row>
        <row r="4699">
          <cell r="B4699" t="str">
            <v>G</v>
          </cell>
          <cell r="C4699" t="str">
            <v>013304000680000</v>
          </cell>
          <cell r="D4699" t="str">
            <v>眼外肌调整矫治费</v>
          </cell>
          <cell r="E4699" t="str">
            <v>通过各种手术方式调整眼外肌位置或张力。</v>
          </cell>
          <cell r="F4699" t="str">
            <v>所定价格涵盖手术计划、术区准备、消毒、切开、分离、调整、缝合等步骤所需的人力资源和基本物质资源消耗。</v>
          </cell>
          <cell r="G4699" t="str">
            <v>01儿童加收30%</v>
          </cell>
        </row>
        <row r="4700">
          <cell r="C4700" t="str">
            <v>013304000680001</v>
          </cell>
          <cell r="D4700" t="str">
            <v>眼外肌调整矫治费-儿童（加收）</v>
          </cell>
        </row>
        <row r="4701">
          <cell r="B4701" t="str">
            <v>G</v>
          </cell>
          <cell r="C4701" t="str">
            <v>013304000690000</v>
          </cell>
          <cell r="D4701" t="str">
            <v>义眼台修复费</v>
          </cell>
          <cell r="E4701" t="str">
            <v>通过各种手术方式修复义眼台。</v>
          </cell>
          <cell r="F4701" t="str">
            <v>所定价格涵盖手术计划、术区准备、切开、分离、修整、固定、缝合等步骤所需的人力资源和基本物质资源消耗。</v>
          </cell>
          <cell r="G4701" t="str">
            <v>01儿童加收30%</v>
          </cell>
        </row>
        <row r="4702">
          <cell r="C4702" t="str">
            <v>013304000690001</v>
          </cell>
          <cell r="D4702" t="str">
            <v>义眼台修复费-儿童（加收）</v>
          </cell>
        </row>
        <row r="4703">
          <cell r="B4703" t="str">
            <v>G</v>
          </cell>
          <cell r="C4703" t="str">
            <v>013304000700000</v>
          </cell>
          <cell r="D4703" t="str">
            <v>眶内感染清创/引流费</v>
          </cell>
          <cell r="E4703" t="str">
            <v>通过各种手术方式清除眶内感染性病变。</v>
          </cell>
          <cell r="F4703" t="str">
            <v>所定价格涵盖手术计划、术区准备、切开、清创、引流、缝合等步骤所需的人力资源和基本物质资源消耗。</v>
          </cell>
          <cell r="G4703" t="str">
            <v>01儿童加收30%</v>
          </cell>
        </row>
        <row r="4704">
          <cell r="C4704" t="str">
            <v>013304000700001</v>
          </cell>
          <cell r="D4704" t="str">
            <v>眶内感染清创/引流费-儿童（加收）</v>
          </cell>
        </row>
        <row r="4705">
          <cell r="B4705" t="str">
            <v>G</v>
          </cell>
          <cell r="C4705" t="str">
            <v>013304000710000</v>
          </cell>
          <cell r="D4705" t="str">
            <v>球结膜切开冲洗费</v>
          </cell>
          <cell r="E4705" t="str">
            <v>通过各种手术方式切开并冲洗球结膜，清除有害物质或改善血运。</v>
          </cell>
          <cell r="F4705" t="str">
            <v>所定价格涵盖手术计划、术区准备、切开、冲洗、必要时缝合等步骤所需的人力资源和基本物质资源消耗。</v>
          </cell>
          <cell r="G4705" t="str">
            <v>01儿童加收30%</v>
          </cell>
        </row>
        <row r="4706">
          <cell r="C4706" t="str">
            <v>013304000710001</v>
          </cell>
          <cell r="D4706" t="str">
            <v>球结膜切开冲洗费-儿童（加收）</v>
          </cell>
        </row>
        <row r="4707">
          <cell r="B4707" t="str">
            <v>G</v>
          </cell>
          <cell r="C4707" t="str">
            <v>013304000720000</v>
          </cell>
          <cell r="D4707" t="str">
            <v>眼袋整形费</v>
          </cell>
          <cell r="E4707" t="str">
            <v>通过各种手术方式去除眼睑脂肪、皮肤、肌肉。</v>
          </cell>
          <cell r="F4707" t="str">
            <v>所定价格涵盖手术计划、术区准备、消毒、切开或穿刺、必要时去除部分组织、缝合等步骤所需的人力资源和基本物质资源消耗。</v>
          </cell>
        </row>
        <row r="4708">
          <cell r="B4708" t="str">
            <v>G</v>
          </cell>
          <cell r="C4708" t="str">
            <v>013304000730000</v>
          </cell>
          <cell r="D4708" t="str">
            <v>重睑成形费</v>
          </cell>
          <cell r="E4708" t="str">
            <v>通过各种手术方式实现重睑成形。</v>
          </cell>
          <cell r="F4708" t="str">
            <v>所定价格涵盖手术计划、术区准备、消毒、切开或穿刺、必要时去除部分组织、缝合等步骤所需的人力资源和基本物质资源消耗。</v>
          </cell>
        </row>
        <row r="4709">
          <cell r="B4709" t="str">
            <v>G</v>
          </cell>
          <cell r="C4709" t="str">
            <v>013304000740000</v>
          </cell>
          <cell r="D4709" t="str">
            <v>眶距矫正费</v>
          </cell>
          <cell r="E4709" t="str">
            <v>通过各种手术方式矫正眶距。</v>
          </cell>
          <cell r="F4709" t="str">
            <v>所定价格涵盖手术计划、术区准备、消毒、切开、截骨/植骨、固定、缝合等步骤所需的人力资源和基本物质资源消耗。</v>
          </cell>
        </row>
        <row r="4710">
          <cell r="B4710" t="str">
            <v>G</v>
          </cell>
          <cell r="C4710" t="str">
            <v>013304000750000</v>
          </cell>
          <cell r="D4710" t="str">
            <v>隆眉弓手术费</v>
          </cell>
          <cell r="E4710" t="str">
            <v>通过各种手术方式增加眉弓高度和立体感，改善面部轮廓。</v>
          </cell>
          <cell r="F4710" t="str">
            <v>所定价格涵盖手术计划、术区准备、切开、冲洗、缝合等步骤所需的人力资源和基本物质资源消耗。</v>
          </cell>
        </row>
        <row r="4711">
          <cell r="B4711" t="str">
            <v>G</v>
          </cell>
          <cell r="C4711" t="str">
            <v>013304000760000</v>
          </cell>
          <cell r="D4711" t="str">
            <v>眉矫正手术费</v>
          </cell>
          <cell r="E4711" t="str">
            <v>通过各种手术方式调整眉毛位置并改善其形态。</v>
          </cell>
          <cell r="F4711" t="str">
            <v>所定价格涵盖手术计划、术区准备、切开、冲洗、缝合等步骤所需的人力资源和基本物质资源消耗。</v>
          </cell>
        </row>
        <row r="4712">
          <cell r="D4712" t="str">
            <v>六、美容整形</v>
          </cell>
          <cell r="E4712" t="str">
            <v>使用说明：
1.本类别以常用的美容整形的服务项目为重点，按照美容整形相关医疗服务产出设立价格项目。
2.美容整形医疗服务价格实行市场调节价，有条件开展相关服务的医疗机构按照公平合理、诚实信用、质价均等的原则自主合理制定价格，按规定及时向本地区医保部门备案，并向社会公开公示。该类别尚未覆盖的价格项目，医疗机构可在主项目的基础上，自行扩展服务产出、技术路径相近的美容整形类价格项目。
3.“价格构成”指项目价格应涵盖的各类资源消耗，用于确定计价单元的边界，不是实际操作方式、路径、步骤、程序的强制性要求。所列“设备投入”包括但不限于操作设备、器具及固定资产投入。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 “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7.本类别价格构成中所称“穿刺”为主项操作涉及的必要穿刺技术，价格构成中的穿刺操作不可收取相关费用；独立穿刺项目可按相应治疗价格项目收取。
8.本类别中涉及“包括……”“…… 等”的，属于开放型表述，所指对象不仅局限于表述中列明的事项，也包括未列明的同类事项。</v>
          </cell>
        </row>
        <row r="4713">
          <cell r="C4713" t="str">
            <v>61</v>
          </cell>
          <cell r="D4713" t="str">
            <v>临床诊疗</v>
          </cell>
          <cell r="E4713" t="str">
            <v/>
          </cell>
        </row>
        <row r="4714">
          <cell r="B4714" t="str">
            <v>E</v>
          </cell>
          <cell r="C4714" t="str">
            <v>016100000010000T</v>
          </cell>
          <cell r="D4714" t="str">
            <v>美容治疗费（光/激光）</v>
          </cell>
          <cell r="E4714" t="str">
            <v>使用光源照射，改善皮肤状态。</v>
          </cell>
          <cell r="F4714" t="str">
            <v>所定价格涵盖皮肤清洁、仪器操作、观察患者反应等步骤所需的人力资源和基本物质资源消耗。</v>
          </cell>
        </row>
        <row r="4715">
          <cell r="B4715" t="str">
            <v>E</v>
          </cell>
          <cell r="C4715" t="str">
            <v>016100000020000T</v>
          </cell>
          <cell r="D4715" t="str">
            <v>美容治疗费（射频）</v>
          </cell>
          <cell r="E4715" t="str">
            <v>通过射频技术，改善皮肤状态。</v>
          </cell>
          <cell r="F4715" t="str">
            <v>所定价格涵盖皮肤清洁、仪器操作、观察患者反应等步骤所需的人力资源和基本物质资源消耗。</v>
          </cell>
        </row>
        <row r="4716">
          <cell r="B4716" t="str">
            <v>E</v>
          </cell>
          <cell r="C4716" t="str">
            <v>016100000030000T</v>
          </cell>
          <cell r="D4716" t="str">
            <v>美容治疗费（超声）</v>
          </cell>
          <cell r="E4716" t="str">
            <v>通过超声技术，改善皮肤状态。</v>
          </cell>
          <cell r="F4716" t="str">
            <v>所定价格涵盖皮肤清洁、仪器操作、观察患者反应等步骤所需的人力资源和基本物质资源消耗。</v>
          </cell>
        </row>
        <row r="4717">
          <cell r="B4717" t="str">
            <v>E</v>
          </cell>
          <cell r="C4717" t="str">
            <v>016100000040000T</v>
          </cell>
          <cell r="D4717" t="str">
            <v>美容治疗费（等离子）</v>
          </cell>
          <cell r="E4717" t="str">
            <v>通过等离子技术，改善皮肤状态。</v>
          </cell>
          <cell r="F4717" t="str">
            <v>所定价格涵盖皮肤清洁、仪器操作、观察患者反应等步骤所需的人力资源和基本物质资源消耗。</v>
          </cell>
        </row>
        <row r="4718">
          <cell r="B4718" t="str">
            <v>E</v>
          </cell>
          <cell r="C4718" t="str">
            <v>016100000050000T</v>
          </cell>
          <cell r="D4718" t="str">
            <v>美容治疗费（控温）</v>
          </cell>
          <cell r="E4718" t="str">
            <v>通过温度调控，改善皮肤状态。</v>
          </cell>
          <cell r="F4718" t="str">
            <v>所定价格涵盖皮肤清洁、仪器操作、观察患者反应等步骤所需的人力资源和基本物质资源消耗。</v>
          </cell>
        </row>
        <row r="4719">
          <cell r="B4719" t="str">
            <v>E</v>
          </cell>
          <cell r="C4719" t="str">
            <v>016100000060000T</v>
          </cell>
          <cell r="D4719" t="str">
            <v>美容治疗费（微针）</v>
          </cell>
          <cell r="E4719" t="str">
            <v>通过微针刺激，改善皮肤状态。</v>
          </cell>
          <cell r="F4719" t="str">
            <v>所定价格涵盖皮肤清洁、仪器操作、观察患者反应、必要时敷药等步骤所需的人力资源和基本物质资源消耗。</v>
          </cell>
        </row>
        <row r="4720">
          <cell r="B4720" t="str">
            <v>E</v>
          </cell>
          <cell r="C4720" t="str">
            <v>016100000070000T</v>
          </cell>
          <cell r="D4720" t="str">
            <v>美容治疗费（药物导入）</v>
          </cell>
          <cell r="E4720" t="str">
            <v>通过各种方式促进药物透皮吸收，清除皮损、修复组织、促进皮肤健康。</v>
          </cell>
          <cell r="F4720" t="str">
            <v>所定价格涵盖设备准备、皮肤清洁、仪器操作、观察患者反应等步骤所需的人力资源和基本物质资源消耗。</v>
          </cell>
        </row>
        <row r="4721">
          <cell r="B4721" t="str">
            <v>E</v>
          </cell>
          <cell r="C4721" t="str">
            <v>016100000080000T</v>
          </cell>
          <cell r="D4721" t="str">
            <v>药物面膜美容费</v>
          </cell>
          <cell r="E4721" t="str">
            <v>通过药物面膜治疗，增加药物吸收，促进皮肤修复或治疗局部病变。</v>
          </cell>
          <cell r="F4721" t="str">
            <v>所定价格涵盖皮肤清洁、按摩、制备面膜、贴敷等步骤所需的人力资源和基本物质资源消耗。</v>
          </cell>
        </row>
        <row r="4722">
          <cell r="B4722" t="str">
            <v>E</v>
          </cell>
          <cell r="C4722" t="str">
            <v>016100000090000T</v>
          </cell>
          <cell r="D4722" t="str">
            <v>美容注射费</v>
          </cell>
          <cell r="E4722" t="str">
            <v>通过注射物质，改善皮肤状态或容貌外观。</v>
          </cell>
          <cell r="F4722" t="str">
            <v>所定价格涵盖注射计划、手术计划、术区准备、注射等步骤所需的人力资源及基本物质资源消耗。</v>
          </cell>
          <cell r="G4722" t="str">
            <v>01特殊部位</v>
          </cell>
        </row>
        <row r="4723">
          <cell r="B4723" t="str">
            <v>E</v>
          </cell>
          <cell r="C4723" t="str">
            <v>016100000100000T</v>
          </cell>
          <cell r="D4723" t="str">
            <v>填充注射费</v>
          </cell>
          <cell r="E4723" t="str">
            <v>通过注射填充性物质，改善皮肤状态或容貌外观。</v>
          </cell>
          <cell r="F4723" t="str">
            <v>所定价格涵盖注射计划、手术计划、术区准备、注射等步骤所需的人力资源及基本物质资源消耗。</v>
          </cell>
        </row>
        <row r="4724">
          <cell r="B4724" t="str">
            <v>E</v>
          </cell>
          <cell r="C4724" t="str">
            <v>016100000110000T</v>
          </cell>
          <cell r="D4724" t="str">
            <v>溶解注射费</v>
          </cell>
          <cell r="E4724" t="str">
            <v>通过注射溶解性物质，溶解原有填充物，改善皮肤状态或容貌外观。</v>
          </cell>
          <cell r="F4724" t="str">
            <v>所定价格涵盖注射计划、手术计划、术区准备、注射等步骤所需的人力资源及基本物质资源消耗。</v>
          </cell>
        </row>
        <row r="4725">
          <cell r="B4725" t="str">
            <v>E</v>
          </cell>
          <cell r="C4725" t="str">
            <v>016100000120000T</v>
          </cell>
          <cell r="D4725" t="str">
            <v>美容整形方案设计费</v>
          </cell>
          <cell r="E4725" t="str">
            <v>根据患者美容需求，通过各种方式采集数据，设计手术方案。</v>
          </cell>
          <cell r="F4725" t="str">
            <v>所定价格涵盖患者数据采集、方案设计以及必要时扫描建模所需的人力资源和基本物质资源消耗。</v>
          </cell>
        </row>
        <row r="4726">
          <cell r="C4726" t="str">
            <v>62</v>
          </cell>
          <cell r="D4726" t="str">
            <v>手术治疗</v>
          </cell>
        </row>
        <row r="4727">
          <cell r="B4727" t="str">
            <v>G</v>
          </cell>
          <cell r="C4727" t="str">
            <v>016200000010000T</v>
          </cell>
          <cell r="D4727" t="str">
            <v>减张美容缝合费</v>
          </cell>
          <cell r="E4727" t="str">
            <v>通过各种方式实现减张美容缝合。</v>
          </cell>
          <cell r="F4727" t="str">
            <v>所定价格涵盖止血、切口远端锚定、表皮精细缝合、包扎等步骤所需的人力资源及基本物质资源消耗。</v>
          </cell>
        </row>
        <row r="4728">
          <cell r="B4728" t="str">
            <v>G</v>
          </cell>
          <cell r="C4728" t="str">
            <v>016200000020000T</v>
          </cell>
          <cell r="D4728" t="str">
            <v>切口美容改型费</v>
          </cell>
          <cell r="E4728" t="str">
            <v>通过各种方式实现切口改型。</v>
          </cell>
          <cell r="F4728" t="str">
            <v>所定价格涵盖手术计划、术区准备、设计，切开、错位缝合等步骤所需的人力资源及基本物质资源消耗。</v>
          </cell>
        </row>
        <row r="4729">
          <cell r="B4729" t="str">
            <v>G</v>
          </cell>
          <cell r="C4729" t="str">
            <v>016200000030000T</v>
          </cell>
          <cell r="D4729" t="str">
            <v>美容治疗费（化学剥脱）</v>
          </cell>
          <cell r="E4729" t="str">
            <v>利用化学物质对进行皮肤剥脱，改善皮肤状态。</v>
          </cell>
          <cell r="F4729" t="str">
            <v>所定价格涵盖手术计划、术区准备、使用溶液、冲洗等步骤所需的人力资源及基本物质资源消耗。</v>
          </cell>
        </row>
        <row r="4730">
          <cell r="B4730" t="str">
            <v>G</v>
          </cell>
          <cell r="C4730" t="str">
            <v>016200000040000T</v>
          </cell>
          <cell r="D4730" t="str">
            <v>美容治疗费（机械操作）</v>
          </cell>
          <cell r="E4730" t="str">
            <v>通过各种方式对皮肤及其附属器进行机械操作治疗，清除皮损、修复组织、促进皮肤健康。</v>
          </cell>
          <cell r="F4730" t="str">
            <v>所定价格涵盖手术计划、术区准备、仪器或工具操作、观察患者反应、必要时敷药等步骤所需的人力资源和基本物质资源消耗。</v>
          </cell>
        </row>
        <row r="4731">
          <cell r="B4731" t="str">
            <v>G</v>
          </cell>
          <cell r="C4731" t="str">
            <v>016200000050000T</v>
          </cell>
          <cell r="D4731" t="str">
            <v>除皱费</v>
          </cell>
          <cell r="E4731" t="str">
            <v>通过手术方式改善患者皮肤松弛，满足患者需求。</v>
          </cell>
          <cell r="F4731" t="str">
            <v>所定价格涵盖手术计划、术区准备、消毒、切开、悬吊、止血、缝合等步骤所需人力资源和基本物质资源消耗。</v>
          </cell>
          <cell r="G4731" t="str">
            <v>01再次手术
11浅表肌肉腱膜折叠
21骨膜下除皱</v>
          </cell>
        </row>
        <row r="4732">
          <cell r="B4732" t="str">
            <v>G</v>
          </cell>
          <cell r="C4732" t="str">
            <v>016200000060000T</v>
          </cell>
          <cell r="D4732" t="str">
            <v>皱纹抚平费</v>
          </cell>
          <cell r="E4732" t="str">
            <v>通过手术方式改善患者皱纹，满足患者需求。</v>
          </cell>
          <cell r="F4732" t="str">
            <v>所定价格涵盖手术计划、术区准备、消毒、切开、止血、缝合等步骤所需人力资源和基本物质资源消耗。</v>
          </cell>
        </row>
        <row r="4733">
          <cell r="B4733" t="str">
            <v>G</v>
          </cell>
          <cell r="C4733" t="str">
            <v>016200000070000T</v>
          </cell>
          <cell r="D4733" t="str">
            <v>凹陷瘢痕填充费</v>
          </cell>
          <cell r="E4733" t="str">
            <v>通过各种方式填充凹陷性瘢痕，满足患者需求。</v>
          </cell>
          <cell r="F4733" t="str">
            <v>所定价格涵盖手术计划、术区准备、设计，剥离、应用自体或异体材料进行填充等步骤所需的人力资源及基本物质资源消耗。</v>
          </cell>
        </row>
        <row r="4734">
          <cell r="B4734" t="str">
            <v>G</v>
          </cell>
          <cell r="C4734" t="str">
            <v>016200000080000T</v>
          </cell>
          <cell r="D4734" t="str">
            <v>发际调整费</v>
          </cell>
          <cell r="E4734" t="str">
            <v>通过手术调整发际线，满足患者需求。</v>
          </cell>
          <cell r="F4734" t="str">
            <v>所定价格涵盖手术计划、术区准备、切开、止血、缝合及提升悬吊等步骤所需的人力资源及基本物质资源消耗。</v>
          </cell>
        </row>
        <row r="4735">
          <cell r="B4735" t="str">
            <v>G</v>
          </cell>
          <cell r="C4735" t="str">
            <v>016200000090000T</v>
          </cell>
          <cell r="D4735" t="str">
            <v>头发移植费</v>
          </cell>
          <cell r="E4735" t="str">
            <v>通过手术改善头发外观或遮盖头部面部瘢痕，满足患者需求。</v>
          </cell>
          <cell r="F4735" t="str">
            <v>所定价格涵盖手术计划、术区准备、切取头皮、提取毛囊、分离毛囊、缝合头皮、毛囊种植等步骤所需的人力资源和基本物质资源消耗。</v>
          </cell>
        </row>
        <row r="4736">
          <cell r="B4736" t="str">
            <v>G</v>
          </cell>
          <cell r="C4736" t="str">
            <v>016200000100000T</v>
          </cell>
          <cell r="D4736" t="str">
            <v>眉毛移植费</v>
          </cell>
          <cell r="E4736" t="str">
            <v>通过手术改善眉毛不美观或缺损，满足患者需求。</v>
          </cell>
          <cell r="F4736" t="str">
            <v>所定价格涵盖手术计划、术区准备、切取皮肤、提取毛囊、分离毛囊、缝合皮肤、毛囊种植等步骤所需的人力资源和基本物质资源消耗。</v>
          </cell>
        </row>
        <row r="4737">
          <cell r="B4737" t="str">
            <v>G</v>
          </cell>
          <cell r="C4737" t="str">
            <v>016200000110000T</v>
          </cell>
          <cell r="D4737" t="str">
            <v>睫毛移植费</v>
          </cell>
          <cell r="E4737" t="str">
            <v>通过手术改善睫毛不美观或缺损，满足患者需求。</v>
          </cell>
          <cell r="F4737" t="str">
            <v>所定价格涵盖手术计划、术区准备、切取皮肤、提取毛囊，分离毛囊、毛囊种植等步骤所需的人力资源和基本物质资源消耗。</v>
          </cell>
        </row>
        <row r="4738">
          <cell r="B4738" t="str">
            <v>G</v>
          </cell>
          <cell r="C4738" t="str">
            <v>016200000120000T</v>
          </cell>
          <cell r="D4738" t="str">
            <v>体毛移植费</v>
          </cell>
          <cell r="E4738" t="str">
            <v>通过手术改善体毛不美观或缺损，满足患者需求。</v>
          </cell>
          <cell r="F4738" t="str">
            <v>所定价格涵盖手术计划、术区准备、提取毛囊、分离毛囊、缝合皮肤、毛囊种植等步骤所需的人力资源和基本物质资源消耗。</v>
          </cell>
        </row>
        <row r="4739">
          <cell r="B4739" t="str">
            <v>G</v>
          </cell>
          <cell r="C4739" t="str">
            <v>016200000130000T</v>
          </cell>
          <cell r="D4739" t="str">
            <v>眉上部整形费</v>
          </cell>
          <cell r="E4739" t="str">
            <v>通过手术方式改善患者眉上部外观，并改善上睑皮肤松弛，满足患者需求。</v>
          </cell>
          <cell r="F4739" t="str">
            <v>所定价格涵盖手术计划、术区准备、消毒、切开、悬吊、止血、缝合等步骤所需人力资源和基本物质资源消耗。</v>
          </cell>
          <cell r="G4739" t="str">
            <v>01再次手术
11涉及真皮或肌肉</v>
          </cell>
        </row>
        <row r="4740">
          <cell r="B4740" t="str">
            <v>G</v>
          </cell>
          <cell r="C4740" t="str">
            <v>016200000140000T</v>
          </cell>
          <cell r="D4740" t="str">
            <v>眉心三角整形费</v>
          </cell>
          <cell r="E4740" t="str">
            <v>通过手术改善眉心三角区域外观形态，满足患者需求。</v>
          </cell>
          <cell r="F4740" t="str">
            <v>所定价格涵盖手术计划、术区准备、消毒、切开、止血清洗、创面覆盖等步骤所需的人力资源和基本物质资源消耗。</v>
          </cell>
        </row>
        <row r="4741">
          <cell r="B4741" t="str">
            <v>G</v>
          </cell>
          <cell r="C4741" t="str">
            <v>016200000150000T</v>
          </cell>
          <cell r="D4741" t="str">
            <v>眼袋整形费</v>
          </cell>
          <cell r="E4741" t="str">
            <v>通过整形手术方式去除眼睑脂肪、皮肤、肌肉，满足患者需求。</v>
          </cell>
          <cell r="F4741" t="str">
            <v>所定价格涵盖手术计划、术区准备、消毒、切开或穿刺、必要时去除部分组织、缝合等步骤所需的人力资源和基本物质资源消耗。</v>
          </cell>
          <cell r="G4741" t="str">
            <v>01再次手术
11睑板楔形切除
21外眦锚定</v>
          </cell>
        </row>
        <row r="4742">
          <cell r="B4742" t="str">
            <v>G</v>
          </cell>
          <cell r="C4742" t="str">
            <v>016200000160000T</v>
          </cell>
          <cell r="D4742" t="str">
            <v>重睑整形费</v>
          </cell>
          <cell r="E4742" t="str">
            <v>通过整形手术方式实现重睑成形，满足患者需求。</v>
          </cell>
          <cell r="F4742" t="str">
            <v>所定价格涵盖手术计划、术区准备、消毒、切开或穿刺、必要时去除部分组织、缝合等步骤所需的人力资源和基本物质资源消耗。</v>
          </cell>
          <cell r="G4742" t="str">
            <v>01再次手术
11上睑提肌腱膜调整
21筋膜鞘异常</v>
          </cell>
        </row>
        <row r="4743">
          <cell r="B4743" t="str">
            <v>G</v>
          </cell>
          <cell r="C4743" t="str">
            <v>016200000170000T</v>
          </cell>
          <cell r="D4743" t="str">
            <v>眦整形费</v>
          </cell>
          <cell r="E4743" t="str">
            <v>通过整形手术方式改善患者眦部外观，满足患者需求。</v>
          </cell>
          <cell r="F4743" t="str">
            <v>所定价格涵盖手术计划、术区准备、消毒、切开、止血、缝合等步骤所需人力资源和基本物质资源消耗。</v>
          </cell>
          <cell r="G4743" t="str">
            <v>01再次手术</v>
          </cell>
        </row>
        <row r="4744">
          <cell r="B4744" t="str">
            <v>G</v>
          </cell>
          <cell r="C4744" t="str">
            <v>016200000180000T</v>
          </cell>
          <cell r="D4744" t="str">
            <v>酒窝整形费</v>
          </cell>
          <cell r="E4744" t="str">
            <v>通过整形手术方式形成或调整患者酒窝，满足患者需求。</v>
          </cell>
          <cell r="F4744" t="str">
            <v>所定价格涵盖手术计划、术区准备、消毒、切开、止血、缝合等步骤所需人力资源和基本物质资源消耗。</v>
          </cell>
        </row>
        <row r="4745">
          <cell r="B4745" t="str">
            <v>G</v>
          </cell>
          <cell r="C4745" t="str">
            <v>016200000190000T</v>
          </cell>
          <cell r="D4745" t="str">
            <v>眶隔脂肪整形费</v>
          </cell>
          <cell r="E4745" t="str">
            <v>通过整形手术方式调整眶隔脂肪组织量及分布位置，改善上睑臃肿或凹陷，满足患者需求。</v>
          </cell>
          <cell r="F4745" t="str">
            <v>所定价格涵盖手术计划、术区准备、消毒、切开、修复、止血、缝合等步骤所需的人力资源和基本物质资源消耗。</v>
          </cell>
          <cell r="G4745" t="str">
            <v>01再次手术</v>
          </cell>
        </row>
        <row r="4746">
          <cell r="B4746" t="str">
            <v>G</v>
          </cell>
          <cell r="C4746" t="str">
            <v>016200000200000T</v>
          </cell>
          <cell r="D4746" t="str">
            <v>副耳切除费</v>
          </cell>
          <cell r="E4746" t="str">
            <v>通过整形手术方式去除副耳，改善局部形态，满足患者需求。</v>
          </cell>
          <cell r="F4746" t="str">
            <v>所定价格涵盖手术计划、术区准备、消毒、切除、止血、缝合、处理用物等步骤所需的人力资源和基本物资消耗。</v>
          </cell>
        </row>
        <row r="4747">
          <cell r="B4747" t="str">
            <v>G</v>
          </cell>
          <cell r="C4747" t="str">
            <v>016200000210000T</v>
          </cell>
          <cell r="D4747" t="str">
            <v>耳垂整形费</v>
          </cell>
          <cell r="E4747" t="str">
            <v>通过整形手术方式改善耳垂形态，满足患者需求。</v>
          </cell>
          <cell r="F4747" t="str">
            <v>所定价格涵盖手术计划、术区准备、消毒、切开、修整、止血、缝合、处理用物等步骤所需的人力资源和基本物资消耗。</v>
          </cell>
        </row>
        <row r="4748">
          <cell r="B4748" t="str">
            <v>G</v>
          </cell>
          <cell r="C4748" t="str">
            <v>016200000220000T</v>
          </cell>
          <cell r="D4748" t="str">
            <v>耳屏整形费</v>
          </cell>
          <cell r="E4748" t="str">
            <v>通过整形手术方式改善耳屏局部形态，满足患者需求。</v>
          </cell>
          <cell r="F4748" t="str">
            <v>所定价格涵盖手术计划、术区准备、消毒、切开、修整、止血、缝合、处理用物等步骤所需的人力资源和基本物资消耗。</v>
          </cell>
        </row>
        <row r="4749">
          <cell r="B4749" t="str">
            <v>G</v>
          </cell>
          <cell r="C4749" t="str">
            <v>016200000230000T</v>
          </cell>
          <cell r="D4749" t="str">
            <v>再造耳毛囊去除费</v>
          </cell>
          <cell r="E4749" t="str">
            <v>通过整形手术方式改善再造耳多毛外观，满足患者需求。</v>
          </cell>
          <cell r="F4749" t="str">
            <v>所定价格涵盖手术计划、术区准备、消毒、切开、止血、缝合、处理用物等步骤所需的人力资源和基本物资消耗。</v>
          </cell>
        </row>
        <row r="4750">
          <cell r="B4750" t="str">
            <v>G</v>
          </cell>
          <cell r="C4750" t="str">
            <v>016200000240000T</v>
          </cell>
          <cell r="D4750" t="str">
            <v>鼻部畸形整形费（整体）</v>
          </cell>
          <cell r="E4750" t="str">
            <v>通过整形手术方式进行鼻部整体软组织形态调整。</v>
          </cell>
          <cell r="F4750" t="str">
            <v>所定价格涵盖手术计划、术区准备、消毒、切开、调整形态、止血、缝合等步骤所需的人力资源和基本物质资源消耗。</v>
          </cell>
          <cell r="G4750" t="str">
            <v>01再次手术</v>
          </cell>
        </row>
        <row r="4751">
          <cell r="B4751" t="str">
            <v>G</v>
          </cell>
          <cell r="C4751" t="str">
            <v>016200000250000T</v>
          </cell>
          <cell r="D4751" t="str">
            <v>鼻部畸形整形费（局部）</v>
          </cell>
          <cell r="E4751" t="str">
            <v>通过整形手术方式进行鼻部局部软组织形态调整。</v>
          </cell>
          <cell r="F4751" t="str">
            <v>所定价格涵盖手术计划、术区准备、消毒、切开、调整形态、止血、缝合等步骤所需的人力资源和基本物质资源消耗。</v>
          </cell>
          <cell r="G4751" t="str">
            <v>01再次手术</v>
          </cell>
        </row>
        <row r="4752">
          <cell r="B4752" t="str">
            <v>G</v>
          </cell>
          <cell r="C4752" t="str">
            <v>016200000260000T</v>
          </cell>
          <cell r="D4752" t="str">
            <v>隆鼻费</v>
          </cell>
          <cell r="E4752" t="str">
            <v>通过整形手术方式调整鼻部高度，满足患者需求。</v>
          </cell>
          <cell r="F4752" t="str">
            <v>所定价格涵盖手术计划、术区准备、消毒、切开、修整、创面覆盖、止血、缝合等步骤所需的人力资源和基本物质资源消耗。</v>
          </cell>
          <cell r="G4752" t="str">
            <v>01再次手术
11自体组织移植</v>
          </cell>
        </row>
        <row r="4753">
          <cell r="B4753" t="str">
            <v>G</v>
          </cell>
          <cell r="C4753" t="str">
            <v>016200000270000T</v>
          </cell>
          <cell r="D4753" t="str">
            <v>鼻再造费</v>
          </cell>
          <cell r="E4753" t="str">
            <v>通过整形手术方式进行部分或全部鼻再造，满足患者需求。</v>
          </cell>
          <cell r="F4753" t="str">
            <v>所定价格涵盖手术计划、术区准备、消毒、切开、修整、创面覆盖、止血、缝合等步骤所需的人力资源和基本物质资源消耗。</v>
          </cell>
          <cell r="G4753" t="str">
            <v>01自体组织移植</v>
          </cell>
        </row>
        <row r="4754">
          <cell r="B4754" t="str">
            <v>G</v>
          </cell>
          <cell r="C4754" t="str">
            <v>016200000280000T</v>
          </cell>
          <cell r="D4754" t="str">
            <v>鼻翼整形费</v>
          </cell>
          <cell r="E4754" t="str">
            <v>通过整形手术方式修整鼻翼，满足患者需求。</v>
          </cell>
          <cell r="F4754" t="str">
            <v>所定价格涵盖手术计划、术区准备、消毒、切开、修整、创面覆盖、止血、缝合等步骤所需的人力资源和基本物质资源消耗。</v>
          </cell>
          <cell r="G4754" t="str">
            <v>01再次手术
11自体组织移植</v>
          </cell>
        </row>
        <row r="4755">
          <cell r="B4755" t="str">
            <v>G</v>
          </cell>
          <cell r="C4755" t="str">
            <v>016200000290000T</v>
          </cell>
          <cell r="D4755" t="str">
            <v>鼻尖整形费</v>
          </cell>
          <cell r="E4755" t="str">
            <v>通过整形手术方式在鼻尖位置填充移植物或改变鼻尖形态，满足患者需求。</v>
          </cell>
          <cell r="F4755" t="str">
            <v>所定价格涵盖手术计划、术区准备、消毒、切开、修整、创面覆盖、止血、缝合等步骤所需的人力资源和基本物质资源消耗。</v>
          </cell>
          <cell r="G4755" t="str">
            <v>01再次手术
11自体组织移植</v>
          </cell>
        </row>
        <row r="4756">
          <cell r="B4756" t="str">
            <v>G</v>
          </cell>
          <cell r="C4756" t="str">
            <v>016200000300000T</v>
          </cell>
          <cell r="D4756" t="str">
            <v>鼻骨整形费</v>
          </cell>
          <cell r="E4756" t="str">
            <v>通过整形手术方式改变鼻骨、上颌骨额突位置的形态，满足患者需求。</v>
          </cell>
          <cell r="F4756" t="str">
            <v>所定价格涵盖手术计划、术区准备、消毒、切开、修整、创面覆盖、止血、缝合等步骤所需的人力资源和基本物质资源消耗。</v>
          </cell>
        </row>
        <row r="4757">
          <cell r="B4757" t="str">
            <v>G</v>
          </cell>
          <cell r="C4757" t="str">
            <v>016200000310000T</v>
          </cell>
          <cell r="D4757" t="str">
            <v>鼻中隔整形费</v>
          </cell>
          <cell r="E4757" t="str">
            <v>通过整形手术方式改善鼻中隔形态及位置，满足患者需求。</v>
          </cell>
          <cell r="F4757" t="str">
            <v>所定价格涵盖手术计划、术区准备、消毒、切开、修整、创面覆盖、止血、缝合等步骤所需的人力资源和基本物质资源消耗。</v>
          </cell>
        </row>
        <row r="4758">
          <cell r="B4758" t="str">
            <v>G</v>
          </cell>
          <cell r="C4758" t="str">
            <v>016200000320000T</v>
          </cell>
          <cell r="D4758" t="str">
            <v>鼻孔整形费</v>
          </cell>
          <cell r="E4758" t="str">
            <v>通过整形手术方式调整鼻孔形态，满足患者需求。</v>
          </cell>
          <cell r="F4758" t="str">
            <v>所定价格涵盖手术计划、术区准备、消毒、切开、修整、创面覆盖、止血、缝合等步骤所需的人力资源和基本物质资源消耗。</v>
          </cell>
          <cell r="G4758" t="str">
            <v>01再次手术</v>
          </cell>
        </row>
        <row r="4759">
          <cell r="B4759" t="str">
            <v>G</v>
          </cell>
          <cell r="C4759" t="str">
            <v>016200000330000T</v>
          </cell>
          <cell r="D4759" t="str">
            <v>鼻底基整形费</v>
          </cell>
          <cell r="E4759" t="str">
            <v>通过整形手术方式填充自体或异体组织矫正鼻基底形态，满足患者需求。</v>
          </cell>
          <cell r="F4759" t="str">
            <v>所定价格涵盖手术计划、术区准备、消毒、切开、修整、创面覆盖、止血、缝合等步骤所需的人力资源和基本物质资源消耗。</v>
          </cell>
          <cell r="G4759" t="str">
            <v>01自体组织移植</v>
          </cell>
        </row>
        <row r="4760">
          <cell r="B4760" t="str">
            <v>G</v>
          </cell>
          <cell r="C4760" t="str">
            <v>016200000340000T</v>
          </cell>
          <cell r="D4760" t="str">
            <v>红唇整形费</v>
          </cell>
          <cell r="E4760" t="str">
            <v>通过整形手术方式整体改善红唇形态，满足患者需求。</v>
          </cell>
          <cell r="F4760" t="str">
            <v>所定价格涵盖手术计划、术区准备、消毒、切开、调整形态、止血、缝合等步骤所需的人力资源和基本物质资源消耗。</v>
          </cell>
          <cell r="G4760" t="str">
            <v>01再次手术
11口轮匝肌重建
21红唇精细结构形态调整</v>
          </cell>
        </row>
        <row r="4761">
          <cell r="B4761" t="str">
            <v>G</v>
          </cell>
          <cell r="C4761" t="str">
            <v>016200000350000T</v>
          </cell>
          <cell r="D4761" t="str">
            <v>唇珠整形费</v>
          </cell>
          <cell r="E4761" t="str">
            <v>通过整形手术方式改善唇珠形态，满足患者需求。</v>
          </cell>
          <cell r="F4761" t="str">
            <v>所定价格涵盖手术计划、术区准备、消毒、切开、调整形态、止血、缝合等步骤所需的人力资源和基本物质资源消耗。</v>
          </cell>
          <cell r="G4761" t="str">
            <v>01再次手术</v>
          </cell>
        </row>
        <row r="4762">
          <cell r="B4762" t="str">
            <v>G</v>
          </cell>
          <cell r="C4762" t="str">
            <v>016200000360000T</v>
          </cell>
          <cell r="D4762" t="str">
            <v>人中整形费</v>
          </cell>
          <cell r="E4762" t="str">
            <v>通过整形手术方式改善人中外观形态，满足患者需求。</v>
          </cell>
          <cell r="F4762" t="str">
            <v>所定价格涵盖手术计划、术区准备、消毒、切开、调整形态、止血、缝合等步骤所需的人力资源和基本物质资源消耗。</v>
          </cell>
          <cell r="G4762" t="str">
            <v>01再次手术
11口轮匝肌重建</v>
          </cell>
        </row>
        <row r="4763">
          <cell r="B4763" t="str">
            <v>G</v>
          </cell>
          <cell r="C4763" t="str">
            <v>016200000370000T</v>
          </cell>
          <cell r="D4763" t="str">
            <v>口角整形费</v>
          </cell>
          <cell r="E4763" t="str">
            <v>通过整形手术方式改善口角外观形态，满足患者需求。</v>
          </cell>
          <cell r="F4763" t="str">
            <v>所定价格涵盖手术计划、术区准备、消毒、切开、调整形态、止血、缝合等步骤所需的人力资源和基本物质资源消耗。</v>
          </cell>
          <cell r="G4763" t="str">
            <v>01再次手术
11口轮匝肌重建</v>
          </cell>
        </row>
        <row r="4764">
          <cell r="B4764" t="str">
            <v>G</v>
          </cell>
          <cell r="C4764" t="str">
            <v>016200000380000T</v>
          </cell>
          <cell r="D4764" t="str">
            <v>唇部继发畸形整形费</v>
          </cell>
          <cell r="E4764" t="str">
            <v>通过整形手术方式进行唇部皮肤形态调整，满足患者需求。</v>
          </cell>
          <cell r="F4764" t="str">
            <v>所定价格涵盖手术计划、术区准备、消毒、切开、调整形态、止血、缝合等步骤所需的人力资源和基本物质资源消耗。</v>
          </cell>
          <cell r="G4764" t="str">
            <v>01唇部肌肉形态调整</v>
          </cell>
        </row>
        <row r="4765">
          <cell r="B4765" t="str">
            <v>G</v>
          </cell>
          <cell r="C4765" t="str">
            <v>016200000390000T</v>
          </cell>
          <cell r="D4765" t="str">
            <v>下颌截骨整形费</v>
          </cell>
          <cell r="E4765" t="str">
            <v>通过整形截骨手术方式改善患者下颌骨轮廓形态，满足患者需求。</v>
          </cell>
          <cell r="F4765" t="str">
            <v>所定价格涵盖手术计划、术区准备、消毒、切开、修整、创面覆盖、止血、缝合等步骤所需的人力资源和基本物质资源消耗。</v>
          </cell>
          <cell r="G4765" t="str">
            <v>01再次手术
11长弧形截骨</v>
          </cell>
        </row>
        <row r="4766">
          <cell r="B4766" t="str">
            <v>G</v>
          </cell>
          <cell r="C4766" t="str">
            <v>016200000400000T</v>
          </cell>
          <cell r="D4766" t="str">
            <v>颏部轮廓整形费</v>
          </cell>
          <cell r="E4766" t="str">
            <v>通过整形手术方式修整颏部轮廓，满足患者需求。</v>
          </cell>
          <cell r="F4766" t="str">
            <v>所定价格涵盖手术计划、术区准备、消毒、切开、修整、创面覆盖、止血、缝合等步骤所需的人力资源和基本物质资源消耗。</v>
          </cell>
          <cell r="G4766" t="str">
            <v>01再次手术
11自体骨移植
21复杂截骨</v>
          </cell>
        </row>
        <row r="4767">
          <cell r="B4767" t="str">
            <v>G</v>
          </cell>
          <cell r="C4767" t="str">
            <v>016200000410000T</v>
          </cell>
          <cell r="D4767" t="str">
            <v>颌下腺摘除整形费</v>
          </cell>
          <cell r="E4767" t="str">
            <v>通过整形手术方式改善患者颌下腺处外观形态，满足患者需求。</v>
          </cell>
          <cell r="F4767" t="str">
            <v>所定价格涵盖手术计划、术区准备、消毒、切开、摘除、止血、缝合等步骤所需人力资源和基本物质资源消耗。</v>
          </cell>
        </row>
        <row r="4768">
          <cell r="B4768" t="str">
            <v>G</v>
          </cell>
          <cell r="C4768" t="str">
            <v>016200000420000T</v>
          </cell>
          <cell r="D4768" t="str">
            <v>颊脂肪垫整形费</v>
          </cell>
          <cell r="E4768" t="str">
            <v>通过整形手术方式改善患者颊部体积形态，满足患者需求。</v>
          </cell>
          <cell r="F4768" t="str">
            <v>所定价格涵盖手术计划、术区准备、消毒、切开、修整、创面覆盖、止血、缝合等步骤所需的人力资源和基本物质资源消耗。</v>
          </cell>
        </row>
        <row r="4769">
          <cell r="B4769" t="str">
            <v>G</v>
          </cell>
          <cell r="C4769" t="str">
            <v>016200000430000T</v>
          </cell>
          <cell r="D4769" t="str">
            <v>颅颌面骨延长器植入费</v>
          </cell>
          <cell r="E4769" t="str">
            <v>通过整形手术方式植入颅颌面骨延长器，改善面部不对称。</v>
          </cell>
          <cell r="F4769" t="str">
            <v>所定价格涵盖手术计划、术区准备、消毒、切开、植入、缝合、处理用物等步骤所需的人力资源和基本物资消耗。</v>
          </cell>
        </row>
        <row r="4770">
          <cell r="B4770" t="str">
            <v>G</v>
          </cell>
          <cell r="C4770" t="str">
            <v>016200000440000T</v>
          </cell>
          <cell r="D4770" t="str">
            <v>颧骨轮廓整形费</v>
          </cell>
          <cell r="E4770" t="str">
            <v>通过整形手术方式改善颧骨轮廓形态，满足患者需求。</v>
          </cell>
          <cell r="F4770" t="str">
            <v>所定价格涵盖手术计划、术区准备、消毒、切开、修整、缝合、止血、处理用物等步骤所需的人力资源和基本物资消耗。</v>
          </cell>
          <cell r="G4770" t="str">
            <v>01再次手术</v>
          </cell>
        </row>
        <row r="4771">
          <cell r="B4771" t="str">
            <v>G</v>
          </cell>
          <cell r="C4771" t="str">
            <v>016200000450000T</v>
          </cell>
          <cell r="D4771" t="str">
            <v>面突截骨整形费</v>
          </cell>
          <cell r="E4771" t="str">
            <v>通过整形手术方式修正患者咬合关系并改善外观形态，满足患者需求。</v>
          </cell>
          <cell r="F4771" t="str">
            <v>所定价格涵盖手术计划、术区准备、消毒、切开、修整、缝合、处理用物等步骤所需的人力资源和基本物资消耗。</v>
          </cell>
          <cell r="G4771" t="str">
            <v>01根尖下截骨</v>
          </cell>
        </row>
        <row r="4772">
          <cell r="B4772" t="str">
            <v>G</v>
          </cell>
          <cell r="C4772" t="str">
            <v>016200000460000T</v>
          </cell>
          <cell r="D4772" t="str">
            <v>颅颌面畸形修复费（常规）</v>
          </cell>
          <cell r="E4772" t="str">
            <v>通过整形手术方式整复畸形颅颌面，改善外观形态，满足患者需求。</v>
          </cell>
          <cell r="F4772" t="str">
            <v>所定价格涵盖手术计划、术区准备、消毒、切开、修整、缝合、处理用物等步骤所需的人力资源和基本物资消耗。</v>
          </cell>
          <cell r="G4772" t="str">
            <v>01自体骨移植</v>
          </cell>
        </row>
        <row r="4773">
          <cell r="B4773" t="str">
            <v>G</v>
          </cell>
          <cell r="C4773" t="str">
            <v>016200000470000T</v>
          </cell>
          <cell r="D4773" t="str">
            <v>颅颌面畸形修复费（复杂）</v>
          </cell>
          <cell r="E4773" t="str">
            <v>通过整形手术方式整复复杂颅颌面畸形，改善外观形态，满足患者需求。</v>
          </cell>
          <cell r="F4773" t="str">
            <v>所定价格涵盖手术计划、术区准备、消毒、切开、修整、缝合、处理用物等步骤所需的人力资源和基本物资消耗。</v>
          </cell>
          <cell r="G4773" t="str">
            <v>
01自体骨移植
</v>
          </cell>
        </row>
        <row r="4774">
          <cell r="B4774" t="str">
            <v>G</v>
          </cell>
          <cell r="C4774" t="str">
            <v>016200000480000T</v>
          </cell>
          <cell r="D4774" t="str">
            <v>颌面骨骨折修复成形费</v>
          </cell>
          <cell r="E4774" t="str">
            <v>通过整形手术方式改善患者颌面骨折后的异常形态，满足患者需求。</v>
          </cell>
          <cell r="F4774" t="str">
            <v>所定价格涵盖手术计划、术区准备、消毒、切开、修复、缝合、处理用物以及必要时置入内固定材料等步骤所需的人力资源和基本物资消耗。</v>
          </cell>
          <cell r="G4774" t="str">
            <v>01自体骨移植</v>
          </cell>
        </row>
        <row r="4775">
          <cell r="B4775" t="str">
            <v>G</v>
          </cell>
          <cell r="C4775" t="str">
            <v>016200000490000T</v>
          </cell>
          <cell r="D4775" t="str">
            <v>颌面部内固定物取出费</v>
          </cell>
          <cell r="E4775" t="str">
            <v>通过整形手术方式取出颅颌面内固定物，满足患者需求。</v>
          </cell>
          <cell r="F4775" t="str">
            <v>所定价格涵盖手术计划、术区准备、消毒、切开、取出、缝合、处理用物等步骤所需的人力资源和基本物资消耗。</v>
          </cell>
        </row>
        <row r="4776">
          <cell r="B4776" t="str">
            <v>G</v>
          </cell>
          <cell r="C4776" t="str">
            <v>016200000500000T</v>
          </cell>
          <cell r="D4776" t="str">
            <v>脂肪移植费</v>
          </cell>
          <cell r="E4776" t="str">
            <v>通过各种方式移植脂肪及其衍生物，改善患者外观形态或功能。</v>
          </cell>
          <cell r="F4776" t="str">
            <v>所定价格涵盖手术计划、术区准备、消毒、切开、脂肪处理、脂肪移植、缝合等步骤所需人力资源和基本物质资源消耗。</v>
          </cell>
          <cell r="G4776" t="str">
            <v>01再次手术</v>
          </cell>
        </row>
        <row r="4777">
          <cell r="B4777" t="str">
            <v>G</v>
          </cell>
          <cell r="C4777" t="str">
            <v>016200000510000T</v>
          </cell>
          <cell r="D4777" t="str">
            <v>颈部整形费</v>
          </cell>
          <cell r="E4777" t="str">
            <v>通过整形手术方式改善患者颈部外观，满足患者需求。</v>
          </cell>
          <cell r="F4777" t="str">
            <v>所定价格涵盖手术计划、术区准备、消毒、切开、悬吊、止血、缝合等步骤所需人力资源和基本物质资源消耗。</v>
          </cell>
          <cell r="G4777" t="str">
            <v>01再次手术
11胸锁乳突肌上移</v>
          </cell>
        </row>
        <row r="4778">
          <cell r="B4778" t="str">
            <v>G</v>
          </cell>
          <cell r="C4778" t="str">
            <v>016200000520000T</v>
          </cell>
          <cell r="D4778" t="str">
            <v>喉结整形费</v>
          </cell>
          <cell r="E4778" t="str">
            <v>通过整形手术方式改善喉结整体外观，满足患者需求。</v>
          </cell>
          <cell r="F4778" t="str">
            <v>所定价格涵盖手术计划、术区准备、消毒、切开、修整、止血、缝合等步骤所需人力资源和基本物质资源消耗。</v>
          </cell>
          <cell r="G4778" t="str">
            <v>
01磨削</v>
          </cell>
        </row>
        <row r="4779">
          <cell r="B4779" t="str">
            <v>G</v>
          </cell>
          <cell r="C4779" t="str">
            <v>016200000530000T</v>
          </cell>
          <cell r="D4779" t="str">
            <v>腋臭切除费</v>
          </cell>
          <cell r="E4779" t="str">
            <v>通过手术切除腋臭，改善患者腋臭情况，满足患者需求。</v>
          </cell>
          <cell r="F4779" t="str">
            <v>所定价格涵盖手术计划、术区准备、消毒、切开、切除、缝合等步骤所需的人力资源及基本物质资源消耗。</v>
          </cell>
          <cell r="G4779" t="str">
            <v>01再次手术
11保留皮片大汗腺</v>
          </cell>
        </row>
        <row r="4780">
          <cell r="B4780" t="str">
            <v>G</v>
          </cell>
          <cell r="C4780" t="str">
            <v>016200000540000T</v>
          </cell>
          <cell r="D4780" t="str">
            <v>上臂整形费</v>
          </cell>
          <cell r="E4780" t="str">
            <v>通过整形手术方式改善患者上臂松弛，改善外观形态，满足患者需求。</v>
          </cell>
          <cell r="F4780" t="str">
            <v>所定价格涵盖手术计划、术区准备、消毒、切开、修整、缝合等步骤所需人力资源和基本物质资源消耗。</v>
          </cell>
          <cell r="G4780" t="str">
            <v>01联合腋窝松弛
11联合侧胸壁松弛</v>
          </cell>
        </row>
        <row r="4781">
          <cell r="B4781" t="str">
            <v>G</v>
          </cell>
          <cell r="C4781" t="str">
            <v>016200000550000T</v>
          </cell>
          <cell r="D4781" t="str">
            <v>腹壁整形费</v>
          </cell>
          <cell r="E4781" t="str">
            <v>通过各种方式改善患者腹壁松弛，矫正患者腹部、脐部外观形态，满足患者需求。</v>
          </cell>
          <cell r="F4781" t="str">
            <v>所定价格涵盖手术计划、术区准备、消毒、切开、切除、缝合、必要时放置补片及引流等步骤所需人力资源和基本物质资源消耗。</v>
          </cell>
          <cell r="G4781" t="str">
            <v>01腹壁肌筋膜系统折叠
11大范围腹壁整形</v>
          </cell>
        </row>
        <row r="4782">
          <cell r="B4782" t="str">
            <v>G</v>
          </cell>
          <cell r="C4782" t="str">
            <v>016200000560000T</v>
          </cell>
          <cell r="D4782" t="str">
            <v>大腿整形费</v>
          </cell>
          <cell r="E4782" t="str">
            <v>通过整形手术方式改善患者大腿松弛，改善大腿外观形态。</v>
          </cell>
          <cell r="F4782" t="str">
            <v>所定价格涵盖手术计划、术区准备、消毒、切开、修整、缝合等步骤所需人力资源和基本物质资源消耗。</v>
          </cell>
          <cell r="G4782" t="str">
            <v>01联合臀部松弛</v>
          </cell>
        </row>
        <row r="4783">
          <cell r="B4783" t="str">
            <v>G</v>
          </cell>
          <cell r="C4783" t="str">
            <v>016200000570000T</v>
          </cell>
          <cell r="D4783" t="str">
            <v>脐成形费</v>
          </cell>
          <cell r="E4783" t="str">
            <v>通过整形手术方式改善患者脐部外观或再造脐部，满足患者需求。</v>
          </cell>
          <cell r="F4783" t="str">
            <v>所定价格涵盖手术计划、术区准备、消毒、切开、皮瓣分离、切除、缝合以及必要时取皮、放置补片及引流等步骤所需人力资源和基本物质资源消耗。</v>
          </cell>
        </row>
        <row r="4784">
          <cell r="B4784" t="str">
            <v>G</v>
          </cell>
          <cell r="C4784" t="str">
            <v>016200000580000T</v>
          </cell>
          <cell r="D4784" t="str">
            <v>副乳切除费</v>
          </cell>
          <cell r="E4784" t="str">
            <v>通过整形方式切除副乳，满足患者需求。</v>
          </cell>
          <cell r="F4784" t="str">
            <v>所定价格涵盖手术计划、术区准备、消毒、切开、切除腺体、修整外形、缝合等步骤所需的人力资源和基本物质资源消耗。</v>
          </cell>
          <cell r="G4784" t="str">
            <v>01微创手术</v>
          </cell>
        </row>
        <row r="4785">
          <cell r="B4785" t="str">
            <v>G</v>
          </cell>
          <cell r="C4785" t="str">
            <v>016200000590000T</v>
          </cell>
          <cell r="D4785" t="str">
            <v>隆乳术后继发畸形修整费</v>
          </cell>
          <cell r="E4785" t="str">
            <v>通过整形手术方式改善隆乳术后继发畸形的外观，满足患者需求。</v>
          </cell>
          <cell r="F4785" t="str">
            <v>所定价格涵盖手术计划、术区准备、消毒、切开、畸形修整、假体重新置入，缝合等步骤所需的人力资源和基本物质资源消耗。</v>
          </cell>
          <cell r="G4785" t="str">
            <v>01软组织加强</v>
          </cell>
        </row>
        <row r="4786">
          <cell r="B4786" t="str">
            <v>G</v>
          </cell>
          <cell r="C4786" t="str">
            <v>016200000600000T</v>
          </cell>
          <cell r="D4786" t="str">
            <v>巨乳整形费</v>
          </cell>
          <cell r="E4786" t="str">
            <v>通过整形方式治疗巨乳，满足患者需求。</v>
          </cell>
          <cell r="F4786" t="str">
            <v>所定价格涵盖手术计划、术区准备、消毒、切开、切除组织、评估血供、乳房塑形、缝合等步骤所需的人力资源和基本物质资源消耗。</v>
          </cell>
          <cell r="G4786" t="str">
            <v>01再次手术
11中度及重度加收</v>
          </cell>
        </row>
        <row r="4787">
          <cell r="B4787" t="str">
            <v>G</v>
          </cell>
          <cell r="C4787" t="str">
            <v>016200000610000T</v>
          </cell>
          <cell r="D4787" t="str">
            <v>乳房上提整形费</v>
          </cell>
          <cell r="E4787" t="str">
            <v>通过整形手术方式治疗乳房下垂，满足患者需求。</v>
          </cell>
          <cell r="F4787" t="str">
            <v>所定价格涵盖手术计划、术区准备、消毒、切开、切除皮肤、评估血供、乳房塑形、缝合等步骤所需的人力资源和基本物质资源消耗。</v>
          </cell>
          <cell r="G4787" t="str">
            <v>01再次手术
11中度及重度加收</v>
          </cell>
        </row>
        <row r="4788">
          <cell r="B4788" t="str">
            <v>G</v>
          </cell>
          <cell r="C4788" t="str">
            <v>016200000620000T</v>
          </cell>
          <cell r="D4788" t="str">
            <v>乳晕整形费</v>
          </cell>
          <cell r="E4788" t="str">
            <v>通过整形手术方式改善乳晕外形，满足患者需求。</v>
          </cell>
          <cell r="F4788" t="str">
            <v>所定价格涵盖手术计划、术区准备、消毒、乳头塑形、缝合等步骤所需的人力资源和基本物质资源消耗。</v>
          </cell>
          <cell r="G4788" t="str">
            <v>01中度及重度加收</v>
          </cell>
        </row>
        <row r="4789">
          <cell r="B4789" t="str">
            <v>G</v>
          </cell>
          <cell r="C4789" t="str">
            <v>016200000630000T</v>
          </cell>
          <cell r="D4789" t="str">
            <v>乳头整形费</v>
          </cell>
          <cell r="E4789" t="str">
            <v>通过整形手术方式改善乳头外形，满足患者需求。</v>
          </cell>
          <cell r="F4789" t="str">
            <v>所定价格涵盖手术计划、术区准备、消毒、乳头再造或乳头塑形等步骤所需的人力资源和基本物质资源消耗。</v>
          </cell>
        </row>
        <row r="4790">
          <cell r="B4790" t="str">
            <v>G</v>
          </cell>
          <cell r="C4790" t="str">
            <v>016200000640000T</v>
          </cell>
          <cell r="D4790" t="str">
            <v>乳房下皱襞成形费</v>
          </cell>
          <cell r="E4790" t="str">
            <v>通过整形手术方式改善乳房下皱襞形态及位置，满足患者需求。</v>
          </cell>
          <cell r="F4790" t="str">
            <v>所定价格涵盖手术计划、术区准备、消毒、切开、乳房下皱襞塑性、缝合等步骤所需的人力资源和基本物质资源消耗。</v>
          </cell>
        </row>
        <row r="4791">
          <cell r="B4791" t="str">
            <v>G</v>
          </cell>
          <cell r="C4791" t="str">
            <v>016200000650000T</v>
          </cell>
          <cell r="D4791" t="str">
            <v>男性乳腺肥大切除整形费</v>
          </cell>
          <cell r="E4791" t="str">
            <v>通过整形手术方式切除男性肥大乳腺，满足患者需求。</v>
          </cell>
          <cell r="F4791" t="str">
            <v>所定价格涵盖手术计划、术区准备、消毒、切开、切除腺体、修整外形、缝合等步骤所需的人力资源和基本物质资源消耗。</v>
          </cell>
          <cell r="G4791" t="str">
            <v>01微创手术
11中度及重度加收</v>
          </cell>
        </row>
        <row r="4792">
          <cell r="B4792" t="str">
            <v>G</v>
          </cell>
          <cell r="C4792" t="str">
            <v>016200000660000T</v>
          </cell>
          <cell r="D4792" t="str">
            <v>隆乳费（假体置入）</v>
          </cell>
          <cell r="E4792" t="str">
            <v>通过置入乳房假体增大乳房，满足患者需求。</v>
          </cell>
          <cell r="F4792" t="str">
            <v>所定价格涵盖手术计划、术区准备、消毒、切开、腔隙剥离、假体置入、缝合等步骤所需的人力资源和基本物质资源消耗。</v>
          </cell>
          <cell r="G4792" t="str">
            <v>01软组织加强
11双平面层次
21再次手术</v>
          </cell>
        </row>
        <row r="4793">
          <cell r="B4793" t="str">
            <v>G</v>
          </cell>
          <cell r="C4793" t="str">
            <v>016200000670000T</v>
          </cell>
          <cell r="D4793" t="str">
            <v>隆乳费（脂肪注射）</v>
          </cell>
          <cell r="E4793" t="str">
            <v>通过注射脂肪及其衍生物改善乳房外形，满足患者需求。</v>
          </cell>
          <cell r="F4793" t="str">
            <v>所定价格涵盖手术计划、术区准备、消毒、脂肪纯化、切开、注射、缝合等步骤所需的人力资源和基本物质资源消耗。</v>
          </cell>
          <cell r="G4793" t="str">
            <v>01挛缩松解</v>
          </cell>
        </row>
        <row r="4794">
          <cell r="B4794" t="str">
            <v>G</v>
          </cell>
          <cell r="C4794" t="str">
            <v>016200000680000T</v>
          </cell>
          <cell r="D4794" t="str">
            <v>乳房再造费（假体置入）</v>
          </cell>
          <cell r="E4794" t="str">
            <v>通过置入人工假体再造乳房，满足患者需求。</v>
          </cell>
          <cell r="F4794" t="str">
            <v>所定价格涵盖手术计划、术区准备、消毒、切开、假体置入、缝合等步骤所需的人力资源和基本物质资源消耗。</v>
          </cell>
          <cell r="G4794" t="str">
            <v>01微创手术
11软组织加强
21纤维包膜切除</v>
          </cell>
        </row>
        <row r="4795">
          <cell r="B4795" t="str">
            <v>G</v>
          </cell>
          <cell r="C4795" t="str">
            <v>016200000690000T</v>
          </cell>
          <cell r="D4795" t="str">
            <v>乳房再造费（脂肪注射）</v>
          </cell>
          <cell r="E4795" t="str">
            <v>通过注射脂肪及其衍生物再造乳房，满足患者需求。</v>
          </cell>
          <cell r="F4795" t="str">
            <v>所定价格涵盖手术计划、术区准备、消毒、脂肪纯化、切开、脂肪注射、缝合等步骤所需的人力资源和基本物质资源消耗。</v>
          </cell>
        </row>
        <row r="4796">
          <cell r="B4796" t="str">
            <v>G</v>
          </cell>
          <cell r="C4796" t="str">
            <v>016200000700000T</v>
          </cell>
          <cell r="D4796" t="str">
            <v>自体组织皮瓣乳房再造费</v>
          </cell>
          <cell r="E4796" t="str">
            <v>通过皮瓣移植方式再造乳房，满足患者需求。</v>
          </cell>
          <cell r="F4796" t="str">
            <v>所定价格涵盖手术计划、术区准备、消毒、切取皮瓣、皮瓣转移、缝合切口等步骤所需的人力资源和基本物质资源消耗。</v>
          </cell>
          <cell r="G4796" t="str">
            <v>01多血管蒂
11腋窝或胸壁重建
21联合乳房假体植入</v>
          </cell>
        </row>
        <row r="4797">
          <cell r="B4797" t="str">
            <v>G</v>
          </cell>
          <cell r="C4797" t="str">
            <v>016200000710000T</v>
          </cell>
          <cell r="D4797" t="str">
            <v>阴蒂美容整形费</v>
          </cell>
          <cell r="E4797" t="str">
            <v>通过美容整形方式改善阴蒂美观度，满足患者需求。</v>
          </cell>
          <cell r="F4797" t="str">
            <v>所定价格涵盖手术计划、术区准备、消毒、切开、修整、缝合等步骤所需人力资源和基本物质资源消耗。</v>
          </cell>
          <cell r="G4797" t="str">
            <v>01组织缺失</v>
          </cell>
        </row>
        <row r="4798">
          <cell r="B4798" t="str">
            <v>G</v>
          </cell>
          <cell r="C4798" t="str">
            <v>016200000720000T</v>
          </cell>
          <cell r="D4798" t="str">
            <v>阴唇美容整形费</v>
          </cell>
          <cell r="E4798" t="str">
            <v>通过美容整形方式改善外阴美观度，满足患者需求。</v>
          </cell>
          <cell r="F4798" t="str">
            <v>所定价格涵盖手术计划、术区准备、消毒、切开、修整、缝合等步骤所需人力资源和基本物质资源消耗。</v>
          </cell>
          <cell r="G4798" t="str">
            <v>01复杂情况</v>
          </cell>
        </row>
        <row r="4799">
          <cell r="B4799" t="str">
            <v>G</v>
          </cell>
          <cell r="C4799" t="str">
            <v>016200000730000T</v>
          </cell>
          <cell r="D4799" t="str">
            <v>处女膜整形费</v>
          </cell>
          <cell r="E4799" t="str">
            <v>通过美容整形方式改善处女膜形态或外观，满足患者需求。</v>
          </cell>
          <cell r="F4799" t="str">
            <v>所定价格涵盖手术计划、术区准备、消毒、修整、缝合等步骤所需人力资源和基本物质资源消耗。</v>
          </cell>
          <cell r="G4799" t="str">
            <v>01组织缺失</v>
          </cell>
        </row>
        <row r="4800">
          <cell r="B4800" t="str">
            <v>G</v>
          </cell>
          <cell r="C4800" t="str">
            <v>016200000740000T</v>
          </cell>
          <cell r="D4800" t="str">
            <v>阴道整形费</v>
          </cell>
          <cell r="E4800" t="str">
            <v>通过美容整形方式改善阴道外观和功能，满足患者需求。</v>
          </cell>
          <cell r="F4800" t="str">
            <v>所定价格涵盖手术计划、术区准备、消毒、切开、修整、缝合等步骤所需人力资源和基本物质资源消耗。</v>
          </cell>
        </row>
        <row r="4801">
          <cell r="B4801" t="str">
            <v>G</v>
          </cell>
          <cell r="C4801" t="str">
            <v>016200000750000T</v>
          </cell>
          <cell r="D4801" t="str">
            <v>阴道再造费</v>
          </cell>
          <cell r="E4801" t="str">
            <v>通过美容整形方式再造阴道功能及外观，满足患者需求。</v>
          </cell>
          <cell r="F4801" t="str">
            <v>所定价格涵盖手术计划、术区准备、消毒、切开、修整、缝合等步骤所需的人力资源和基本物质资源消耗。   </v>
          </cell>
        </row>
        <row r="4802">
          <cell r="B4802" t="str">
            <v>G</v>
          </cell>
          <cell r="C4802" t="str">
            <v>016200000760000T</v>
          </cell>
          <cell r="D4802" t="str">
            <v>后连合整形费</v>
          </cell>
          <cell r="E4802" t="str">
            <v>通过美容整形方式改善后连合的功能及整体美观度，满足患者需求。</v>
          </cell>
          <cell r="F4802" t="str">
            <v>所定价格涵盖手术计划、术区准备、消毒、切开、修整、缝合等步骤所需人力资源和基本物质资源消耗。</v>
          </cell>
          <cell r="G4802" t="str">
            <v>01组织缺失</v>
          </cell>
        </row>
        <row r="4803">
          <cell r="B4803" t="str">
            <v>G</v>
          </cell>
          <cell r="C4803" t="str">
            <v>016200000770000T</v>
          </cell>
          <cell r="D4803" t="str">
            <v>会阴体整形费</v>
          </cell>
          <cell r="E4803" t="str">
            <v>通过美容整形方式改善会阴体的功能及整体美观度，满足患者需求。</v>
          </cell>
          <cell r="F4803" t="str">
            <v>所定价格涵盖手术计划、术区准备、消毒、切开、修整、缝合等步骤所需的人力资源和基本物质资源消耗。</v>
          </cell>
          <cell r="G4803" t="str">
            <v>01组织缺失</v>
          </cell>
        </row>
        <row r="4804">
          <cell r="B4804" t="str">
            <v>G</v>
          </cell>
          <cell r="C4804" t="str">
            <v>016200000780000T</v>
          </cell>
          <cell r="D4804" t="str">
            <v>材料置入整形费</v>
          </cell>
          <cell r="E4804" t="str">
            <v>通过整形手术方式置入人工材料，改善患者外观，满足患者需求。</v>
          </cell>
          <cell r="F4804" t="str">
            <v>所定价格涵盖手术计划、术区准备、消毒、切开、止血、缝合等步骤所需人力资源和基本物质资源消耗。</v>
          </cell>
        </row>
        <row r="4805">
          <cell r="B4805" t="str">
            <v>G</v>
          </cell>
          <cell r="C4805" t="str">
            <v>016200000790000T</v>
          </cell>
          <cell r="D4805" t="str">
            <v>组织置入整形费</v>
          </cell>
          <cell r="E4805" t="str">
            <v>通过整形手术方式置入自体/异体组织，改善患者外观，满足患者需求。</v>
          </cell>
          <cell r="F4805" t="str">
            <v>所定价格涵盖手术计划、术区准备、消毒、切开、止血、缝合等步骤所需人力资源和基本物质资源消耗。</v>
          </cell>
        </row>
        <row r="4806">
          <cell r="B4806" t="str">
            <v>G</v>
          </cell>
          <cell r="C4806" t="str">
            <v>016200000800000T</v>
          </cell>
          <cell r="D4806" t="str">
            <v>注射材料取出费</v>
          </cell>
          <cell r="E4806" t="str">
            <v>通过整形手术方式取出注射材料，改善患者外观，满足患者需求。</v>
          </cell>
          <cell r="F4806" t="str">
            <v>所定价格涵盖手术计划、术区准备、消毒、切开、止血、注射材料取出、缝合等步骤所需人力资源和基本物质资源消耗。</v>
          </cell>
          <cell r="G4806" t="str">
            <v>01面颈部</v>
          </cell>
        </row>
        <row r="4807">
          <cell r="B4807" t="str">
            <v>G</v>
          </cell>
          <cell r="C4807" t="str">
            <v>016200000810000T</v>
          </cell>
          <cell r="D4807" t="str">
            <v>阴茎延长整形费</v>
          </cell>
          <cell r="E4807" t="str">
            <v>通过整形手术方式延长阴茎，改善整体外观，满足患者需求。</v>
          </cell>
          <cell r="F4807" t="str">
            <v>所定价格涵盖手术计划、术区准备、消毒、切开、修整、止血、缝合及必要时修复等步骤所需人力资源和基本物质资源消耗。</v>
          </cell>
          <cell r="G4807" t="str">
            <v>01浅深悬韧带切断
11自体组织覆盖</v>
          </cell>
        </row>
        <row r="4808">
          <cell r="B4808" t="str">
            <v>G</v>
          </cell>
          <cell r="C4808" t="str">
            <v>016200000820000T</v>
          </cell>
          <cell r="D4808" t="str">
            <v>阴茎增粗整形费</v>
          </cell>
          <cell r="E4808" t="str">
            <v>通过整形手术方式增粗阴茎，改善整体外观，满足患者需求。</v>
          </cell>
          <cell r="F4808" t="str">
            <v>所定价格涵盖手术计划、术区准备、消毒、切开、修整、止血、缝合及必要时修复等步骤所需人力资源和基本物质资源消耗。</v>
          </cell>
          <cell r="G4808" t="str">
            <v>01自体组织移植
11人工材料填充</v>
          </cell>
        </row>
        <row r="4809">
          <cell r="B4809" t="str">
            <v>G</v>
          </cell>
          <cell r="C4809" t="str">
            <v>016200000830000T</v>
          </cell>
          <cell r="D4809" t="str">
            <v>阴茎再造费</v>
          </cell>
          <cell r="E4809" t="str">
            <v>通过整形手术方式再造阴茎，满足患者需求。</v>
          </cell>
          <cell r="F4809" t="str">
            <v>所定价格涵盖手术计划、术区准备、消毒、切开、修整、止血、缝合及必要时修复等步骤所需人力资源和基本物质资源消耗。</v>
          </cell>
          <cell r="G4809" t="str">
            <v>01特殊组织整形</v>
          </cell>
        </row>
        <row r="4810">
          <cell r="B4810" t="str">
            <v>G</v>
          </cell>
          <cell r="C4810" t="str">
            <v>016200000840000T</v>
          </cell>
          <cell r="D4810" t="str">
            <v>包皮整形费</v>
          </cell>
          <cell r="E4810" t="str">
            <v>通过整形手术方式改善不良包皮形态，满足患者需求。</v>
          </cell>
          <cell r="F4810" t="str">
            <v>所定价格涵盖手术计划、术区准备、消毒、切开、修整、止血、缝合及必要时修复缺损、组织再造等步骤所需人力资源和基本物质资源消耗。</v>
          </cell>
        </row>
        <row r="4811">
          <cell r="B4811" t="str">
            <v>G</v>
          </cell>
          <cell r="C4811" t="str">
            <v>016200000850000T</v>
          </cell>
          <cell r="D4811" t="str">
            <v>龟头整形费</v>
          </cell>
          <cell r="E4811" t="str">
            <v>通过整形手术方式改善不良龟头形态，满足患者需求。</v>
          </cell>
          <cell r="F4811" t="str">
            <v>所定价格涵盖手术计划、术区准备、消毒、切开、修整、止血、缝合等步骤所需人力资源和基本物质资源消耗。</v>
          </cell>
        </row>
        <row r="4812">
          <cell r="B4812" t="str">
            <v>G</v>
          </cell>
          <cell r="C4812" t="str">
            <v>016200000860000T</v>
          </cell>
          <cell r="D4812" t="str">
            <v>阴囊再造费</v>
          </cell>
          <cell r="E4812" t="str">
            <v>通过整形手术方式改善阴囊大小和整体外观，满足患者需求。</v>
          </cell>
          <cell r="F4812" t="str">
            <v>所定价格涵盖手术计划、术区准备、消毒、切开、修整、止血、缝合等步骤所需人力资源和基本物质资源消耗。</v>
          </cell>
        </row>
        <row r="4813">
          <cell r="B4813" t="str">
            <v>G</v>
          </cell>
          <cell r="C4813" t="str">
            <v>016200000870000T</v>
          </cell>
          <cell r="D4813" t="str">
            <v>睾丸再造（成形）费</v>
          </cell>
          <cell r="E4813" t="str">
            <v>通过整形手术方式改善睾丸大小和整体外观，满足患者需求。</v>
          </cell>
          <cell r="F4813" t="str">
            <v>所定价格涵盖手术计划、术区准备、消毒、切开、修整、止血、缝合等步骤所需人力资源和基本物质资源消耗。</v>
          </cell>
        </row>
        <row r="4814">
          <cell r="B4814" t="str">
            <v>G</v>
          </cell>
          <cell r="C4814" t="str">
            <v>016200000880000T</v>
          </cell>
          <cell r="D4814" t="str">
            <v>阴茎阴囊位置矫正费</v>
          </cell>
          <cell r="E4814" t="str">
            <v>通过整形手术方式改善阴茎阴囊间整体外观，满足患者需求。</v>
          </cell>
          <cell r="F4814" t="str">
            <v>所定价格涵盖手术计划、术区准备、消毒、切开、修整、止血、缝合等步骤所需人力资源和基本物质资源消耗。</v>
          </cell>
        </row>
        <row r="4815">
          <cell r="B4815" t="str">
            <v>G</v>
          </cell>
          <cell r="C4815" t="str">
            <v>016200000890000T</v>
          </cell>
          <cell r="D4815" t="str">
            <v>尿道整形费</v>
          </cell>
          <cell r="E4815" t="str">
            <v>通过整形手术方式改善尿道形态，满足患者需求。</v>
          </cell>
          <cell r="F4815" t="str">
            <v>所定价格涵盖手术计划、术区准备、消毒、切开、修整、止血、缝合等步骤所需人力资源和基本物质资源消耗。</v>
          </cell>
        </row>
        <row r="4817">
          <cell r="B4817" t="str">
            <v>财务分类代码</v>
          </cell>
          <cell r="C4817" t="str">
            <v>国家项目编码</v>
          </cell>
          <cell r="D4817" t="str">
            <v>项目名称</v>
          </cell>
          <cell r="E4817" t="str">
            <v>服务产出</v>
          </cell>
          <cell r="F4817" t="str">
            <v>价格构成</v>
          </cell>
          <cell r="G4817" t="str">
            <v>加收项</v>
          </cell>
        </row>
        <row r="4819">
          <cell r="D4819" t="str">
            <v>精神治疗</v>
          </cell>
          <cell r="E4819" t="str">
            <v>使用说明：
1.本类别以精神心理治疗为重点，按照精神心理治疗方式设立价格项目。所定价格属于政府指导价，为最高限价，下浮不限；同时，医疗机构、医务人员实施治疗过程中有关创新改良，采取“现有项目兼容”的方式简化处理，无需申报新增医疗服务价格项目，直接按照对应的整合项目执行即可。
2.本类别所称的“价格构成”，指项目价格应涵盖的各类资源消耗，用于确定计价单元的边界。所列“设备投入”包括但不限于操作设备、器具及固定资产投入。
3.本类别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可收费耗材，按照实际采购价格零差率销售。
6.本类别中涉及“包括……”“……等”的，属于开放型表述，所指对象不仅局限于表述中列明的事项，也包括未列明的同类事项。
7.本类别所称的“心理治疗”指线下或运用线上实时视频交互手段实现的治疗，录音录像等不得按此收费。
8.本类别所指的团体治疗人数不得超过15人。
9.心理治疗和精神康复治疗时长低于半小时不得收费。</v>
          </cell>
        </row>
        <row r="4820">
          <cell r="B4820" t="str">
            <v>D</v>
          </cell>
          <cell r="C4820" t="str">
            <v>012417000010000</v>
          </cell>
          <cell r="D4820" t="str">
            <v>眼动检查</v>
          </cell>
          <cell r="E4820" t="str">
            <v>通过检测眼球运动轨迹等，检测患者的感知运动、持续注意、工作记忆等功能，辅助诊断精神疾病。</v>
          </cell>
          <cell r="F4820" t="str">
            <v>所定价格涵盖设备准备、眼动轨迹记录、分析、得出结果等步骤所需的人力资源、设备成本和基本物质资源消耗。</v>
          </cell>
        </row>
        <row r="4821">
          <cell r="B4821" t="str">
            <v>E</v>
          </cell>
          <cell r="C4821" t="str">
            <v>013115000010000</v>
          </cell>
          <cell r="D4821" t="str">
            <v>心理治疗（个体）</v>
          </cell>
          <cell r="E4821" t="str">
            <v>由精神科医师、心理治疗师针对精神心理障碍患者的精神心理问题，采取合适的心理干预治疗技术，改善患者的心理疾病症状。</v>
          </cell>
          <cell r="F4821" t="str">
            <v>所定价格涵盖场所设置、方案制定、沟通治疗等步骤所需的人力资源、设备成本和基本物质资源消耗。</v>
          </cell>
          <cell r="G4821" t="str">
            <v>01每增加10分钟加收20%</v>
          </cell>
        </row>
        <row r="4822">
          <cell r="C4822" t="str">
            <v>013115000010001</v>
          </cell>
          <cell r="D4822" t="str">
            <v>心理治疗（个体）-每增加10分钟（加收）</v>
          </cell>
        </row>
        <row r="4823">
          <cell r="B4823" t="str">
            <v>E</v>
          </cell>
          <cell r="C4823" t="str">
            <v>013115000020000</v>
          </cell>
          <cell r="D4823" t="str">
            <v>心理治疗（家庭）</v>
          </cell>
          <cell r="E4823" t="str">
            <v>由精神科医师、心理治疗师针对精神心理障碍家庭的精神心理问题，采取合适的心理干预治疗技术，改善患者家庭的心理疾病症状。</v>
          </cell>
          <cell r="F4823" t="str">
            <v>所定价格涵盖场所设置、方案制定、沟通治疗等步骤所需的人力资源、设备成本和基本物质资源消耗。</v>
          </cell>
          <cell r="G4823" t="str">
            <v>01每增加20分钟加收20%</v>
          </cell>
        </row>
        <row r="4824">
          <cell r="C4824" t="str">
            <v>013115000020001</v>
          </cell>
          <cell r="D4824" t="str">
            <v>心理治疗（家庭）-每增加20分钟（加收）</v>
          </cell>
        </row>
        <row r="4825">
          <cell r="B4825" t="str">
            <v>E</v>
          </cell>
          <cell r="C4825" t="str">
            <v>013115000030000</v>
          </cell>
          <cell r="D4825" t="str">
            <v>心理治疗（团体）</v>
          </cell>
          <cell r="E4825" t="str">
            <v>由精神科医师、心理治疗师采取一对多或多对多的方式，针对精神心理障碍患者的精神心理问题，采取合适的心理干预治疗技术，改善患者的心理疾病症状。</v>
          </cell>
          <cell r="F4825" t="str">
            <v>所定价格涵盖场所设置、方案制定、沟通治疗等步骤所需的人力资源、设备成本和基本物质资源消耗。</v>
          </cell>
          <cell r="G4825" t="str">
            <v>01每增加20分钟加收20%</v>
          </cell>
        </row>
        <row r="4826">
          <cell r="C4826" t="str">
            <v>013115000030001</v>
          </cell>
          <cell r="D4826" t="str">
            <v>心理治疗（团体）-每增加20分钟（加收）</v>
          </cell>
        </row>
        <row r="4827">
          <cell r="B4827" t="str">
            <v>E</v>
          </cell>
          <cell r="C4827" t="str">
            <v>013115000040000</v>
          </cell>
          <cell r="D4827" t="str">
            <v>心理咨询</v>
          </cell>
          <cell r="E4827" t="str">
            <v>由心理咨询师、心理治疗师针对患者的精神心理问题，采取教育、指导、启发等适宜的咨询沟通手段，缓解患者心理问题。</v>
          </cell>
          <cell r="F4827" t="str">
            <v>所定价格涵盖场所设置、方案制定、沟通咨询等步骤所需的人力资源和基本物质资源消耗。</v>
          </cell>
        </row>
        <row r="4828">
          <cell r="B4828" t="str">
            <v>E</v>
          </cell>
          <cell r="C4828" t="str">
            <v>013115000050000</v>
          </cell>
          <cell r="D4828" t="str">
            <v>电休克治疗（ECT）</v>
          </cell>
          <cell r="E4828" t="str">
            <v>通过电休克设备对患者进行休克治疗。</v>
          </cell>
          <cell r="F4828" t="str">
            <v>所定价格涵盖躯体及精神状况评估、肢体及牙齿保护、电极安放、电刺激、生命体征及意识状态观察、治疗记录等步骤所需的人力资源、设备成本和基本物质资源消耗。</v>
          </cell>
        </row>
        <row r="4829">
          <cell r="B4829" t="str">
            <v>E</v>
          </cell>
          <cell r="C4829" t="str">
            <v>013115000060000</v>
          </cell>
          <cell r="D4829" t="str">
            <v>精神康复治疗（个人）</v>
          </cell>
          <cell r="E4829" t="str">
            <v>通过一对一的形式，由专业的人员对相关精神障碍的患者进行康复训练，改善其精神状态。</v>
          </cell>
          <cell r="F4829" t="str">
            <v>所定价格涵盖能力评估、计划制定、技能训练、行为干预等步骤所需的人力资源、设备成本和基本物质资源消耗。</v>
          </cell>
          <cell r="G4829" t="str">
            <v>01每增加10分钟加收20%</v>
          </cell>
        </row>
        <row r="4830">
          <cell r="C4830" t="str">
            <v>013115000060001</v>
          </cell>
          <cell r="D4830" t="str">
            <v>精神康复治疗（个人）-每增加10分钟（加收）</v>
          </cell>
        </row>
        <row r="4831">
          <cell r="B4831" t="str">
            <v>E</v>
          </cell>
          <cell r="C4831" t="str">
            <v>013115000070000</v>
          </cell>
          <cell r="D4831" t="str">
            <v>精神康复治疗（家庭）</v>
          </cell>
          <cell r="E4831" t="str">
            <v>通过一对多的形式，由专业的人员对相关精神障碍的患者家庭进行康复训练，改善其精神状态。</v>
          </cell>
          <cell r="F4831" t="str">
            <v>所定价格涵盖能力评估、计划制定、技能训练、行为干预等步骤所需的人力资源、设备成本和基本物质资源消耗。</v>
          </cell>
          <cell r="G4831" t="str">
            <v>01每增加10分钟加收20%</v>
          </cell>
        </row>
        <row r="4832">
          <cell r="C4832" t="str">
            <v>013115000070001</v>
          </cell>
          <cell r="D4832" t="str">
            <v>精神康复治疗（家庭）-每增加10分钟（加收）</v>
          </cell>
        </row>
        <row r="4833">
          <cell r="B4833" t="str">
            <v>E</v>
          </cell>
          <cell r="C4833" t="str">
            <v>013115000080000</v>
          </cell>
          <cell r="D4833" t="str">
            <v>精神康复治疗（团体）</v>
          </cell>
          <cell r="E4833" t="str">
            <v>通过一对多或多对多的形式，由专业的人员对相关精神障碍的患者进行康复训练，改善其精神功能状态。</v>
          </cell>
          <cell r="F4833" t="str">
            <v>所定价格涵盖能力评估、计划制定、技能训练、行为干预等步骤所需的人力资源、设备成本和基本物质资源消耗。</v>
          </cell>
          <cell r="G4833" t="str">
            <v>01每增加10分钟加收20%</v>
          </cell>
        </row>
        <row r="4834">
          <cell r="C4834" t="str">
            <v>013115000080001</v>
          </cell>
          <cell r="D4834" t="str">
            <v>精神康复治疗（团体）-每增加10分钟（加收）</v>
          </cell>
        </row>
        <row r="4835">
          <cell r="B4835" t="str">
            <v>E</v>
          </cell>
          <cell r="C4835" t="str">
            <v>013115000090000</v>
          </cell>
          <cell r="D4835" t="str">
            <v>精神科监护</v>
          </cell>
          <cell r="E4835" t="str">
            <v>为处于重性精神病急性发作期的患者提供严密监护服务。</v>
          </cell>
          <cell r="F4835" t="str">
            <v>所定价格涵盖对精神病患者进行生命体征、认知、情感、意志行为等方面的监护以及采取预防意外事件发生措施等步骤所需的人力资源、设备成本和基本物质资源消耗。</v>
          </cell>
        </row>
        <row r="4836">
          <cell r="D4836" t="str">
            <v>麻醉</v>
          </cell>
          <cell r="E4836" t="str">
            <v>使用说明：
1.本类别以麻醉及镇痛为重点，按照麻醉及镇痛方式设立价格项目。所定价格属于政府指导价，为最高限价，下浮不限；同时，医疗机构、医务人员实施治疗过程中有关创新改良，采取“现有项目兼容”的方式简化处理，无需申报新增医疗服务价格项目，直接按照对应的整合项目执行即可。
2.本类别所称的“价格构成”，指项目价格应涵盖的各类资源消耗，用于确定计价单元的边界。所列“设备投入”包括但不限于操作设备、器具及固定资产投入。
3.本类别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钙/钠石灰等）、二氧化碳测压管、可复用操作器具、软件（版权、开发、购买）成本等。基本物质资源消耗成本计入项目价格，不另行收费。除基本物质资源消耗以外的可收费耗材，按照实际采购价格零差率销售。
6.本类别中的各类麻醉项目价格构成中包含术中各类监测成本，不得与其他监测项目同时计费。
7.本类别中涉及“包括……”“……等”的，属于开放型表述，所指对象不仅局限于表述中列明的事项，也包括未列明的同类事项。
8.计费时间以麻醉开始至麻醉结束（含麻醉恢复室复苏阶段），以麻醉记录为准，麻醉恢复室复苏时间超过2小时的按2小时计费。
9.本类别所称的“危重患者”指：ASA分级4、5级。
10.本类别所称的“儿童”，指6周岁及以下。周岁的计算方法以法律相关规定为准。
11.进行联合麻醉时，主要麻醉按全价收取，辅助麻醉按定价的30%收取，2小时内可以同时收取联合麻醉方式费用，2小时后按照主麻醉标准收取。</v>
          </cell>
        </row>
        <row r="4837">
          <cell r="B4837" t="str">
            <v>G</v>
          </cell>
          <cell r="C4837" t="str">
            <v>013301000010000</v>
          </cell>
          <cell r="D4837" t="str">
            <v>局部麻醉费（局部浸润麻醉）</v>
          </cell>
          <cell r="E4837" t="str">
            <v>通过对特定部位注射给药，暂时阻断神经传导，达到局部麻醉效果。</v>
          </cell>
          <cell r="F4837" t="str">
            <v>所定价格涵盖核对信息、配制、定位、消毒、反复穿刺、注射、拔针、按压、监测、观察、处理用物等所需的人力资源和基本物质资源消耗。</v>
          </cell>
        </row>
        <row r="4838">
          <cell r="B4838" t="str">
            <v>G</v>
          </cell>
          <cell r="C4838" t="str">
            <v>013301000020000</v>
          </cell>
          <cell r="D4838" t="str">
            <v>局部麻醉费（局部静脉麻醉）</v>
          </cell>
          <cell r="E4838" t="str">
            <v>通过对静脉注射给药，暂时阻断神经传导，达到局部麻醉效果。</v>
          </cell>
          <cell r="F4838" t="str">
            <v>所定价格涵盖核对信息、配制、定位、消毒、穿刺、注射、拔针、按压、监测、观察、处理用物等所需的人力资源和基本物质资源消耗。</v>
          </cell>
        </row>
        <row r="4839">
          <cell r="B4839" t="str">
            <v>E</v>
          </cell>
          <cell r="C4839" t="str">
            <v>013301000030000</v>
          </cell>
          <cell r="D4839" t="str">
            <v>局部麻醉费（神经阻滞麻醉）</v>
          </cell>
          <cell r="E4839" t="str">
            <v>通过对特定的外周神经根、神经节、神经干、神经丛或筋膜平面注射药物，暂时阻断神经传导，达到区域性麻醉效果。</v>
          </cell>
          <cell r="F4839" t="str">
            <v>所定价格涵盖患者准备、定位、消毒、穿刺、注药、监测、观察、记录、处理用物及必要时置管等步骤所需的人力资源和基本物质资源消耗。</v>
          </cell>
          <cell r="G4839" t="str">
            <v>01儿童加收20%
02 80周岁及以上患者加收20%</v>
          </cell>
        </row>
        <row r="4840">
          <cell r="C4840" t="str">
            <v>013301000030001</v>
          </cell>
          <cell r="D4840" t="str">
            <v>局部麻醉费（神经阻滞麻醉）-儿童（加收）</v>
          </cell>
        </row>
        <row r="4841">
          <cell r="C4841" t="str">
            <v>013301000030002</v>
          </cell>
          <cell r="D4841" t="str">
            <v>局部麻醉费（神经阻滞麻醉）-80周岁及以上患者（加收）</v>
          </cell>
        </row>
        <row r="4842">
          <cell r="B4842" t="str">
            <v>E</v>
          </cell>
          <cell r="C4842" t="str">
            <v>013301000040000</v>
          </cell>
          <cell r="D4842" t="str">
            <v>局部麻醉费（椎管内麻醉）</v>
          </cell>
          <cell r="E4842" t="str">
            <v>通过将药物注射到椎管内，阻断神经传导，达到麻醉效果。</v>
          </cell>
          <cell r="F4842" t="str">
            <v>所定价格涵盖患者准备、定位、消毒、穿刺、注药、监测、观察、记录、处理用物及必要时置管等步骤所需的人力资源和基本物质资源消耗。</v>
          </cell>
          <cell r="G4842" t="str">
            <v>01儿童加收20%
02 80周岁及以上患者加收20%
11 腰麻硬膜外联合阻滞加收5%</v>
          </cell>
        </row>
        <row r="4843">
          <cell r="C4843" t="str">
            <v>013301000040001</v>
          </cell>
          <cell r="D4843" t="str">
            <v>局部麻醉费（椎管内麻醉）-儿童（加收）</v>
          </cell>
        </row>
        <row r="4844">
          <cell r="C4844" t="str">
            <v>013301000040002</v>
          </cell>
          <cell r="D4844" t="str">
            <v>局部麻醉费（椎管内麻醉）-80周岁及以上患者（加收）</v>
          </cell>
        </row>
        <row r="4845">
          <cell r="C4845" t="str">
            <v>013301000040011</v>
          </cell>
          <cell r="D4845" t="str">
            <v>局部麻醉费（椎管内麻醉）-腰麻硬膜外联合阻滞（加收）</v>
          </cell>
        </row>
        <row r="4846">
          <cell r="B4846" t="str">
            <v>G</v>
          </cell>
          <cell r="C4846" t="str">
            <v>013301000050000</v>
          </cell>
          <cell r="D4846" t="str">
            <v>全身麻醉费（无插管全麻）</v>
          </cell>
          <cell r="E4846" t="str">
            <v>通过药物注入或吸入气体，作用于中枢神经系统，达到短暂且保留自主呼吸的全身麻醉效果。</v>
          </cell>
          <cell r="F4846" t="str">
            <v>所定价格涵盖患者准备、消毒、静脉穿刺、注药或吸入、监测、观察、记录、患者复苏、处理用物等步骤所需的人力资源和基本物质资源消耗。</v>
          </cell>
          <cell r="G4846" t="str">
            <v>01儿童加收20%
02 80周岁及以上患者加收20%</v>
          </cell>
        </row>
        <row r="4847">
          <cell r="C4847" t="str">
            <v>013301000050001</v>
          </cell>
          <cell r="D4847" t="str">
            <v>全身麻醉费（无插管全麻）-儿童（加收）</v>
          </cell>
        </row>
        <row r="4848">
          <cell r="C4848" t="str">
            <v>013301000050002</v>
          </cell>
          <cell r="D4848" t="str">
            <v>全身麻醉费（无插管全麻）-80周岁及以上患者（加收）</v>
          </cell>
        </row>
        <row r="4849">
          <cell r="B4849" t="str">
            <v>G</v>
          </cell>
          <cell r="C4849" t="str">
            <v>013301000060000</v>
          </cell>
          <cell r="D4849" t="str">
            <v>全身麻醉费（插管或喉罩）</v>
          </cell>
          <cell r="E4849" t="str">
            <v>通过将药物（气体）注入或吸入体内，暂时抑制中枢神经系统，以插管或喉罩维持呼吸，达到可逆性神志消失、全身痛觉消失、遗忘、反射抑制的全身麻醉效果。</v>
          </cell>
          <cell r="F4849" t="str">
            <v>所定价格涵盖设备准备、患者准备、静脉穿刺、注药或吸入、气管插管、机械通气、监测、观察、记录、患者复苏、处理用物等步骤所需的人力资源和基本物质资源消耗。</v>
          </cell>
          <cell r="G4849" t="str">
            <v>01 儿童加收10%
02 80周岁及以上患者加收10%
11 危重患者加收10%</v>
          </cell>
        </row>
        <row r="4850">
          <cell r="C4850" t="str">
            <v>013301000060001</v>
          </cell>
          <cell r="D4850" t="str">
            <v>全身麻醉费（插管或喉罩）-儿童（加收）</v>
          </cell>
        </row>
        <row r="4851">
          <cell r="C4851" t="str">
            <v>013301000060002</v>
          </cell>
          <cell r="D4851" t="str">
            <v>全身麻醉费（插管或喉罩）-80周岁及以上患者（加收）</v>
          </cell>
        </row>
        <row r="4852">
          <cell r="C4852" t="str">
            <v>013301000060011</v>
          </cell>
          <cell r="D4852" t="str">
            <v>全身麻醉费（插管或喉罩）-危重患者（加收）</v>
          </cell>
        </row>
        <row r="4853">
          <cell r="B4853" t="str">
            <v>G</v>
          </cell>
          <cell r="C4853" t="str">
            <v>013301000070000</v>
          </cell>
          <cell r="D4853" t="str">
            <v>全身麻醉费（支气管内麻醉）</v>
          </cell>
          <cell r="E4853" t="str">
            <v>通过将药物（气体）注入或吸入体内，暂时抑制中枢神经系统，支气管插管，单肺通气，达到可逆性神志消失、全身痛觉消失、遗忘、反射抑制的全身麻醉效果。</v>
          </cell>
          <cell r="F4853" t="str">
            <v>所定价格涵盖设备准备、患者准备、静脉穿刺、注药或吸入、支气管插管或封堵、机械通气、监测、观察、记录、患者复苏、处理用物等步骤所需的人力资源和基本物质资源消耗。</v>
          </cell>
          <cell r="G4853" t="str">
            <v>01 儿童加收10%
02 80周岁及以上患者加收10%
11 危重患者加收10%</v>
          </cell>
        </row>
        <row r="4854">
          <cell r="C4854" t="str">
            <v>013301000070001</v>
          </cell>
          <cell r="D4854" t="str">
            <v>全身麻醉费（支气管内麻醉）-儿童（加收）</v>
          </cell>
        </row>
        <row r="4855">
          <cell r="C4855" t="str">
            <v>013301000070002</v>
          </cell>
          <cell r="D4855" t="str">
            <v>全身麻醉费（支气管内麻醉）-80周岁及以上患者（加收）</v>
          </cell>
        </row>
        <row r="4856">
          <cell r="C4856" t="str">
            <v>013301000070011</v>
          </cell>
          <cell r="D4856" t="str">
            <v>全身麻醉费（支气管内麻醉）-危重患者（加收）</v>
          </cell>
        </row>
        <row r="4857">
          <cell r="B4857" t="str">
            <v>G</v>
          </cell>
          <cell r="C4857" t="str">
            <v>013301000080000</v>
          </cell>
          <cell r="D4857" t="str">
            <v>全身麻醉费（深低温停循环麻醉）</v>
          </cell>
          <cell r="E4857" t="str">
            <v>指通过各类方式，降低患者核心体温，暂停体外循环，进行手术治疗。</v>
          </cell>
          <cell r="F4857" t="str">
            <v>所定价格涵盖设备准备、患者准备、静脉穿刺、注药或吸入、气管插管、机械通气、监测、观察、记录、患者复苏、处理用物等步骤所需的人力资源和基本物质资源消耗。</v>
          </cell>
          <cell r="G4857" t="str">
            <v>01 儿童加收10%
02 80周岁及以上患者加收10%
</v>
          </cell>
        </row>
        <row r="4858">
          <cell r="C4858" t="str">
            <v>013301000080001</v>
          </cell>
          <cell r="D4858" t="str">
            <v>全身麻醉费（深低温停循环麻醉）-儿童（加收）</v>
          </cell>
        </row>
        <row r="4859">
          <cell r="C4859" t="str">
            <v>013301000080002</v>
          </cell>
          <cell r="D4859" t="str">
            <v>全身麻醉费（深低温停循环麻醉）-80周岁及以上患者（加收）</v>
          </cell>
        </row>
        <row r="4860">
          <cell r="B4860" t="str">
            <v>G</v>
          </cell>
          <cell r="C4860" t="str">
            <v>013301000090000</v>
          </cell>
          <cell r="D4860" t="str">
            <v>麻醉监护下镇静</v>
          </cell>
          <cell r="E4860" t="str">
            <v>在麻醉监护下通过药物注入使病人处于清醒镇静状态，为有创操作或检查创造条件。</v>
          </cell>
          <cell r="F4860" t="str">
            <v>所定价格涵盖设备准备、患者准备、注药、监测、观察、记录、处理用物等步骤所需的人力资源和基本物质资源消耗。</v>
          </cell>
          <cell r="G4860" t="str">
            <v>01儿童加收20%
02 80周岁及以上患者加收20%</v>
          </cell>
        </row>
        <row r="4861">
          <cell r="C4861" t="str">
            <v>013301000090001</v>
          </cell>
          <cell r="D4861" t="str">
            <v>麻醉监护下镇静-儿童（加收）</v>
          </cell>
        </row>
        <row r="4862">
          <cell r="C4862" t="str">
            <v>013301000090002</v>
          </cell>
          <cell r="D4862" t="str">
            <v>麻醉监护下镇静-80周岁及以上患者（加收）</v>
          </cell>
        </row>
        <row r="4863">
          <cell r="B4863" t="str">
            <v>E</v>
          </cell>
          <cell r="C4863" t="str">
            <v>013301000100000</v>
          </cell>
          <cell r="D4863" t="str">
            <v>连续镇痛</v>
          </cell>
          <cell r="E4863" t="str">
            <v>通过储药装置或输注泵进行持续镇痛。</v>
          </cell>
          <cell r="F4863" t="str">
            <v>所定价格涵盖注药、观察、记录、处理用物等步骤所需的人力资源和基本物质资源消耗。</v>
          </cell>
        </row>
        <row r="4864">
          <cell r="D4864" t="str">
            <v>血液系统</v>
          </cell>
          <cell r="E4864" t="str">
            <v>使用说明：
1. 本类别以血液系统治疗为重点，按照治疗方式的服务产出设立价格项目。所定价格属于政府指导价，为最高限价，下浮不限；同时，医疗机构、医务人员有关创新改良，可以采取“现有项目兼容”的方式简化处理，无需申报新增医疗服务价格项目，直接按照对应的项目执行即可。
2.本类别所称的“价格构成”，指项目价格应涵盖的各类资源消耗，用于确定计价单元的边界。所列“设备投入”包括但不限于操作设备、器械及固定资产投入。
3.本类别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4.本类别所称的“扩展项”，指同一项目下以不同方式提供或在不同场景应用时，只扩展价格项目适用范围、不额外加价的一类子项，子项的价格按主项目执行。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可收费耗材，按照实际采购价格零差率销售。
6.考虑到免疫细胞相关治疗目前尚属于临床试验阶段，待国家卫生健康主管部门批准开展后增设项目。
7.本指南中的计价单位“袋”指单一包装，不涉及具体毫升数。
8.血浆置换、血浆吸附等相关项目按泌尿系统类立项指南项目收费。
9.本指南中涉及“包括……”“……等”的，属于开放型表述，所指对象不仅局限于表述中列明的事项，也包括未列明的同类事项。
10.除按规定为采供血机构代收外，医疗机构自行开展的医疗服务不得收取“五、采供血服务价格”项目费用。</v>
          </cell>
        </row>
        <row r="4865">
          <cell r="B4865" t="str">
            <v>E</v>
          </cell>
          <cell r="C4865" t="str">
            <v>013108000010000</v>
          </cell>
          <cell r="D4865" t="str">
            <v>骨髓采集费</v>
          </cell>
          <cell r="E4865" t="str">
            <v>通过反复多次采集骨髓血用于提取干细胞。</v>
          </cell>
          <cell r="F4865" t="str">
            <v>所定价格涵盖消毒、定位、穿刺、抽取骨髓血、抗凝、过滤、样本留取、封口、称重、处理用物等步骤所需的人力资源和基本物质资源消耗。</v>
          </cell>
        </row>
        <row r="4866">
          <cell r="B4866" t="str">
            <v>E</v>
          </cell>
          <cell r="C4866" t="str">
            <v>013108000020000</v>
          </cell>
          <cell r="D4866" t="str">
            <v>血细胞单采费</v>
          </cell>
          <cell r="E4866" t="str">
            <v>对血液成分（如单个核细胞、白细胞、悬浮红细胞、血小板等）进行单采分离，获取/去除目标成分。</v>
          </cell>
          <cell r="F4866" t="str">
            <v>所定价格涵盖穿刺、抽血、血细胞成分去除或分离、回输、处理用物等步骤所需的人力资源、设备运转成本与基本物质资源消耗。</v>
          </cell>
        </row>
        <row r="4867">
          <cell r="B4867" t="str">
            <v>E</v>
          </cell>
          <cell r="C4867" t="str">
            <v>013108000030000</v>
          </cell>
          <cell r="D4867" t="str">
            <v>自体备血采集费</v>
          </cell>
          <cell r="E4867" t="str">
            <v>通过采集备血者一定量的血液，用于备血者本人后续治疗。</v>
          </cell>
          <cell r="F4867" t="str">
            <v>所定价格涵盖审核、材料准备、消毒、穿刺、采血/收集血、抗凝、过滤、装袋、称重、保存、处理用物等步骤所需的人力资源和基本物质资源消耗。</v>
          </cell>
        </row>
        <row r="4868">
          <cell r="B4868" t="str">
            <v>E</v>
          </cell>
          <cell r="C4868" t="str">
            <v>013108000040000</v>
          </cell>
          <cell r="D4868" t="str">
            <v>干细胞成分去除费</v>
          </cell>
          <cell r="E4868" t="str">
            <v>对骨髓/外周血/脐带血等各种干细胞移植物中的特定成分（如红细胞、血浆或血浆中特定成分等）进行分离和去除。</v>
          </cell>
          <cell r="F4868" t="str">
            <v>所定价格涵盖准备、沉降、分离、再次混匀、封存、标记、处理用物等步骤所需的人力资源、设备运转成本与基本物质资源消耗。</v>
          </cell>
        </row>
        <row r="4869">
          <cell r="B4869" t="str">
            <v>E</v>
          </cell>
          <cell r="C4869" t="str">
            <v>013108000050000</v>
          </cell>
          <cell r="D4869" t="str">
            <v>干细胞分离制备费</v>
          </cell>
          <cell r="E4869" t="str">
            <v>通过从骨髓、外周血、脐带血等来源中分离制备提取干细胞。</v>
          </cell>
          <cell r="F4869" t="str">
            <v>所定价格涵盖准备、分离、提取干细胞、计数、装袋、封口、处理用物等步骤所需的人力资源、设备运转成本与基本物质资源消耗。</v>
          </cell>
        </row>
        <row r="4870">
          <cell r="B4870" t="str">
            <v>E</v>
          </cell>
          <cell r="C4870" t="str">
            <v>013108000060000</v>
          </cell>
          <cell r="D4870" t="str">
            <v>干细胞冷冻费</v>
          </cell>
          <cell r="E4870" t="str">
            <v>将制备后的干细胞进行冷冻。</v>
          </cell>
          <cell r="F4870" t="str">
            <v>所定价格涵盖计数、转移至冷冻载体、冷冻、处理用物等步骤所需的人力资源、设备运转成本与基本物质资源消耗。</v>
          </cell>
        </row>
        <row r="4871">
          <cell r="B4871" t="str">
            <v>E</v>
          </cell>
          <cell r="C4871" t="str">
            <v>013108000070000</v>
          </cell>
          <cell r="D4871" t="str">
            <v>干细胞冷冻续存费</v>
          </cell>
          <cell r="E4871" t="str">
            <v>将冷冻后的干细胞持续冻存。</v>
          </cell>
          <cell r="F4871" t="str">
            <v>所定价格涵盖将冷冻后的干细胞持续冻存至解冻复苏前，或约定截止保存时间期间所需的人力资源、设备运转成本与基本物质资源消耗。</v>
          </cell>
        </row>
        <row r="4872">
          <cell r="B4872" t="str">
            <v>E</v>
          </cell>
          <cell r="C4872" t="str">
            <v>013108000080000</v>
          </cell>
          <cell r="D4872" t="str">
            <v>干细胞回输费</v>
          </cell>
          <cell r="E4872" t="str">
            <v>将干细胞重新输注到体内。</v>
          </cell>
          <cell r="F4872" t="str">
            <v>所定价格涵盖准备、解冻、计数、输注、观察、处理用物等步骤所需的人力资源和基本物质资源消耗。</v>
          </cell>
        </row>
        <row r="4873">
          <cell r="B4873" t="str">
            <v>E</v>
          </cell>
          <cell r="C4873" t="str">
            <v>013108000090000</v>
          </cell>
          <cell r="D4873" t="str">
            <v>造血干细胞移植费</v>
          </cell>
          <cell r="E4873" t="str">
            <v>通过植入健康的造血干细胞，改善造血功能异常。</v>
          </cell>
          <cell r="F4873" t="str">
            <v>所定价格涵盖移植方案制定、进入移植舱后相关准备、解冻、细胞回输/注射、观察、效果评估、处理用物等步骤所需的人力资源和基本物质资源消耗。</v>
          </cell>
        </row>
        <row r="4874">
          <cell r="B4874" t="str">
            <v>E</v>
          </cell>
          <cell r="C4874" t="str">
            <v>013108000100000</v>
          </cell>
          <cell r="D4874" t="str">
            <v>血液辐照费</v>
          </cell>
          <cell r="E4874" t="str">
            <v>通过放射线对供血进行辐照处理。</v>
          </cell>
          <cell r="F4874" t="str">
            <v>所定价格涵盖审核、血制品准备、照射、处理用物等步骤所需的人力资源、设备运转成本与基本物质资源消耗。</v>
          </cell>
        </row>
        <row r="4875">
          <cell r="B4875" t="str">
            <v>E</v>
          </cell>
          <cell r="C4875" t="str">
            <v>013108000110000</v>
          </cell>
          <cell r="D4875" t="str">
            <v>血液除滤费</v>
          </cell>
          <cell r="E4875" t="str">
            <v>通过装置除滤供血中的白细胞等成分。</v>
          </cell>
          <cell r="F4875" t="str">
            <v>所定价格涵盖审核、血制品准备、滤除、处理用物等步骤所需的人力资源和基本物质资源消耗。</v>
          </cell>
        </row>
        <row r="4876">
          <cell r="B4876" t="str">
            <v>E</v>
          </cell>
          <cell r="C4876" t="str">
            <v>013108000120000</v>
          </cell>
          <cell r="D4876" t="str">
            <v>术中自体血回输费</v>
          </cell>
          <cell r="E4876" t="str">
            <v>通过设备收集术中患者失血，处理后回输到患者体内。</v>
          </cell>
          <cell r="F4876" t="str">
            <v>所定价格涵盖失血回收、处理、回输、处理用物等步骤所需的人力资源、设备运转成本与基本物质资源消耗。</v>
          </cell>
        </row>
        <row r="4877">
          <cell r="B4877" t="str">
            <v>E</v>
          </cell>
          <cell r="C4877" t="str">
            <v>013108000130000</v>
          </cell>
          <cell r="D4877" t="str">
            <v>经照射自体血回输费</v>
          </cell>
          <cell r="E4877" t="str">
            <v>通过光学技术照射等处理采集血，回输患者体内。</v>
          </cell>
          <cell r="F4877" t="str">
            <v>所定价格涵盖消毒、采血、照射、输氧、回输、处理用物等步骤所需的人力资源、设备运转成本与基本物质资源消耗。</v>
          </cell>
        </row>
        <row r="4878">
          <cell r="B4878" t="str">
            <v>E</v>
          </cell>
          <cell r="C4878" t="str">
            <v>013108000140000</v>
          </cell>
          <cell r="D4878" t="str">
            <v>富血小板血浆制备费</v>
          </cell>
          <cell r="E4878" t="str">
            <v>通过采集外周血，浓缩提取富血小板血浆，用于后续治疗。</v>
          </cell>
          <cell r="F4878" t="str">
            <v>所定价格涵盖消毒、采血、分离、富集、保存、处理用物等步骤所需的人力资源和基本物质资源消耗。</v>
          </cell>
        </row>
        <row r="4879">
          <cell r="B4879" t="str">
            <v>E</v>
          </cell>
          <cell r="C4879" t="str">
            <v>013108000150000</v>
          </cell>
          <cell r="D4879" t="str">
            <v>新生儿换血治疗费</v>
          </cell>
          <cell r="E4879" t="str">
            <v>通过替换新鲜的血液，改善新生儿溶血或体内代谢产物异常等病症。</v>
          </cell>
          <cell r="F4879" t="str">
            <v>所定价格涵盖消毒、穿刺、置管、反复抽取/推注、拔管、压迫止血、处理用物等步骤所需的人力资源和基本物质资源消耗。</v>
          </cell>
        </row>
        <row r="4880">
          <cell r="D4880" t="str">
            <v>放射治疗</v>
          </cell>
          <cell r="E4880" t="str">
            <v>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v>
          </cell>
        </row>
        <row r="4881">
          <cell r="B4881" t="str">
            <v>E</v>
          </cell>
          <cell r="C4881" t="str">
            <v>013401010010000</v>
          </cell>
          <cell r="D4881" t="str">
            <v>放疗计划制定</v>
          </cell>
          <cell r="E4881" t="str">
            <v>依据模拟定位，勾画放疗靶区和危及器官，制定放疗剂量、危及器官限量，放疗次数和方式等放疗计划。</v>
          </cell>
          <cell r="F4881" t="str">
            <v>所定价格涵盖勾画靶区、给定处方剂量、制定放疗计划等过程中所需的人力资源、设备运转成本消耗与基本物耗。</v>
          </cell>
          <cell r="G4881" t="str">
            <v>01调强计划制定
11立体定向放疗计划制定</v>
          </cell>
        </row>
        <row r="4882">
          <cell r="C4882" t="str">
            <v>134010100100000</v>
          </cell>
          <cell r="D4882" t="str">
            <v>放疗计划制定(二维放疗计划制定)</v>
          </cell>
        </row>
        <row r="4883">
          <cell r="B4883" t="str">
            <v>E</v>
          </cell>
          <cell r="C4883" t="str">
            <v>013401010010001</v>
          </cell>
          <cell r="D4883" t="str">
            <v>放疗计划制定-调强计划制定（加收）</v>
          </cell>
          <cell r="E4883" t="str">
            <v>依据模拟定位，勾画放疗靶区和危及器官，制定放疗剂量、危及器官限量，放疗次数和方式等调强放疗计划。</v>
          </cell>
        </row>
        <row r="4883">
          <cell r="G4883" t="str">
            <v/>
          </cell>
        </row>
        <row r="4884">
          <cell r="B4884" t="str">
            <v>E</v>
          </cell>
          <cell r="C4884" t="str">
            <v>013401010010011</v>
          </cell>
          <cell r="D4884" t="str">
            <v>放疗计划制定-立体定向放疗计划制定（加收）</v>
          </cell>
          <cell r="E4884" t="str">
            <v>依据模拟定位，勾画放疗靶区和危及器官，制定放疗剂量、危及器官限量，放疗次数和方式等立体定向放疗计划。</v>
          </cell>
        </row>
        <row r="4884">
          <cell r="G4884" t="str">
            <v/>
          </cell>
        </row>
        <row r="4885">
          <cell r="B4885" t="str">
            <v>E</v>
          </cell>
          <cell r="C4885" t="str">
            <v>013401010020000</v>
          </cell>
          <cell r="D4885" t="str">
            <v>放疗计划验证</v>
          </cell>
          <cell r="E4885" t="str">
            <v>依据靶区及计划制定的方案对放疗计划进行验证，必要时进行调整。</v>
          </cell>
          <cell r="F4885" t="str">
            <v>所定价格涵盖固定、摆位、标记、扫描、获取影像、比较、校正、标记及剂量验证等过程中所需的人力资源、设备运转成本消耗与基本物耗。</v>
          </cell>
          <cell r="G4885" t="str">
            <v/>
          </cell>
        </row>
        <row r="4886">
          <cell r="B4886" t="str">
            <v>E</v>
          </cell>
          <cell r="C4886" t="str">
            <v>013401020010000</v>
          </cell>
          <cell r="D4886" t="str">
            <v>放疗模拟定位</v>
          </cell>
          <cell r="E4886" t="str">
            <v>应用CT影像技术，进行放疗模拟定位，确定靶区、危及器官，必要时确定射野。</v>
          </cell>
          <cell r="F4886" t="str">
            <v>所定价格涵盖模具设计与制作、摆位、体位固定、图像扫描、标记、必要时静脉输注对比剂、定位、获取影像、传输、记录等过程中所需的人力资源、设备运转成本消耗与基本物耗。</v>
          </cell>
          <cell r="G4886" t="str">
            <v>01特殊影像模拟定位
02简易模拟定位减收
11运动管理
21立体定向放疗模拟定位</v>
          </cell>
        </row>
        <row r="4887">
          <cell r="B4887" t="str">
            <v>E</v>
          </cell>
          <cell r="C4887" t="str">
            <v>013401020010001</v>
          </cell>
          <cell r="D4887" t="str">
            <v>放疗模拟定位-特殊影像模拟定位（加收）</v>
          </cell>
          <cell r="E4887" t="str">
            <v>应用磁共振（MR）、正电子发射计算机断层显像（PET-CT）等特殊影像技术，进行放疗模拟定位，确定靶区、危及器官，必要时确定射野。</v>
          </cell>
        </row>
        <row r="4887">
          <cell r="G4887" t="str">
            <v/>
          </cell>
        </row>
        <row r="4888">
          <cell r="B4888" t="str">
            <v>E</v>
          </cell>
          <cell r="C4888" t="str">
            <v>013401020010002</v>
          </cell>
          <cell r="D4888" t="str">
            <v>放疗模拟定位-简易模拟定位（减收）</v>
          </cell>
          <cell r="E4888" t="str">
            <v>应用B超、X线等简易影像技术，进行放疗模拟定位，确定靶区、危及器官，必要时确定射野。</v>
          </cell>
        </row>
        <row r="4888">
          <cell r="G4888" t="str">
            <v/>
          </cell>
        </row>
        <row r="4889">
          <cell r="B4889" t="str">
            <v>E</v>
          </cell>
          <cell r="C4889" t="str">
            <v>013401020010011</v>
          </cell>
          <cell r="D4889" t="str">
            <v>放疗模拟定位-运动管理（加收）</v>
          </cell>
          <cell r="E4889" t="str">
            <v>应用CT影像技术，进行运动管理的放疗模拟定位，确定靶区、危及器官，必要时确定射野。</v>
          </cell>
        </row>
        <row r="4889">
          <cell r="G4889" t="str">
            <v/>
          </cell>
        </row>
        <row r="4890">
          <cell r="B4890" t="str">
            <v>E</v>
          </cell>
          <cell r="C4890" t="str">
            <v>013401020010021</v>
          </cell>
          <cell r="D4890" t="str">
            <v>放疗模拟定位-立体定向放疗模拟定位（加收）</v>
          </cell>
          <cell r="E4890" t="str">
            <v>应用CT影像技术，进行立体定向的放疗模拟定位，确定靶区、危及器官，必要时确定射野。</v>
          </cell>
        </row>
        <row r="4890">
          <cell r="G4890" t="str">
            <v/>
          </cell>
        </row>
        <row r="4891">
          <cell r="B4891" t="str">
            <v>E</v>
          </cell>
          <cell r="C4891" t="str">
            <v>013401030010000</v>
          </cell>
          <cell r="D4891" t="str">
            <v>外照射治疗（普通）</v>
          </cell>
          <cell r="E4891" t="str">
            <v>使用医用电子直线加速器产生电子线和光子线，实施体外照射放射治疗。</v>
          </cell>
          <cell r="F4891" t="str">
            <v>所定价格涵盖摆位、体位固定、操作设备出束治疗、实时监控、必要时使用射线档块、剂量补偿物等过程中所需的人力资源、设备运转成本消耗与基本物耗。</v>
          </cell>
          <cell r="G4891" t="str">
            <v>01超长靶区
11超高剂量率放疗</v>
          </cell>
        </row>
        <row r="4892">
          <cell r="B4892" t="str">
            <v>E</v>
          </cell>
          <cell r="C4892" t="str">
            <v>013401030010001</v>
          </cell>
          <cell r="D4892" t="str">
            <v>外照射治疗（普通）-超长靶区（加收）</v>
          </cell>
          <cell r="E4892" t="str">
            <v>使用医用电子直线加速器产生电子线和光子线，实施体外照射超长靶区放射治疗。</v>
          </cell>
        </row>
        <row r="4892">
          <cell r="G4892" t="str">
            <v/>
          </cell>
        </row>
        <row r="4893">
          <cell r="B4893" t="str">
            <v>E</v>
          </cell>
          <cell r="C4893" t="str">
            <v>013401030020000</v>
          </cell>
          <cell r="D4893" t="str">
            <v>外照射治疗（光子线-适形）</v>
          </cell>
          <cell r="E4893" t="str">
            <v>基于放疗计划，使用医用电子直线加速器或钴-60远距离治疗机等产生光子射线，实施外照射治疗。</v>
          </cell>
          <cell r="F4893" t="str">
            <v>所定价格涵盖治疗摆位、体位固定、操作设备、出束治疗、实时监控、必要时使用射线档块、剂量补偿物等过程中所需的人力资源、设备运转成本消耗与基本物耗。</v>
          </cell>
          <cell r="G4893" t="str">
            <v>01超长靶区
11超高剂量率放疗
21图像引导</v>
          </cell>
        </row>
        <row r="4894">
          <cell r="B4894" t="str">
            <v>E</v>
          </cell>
          <cell r="C4894" t="str">
            <v>013401030020001</v>
          </cell>
          <cell r="D4894" t="str">
            <v>外照射治疗（光子线-适形）-超长靶区（加收）</v>
          </cell>
          <cell r="E4894" t="str">
            <v>基于放疗计划，使用医用电子直线加速器或钴-60远距离治疗机等产生光子射线，实施超长靶区外照射治疗。</v>
          </cell>
        </row>
        <row r="4894">
          <cell r="G4894" t="str">
            <v/>
          </cell>
        </row>
        <row r="4895">
          <cell r="B4895" t="str">
            <v>E</v>
          </cell>
          <cell r="C4895" t="str">
            <v>013401030030000</v>
          </cell>
          <cell r="D4895" t="str">
            <v>外照射治疗（光子线-调强）</v>
          </cell>
          <cell r="E4895" t="str">
            <v>基于放疗计划，使用医用电子直线加速器等产生的光子线，根据肿瘤靶区和其周围危及器官的三维空间关系进行束流强度调节，实施外照射治疗。</v>
          </cell>
          <cell r="F4895" t="str">
            <v>所定价格涵盖治疗摆位、体位固定、操作设备、出束治疗、实时监控、必要时使用射线档块、剂量补偿物等过程中所需的人力资源、设备运转成本消耗与基本物耗。</v>
          </cell>
          <cell r="G4895" t="str">
            <v>01超长靶区
11超高剂量率放疗
21自适应放疗
31运动管理
41图像引导
51断层调强放疗
52容积旋转调强放疗</v>
          </cell>
        </row>
        <row r="4896">
          <cell r="B4896" t="str">
            <v>E</v>
          </cell>
          <cell r="C4896" t="str">
            <v>013401030030001</v>
          </cell>
          <cell r="D4896" t="str">
            <v>外照射治疗（光子线-调强）-超长靶区（加收）</v>
          </cell>
          <cell r="E4896" t="str">
            <v>基于放疗计划，使用医用电子直线加速器等产生的光子线，根据肿瘤靶区和其周围危及器官的三维空间关系进行束流强度调节，实施超长靶区外照射治疗。</v>
          </cell>
        </row>
        <row r="4896">
          <cell r="G4896" t="str">
            <v/>
          </cell>
        </row>
        <row r="4897">
          <cell r="B4897" t="str">
            <v>E</v>
          </cell>
          <cell r="C4897" t="str">
            <v>013401030030021</v>
          </cell>
          <cell r="D4897" t="str">
            <v>外照射治疗（光子线-调强）-自适应放疗（加收）</v>
          </cell>
          <cell r="E4897" t="str">
            <v>基于放疗计划，使用医用电子直线加速器等产生的光子线，根据肿瘤靶区和其周围危及器官的三维空间关系进行束流强度调节，实施自适应放疗外照射治疗。</v>
          </cell>
        </row>
        <row r="4897">
          <cell r="G4897" t="str">
            <v/>
          </cell>
        </row>
        <row r="4898">
          <cell r="B4898" t="str">
            <v>E</v>
          </cell>
          <cell r="C4898" t="str">
            <v>013401030030031</v>
          </cell>
          <cell r="D4898" t="str">
            <v>外照射治疗（光子线-调强）-运动管理（加收）</v>
          </cell>
          <cell r="E4898" t="str">
            <v>基于放疗计划，使用医用电子直线加速器等产生的光子线，根据肿瘤靶区和其周围危及器官的三维空间关系进行束流强度调节，运动管理下实施外照射治疗。</v>
          </cell>
        </row>
        <row r="4898">
          <cell r="G4898" t="str">
            <v/>
          </cell>
        </row>
        <row r="4899">
          <cell r="B4899" t="str">
            <v>E</v>
          </cell>
          <cell r="C4899" t="str">
            <v>013401030030051</v>
          </cell>
          <cell r="D4899" t="str">
            <v>外照射治疗（光子线-调强）-断层调强放疗（加收）</v>
          </cell>
          <cell r="E4899" t="str">
            <v>基于放疗计划，使用医用电子直线加速器等产生的光子线，根据肿瘤靶区和其周围危及器官的三维空间关系进行束流强度调节，实施断层调强外照射治疗。</v>
          </cell>
        </row>
        <row r="4899">
          <cell r="G4899" t="str">
            <v/>
          </cell>
        </row>
        <row r="4900">
          <cell r="B4900" t="str">
            <v>E</v>
          </cell>
          <cell r="C4900" t="str">
            <v>013401030030052</v>
          </cell>
          <cell r="D4900" t="str">
            <v>外照射治疗（光子线-调强）-容积旋转调强放疗（加收）</v>
          </cell>
          <cell r="E4900" t="str">
            <v>基于放疗计划，使用医用电子直线加速器等产生的光子线，根据肿瘤靶区和其周围危及器官的三维空间关系进行束流强度调节，实施容积旋转调强外照射治疗。</v>
          </cell>
        </row>
        <row r="4900">
          <cell r="G4900" t="str">
            <v/>
          </cell>
        </row>
        <row r="4901">
          <cell r="B4901" t="str">
            <v>E</v>
          </cell>
          <cell r="C4901" t="str">
            <v>013401030040000</v>
          </cell>
          <cell r="D4901" t="str">
            <v>外照射治疗（光子线-立体定向）</v>
          </cell>
          <cell r="E4901" t="str">
            <v>基于放疗计划，使用医用直线加速器、伽玛刀等产生的光子线，对肿瘤靶区进行大分割、高剂量短疗程放疗模式，实施外照射治疗。</v>
          </cell>
          <cell r="F4901" t="str">
            <v>所定价格涵盖治疗摆位、体位固定、图像引导、操作设备、高剂量出束治疗、实时监控等过程中所需的人力资源、设备运转成本消耗与基本物耗。</v>
          </cell>
          <cell r="G4901" t="str">
            <v>01自适应放疗
11运动管理
21超高剂量率放疗</v>
          </cell>
        </row>
        <row r="4902">
          <cell r="B4902" t="str">
            <v>E</v>
          </cell>
          <cell r="C4902" t="str">
            <v>013401030040001</v>
          </cell>
          <cell r="D4902" t="str">
            <v>外照射治疗（光子线-立体定向）-自适应放疗（加收）</v>
          </cell>
          <cell r="E4902" t="str">
            <v>基于放疗计划，使用医用直线加速器、伽玛刀等产生的光子线，对肿瘤靶区进行大分割、高剂量短疗程放疗模式，实施自适应外照射治疗。</v>
          </cell>
        </row>
        <row r="4902">
          <cell r="G4902" t="str">
            <v/>
          </cell>
        </row>
        <row r="4903">
          <cell r="B4903" t="str">
            <v>E</v>
          </cell>
          <cell r="C4903" t="str">
            <v>013401030040011</v>
          </cell>
          <cell r="D4903" t="str">
            <v>外照射治疗（光子线-立体定向）-运动管理（加收）</v>
          </cell>
          <cell r="E4903" t="str">
            <v>基于放疗计划，使用医用直线加速器、伽玛刀等产生的光子线，对肿瘤靶区进行大分割、高剂量短疗程放疗模式，运动管理下实施外照射治疗。</v>
          </cell>
        </row>
        <row r="4903">
          <cell r="G4903" t="str">
            <v/>
          </cell>
        </row>
        <row r="4904">
          <cell r="B4904" t="str">
            <v>E</v>
          </cell>
          <cell r="C4904" t="str">
            <v>013401030050000</v>
          </cell>
          <cell r="D4904" t="str">
            <v>外照射治疗（质子放疗）</v>
          </cell>
          <cell r="E4904" t="str">
            <v>基于放疗计划，使用医用粒子加速器产生的质子射线，对肿瘤靶区进行束流强度调节，实施外照射治疗。</v>
          </cell>
          <cell r="F4904" t="str">
            <v>所定价格涵盖治疗摆位、体位固定、图像引导、操作设备、运动管理、出束治疗、实时监控、必要时使用射线档块、剂量补偿物等过程中所需的人力资源、设备运转成本消耗与基本物耗。</v>
          </cell>
          <cell r="G4904" t="str">
            <v/>
          </cell>
        </row>
        <row r="4905">
          <cell r="B4905" t="str">
            <v>E</v>
          </cell>
          <cell r="C4905" t="str">
            <v>013401030060000</v>
          </cell>
          <cell r="D4905" t="str">
            <v>外照射治疗（重离子放疗）</v>
          </cell>
          <cell r="E4905" t="str">
            <v>基于放疗计划，使用医用粒子加速器产生的重离子射线，对肿瘤靶区进行束流强度调节，实施外照射治疗。</v>
          </cell>
          <cell r="F4905" t="str">
            <v>所定价格涵盖治疗摆位、体位固定、图像引导、操作设备、运动管理、出束治疗、实时监控、必要时使用射线档块、剂量补偿物等过程中所需的人力资源、设备运转成本消耗与基本物耗。</v>
          </cell>
          <cell r="G4905" t="str">
            <v/>
          </cell>
        </row>
        <row r="4906">
          <cell r="B4906" t="str">
            <v>E</v>
          </cell>
          <cell r="C4906" t="str">
            <v>013401040010000</v>
          </cell>
          <cell r="D4906" t="str">
            <v>近距离治疗（后装）</v>
          </cell>
          <cell r="E4906" t="str">
            <v>通过在人体内置入施源器后导入放射源进行的治疗。</v>
          </cell>
          <cell r="F4906" t="str">
            <v>所定价格涵盖模拟定位、制定计划、剂量验证、置入施源器、组织人员插植、导入放射源、照射、环境辐射监测、必要时回收放射源、解除施源器等过程中所需的人力资源及设备运转成本消耗与基本物耗。</v>
          </cell>
          <cell r="G4906" t="str">
            <v>01CT模拟定位
02MR模拟定位
11二维近距离治疗计划
12三维近距离治疗计划
21组织间插植/放射粒子植入</v>
          </cell>
        </row>
        <row r="4907">
          <cell r="B4907" t="str">
            <v>E</v>
          </cell>
          <cell r="C4907" t="str">
            <v>013401040010001</v>
          </cell>
          <cell r="D4907" t="str">
            <v>近距离治疗（后装）-CT模拟定位（加收）</v>
          </cell>
          <cell r="E4907" t="str">
            <v>通过CT模拟定位在人体内置入施源器后导入放射源进行的治疗。</v>
          </cell>
        </row>
        <row r="4907">
          <cell r="G4907" t="str">
            <v/>
          </cell>
        </row>
        <row r="4908">
          <cell r="B4908" t="str">
            <v>E</v>
          </cell>
          <cell r="C4908" t="str">
            <v>013401040010002</v>
          </cell>
          <cell r="D4908" t="str">
            <v>近距离治疗（后装）-MR模拟定位（加收）</v>
          </cell>
          <cell r="E4908" t="str">
            <v>通过MR模拟定位在人体内置入施源器后导入放射源进行的治疗。</v>
          </cell>
        </row>
        <row r="4908">
          <cell r="G4908" t="str">
            <v/>
          </cell>
        </row>
        <row r="4909">
          <cell r="B4909" t="str">
            <v>E</v>
          </cell>
          <cell r="C4909" t="str">
            <v>013401040010011</v>
          </cell>
          <cell r="D4909" t="str">
            <v>近距离治疗（后装）-二维近距离治疗计划（加收）</v>
          </cell>
          <cell r="E4909" t="str">
            <v>通过二维近距离治疗计划在人体内置入施源器后导入放射源进行的治疗。</v>
          </cell>
        </row>
        <row r="4909">
          <cell r="G4909" t="str">
            <v/>
          </cell>
        </row>
        <row r="4910">
          <cell r="B4910" t="str">
            <v>E</v>
          </cell>
          <cell r="C4910" t="str">
            <v>013401040010012</v>
          </cell>
          <cell r="D4910" t="str">
            <v>近距离治疗（后装）-三维近距离治疗计划（加收）</v>
          </cell>
          <cell r="E4910" t="str">
            <v>通过三维近距离治疗计划在人体内置入施源器后导入放射源进行的治疗。</v>
          </cell>
        </row>
        <row r="4910">
          <cell r="G4910" t="str">
            <v/>
          </cell>
        </row>
        <row r="4911">
          <cell r="B4911" t="str">
            <v>E</v>
          </cell>
          <cell r="C4911" t="str">
            <v>013401040010021</v>
          </cell>
          <cell r="D4911" t="str">
            <v>近距离治疗（后装）-组织间插植/放射粒子植入（加收）</v>
          </cell>
          <cell r="E4911" t="str">
            <v>通过组织间插植/放射粒子植入在人体内置入施源器后导入放射源进行的治疗。</v>
          </cell>
        </row>
        <row r="4911">
          <cell r="G4911" t="str">
            <v/>
          </cell>
        </row>
        <row r="4912">
          <cell r="B4912" t="str">
            <v>E</v>
          </cell>
          <cell r="C4912" t="str">
            <v>013402000010000</v>
          </cell>
          <cell r="D4912" t="str">
            <v>内照射治疗（核素常规）</v>
          </cell>
          <cell r="E4912" t="str">
            <v>通过口服、注射植入放射性核素，达到治疗恶性肿瘤和其他疾病的目的。</v>
          </cell>
          <cell r="F4912" t="str">
            <v>所定价格涵盖治疗计划制定、放射性药品的标记与分装、注射或口服给药、防护器材使用、放射性废弃物处理、环境监测等步骤所需的人力资源与基本物质资源消耗。</v>
          </cell>
          <cell r="G4912" t="str">
            <v/>
          </cell>
        </row>
        <row r="4913">
          <cell r="B4913" t="str">
            <v>E</v>
          </cell>
          <cell r="C4913" t="str">
            <v>013402000020000</v>
          </cell>
          <cell r="D4913" t="str">
            <v>内照射治疗（核素介入）</v>
          </cell>
          <cell r="E4913" t="str">
            <v>通过组织间介入或血管介入方式植入放射性核素，辐射杀死病变细胞或缩小病灶，从而达到治疗癌症和其他疾病的目的。</v>
          </cell>
          <cell r="F4913" t="str">
            <v>所定价格涵盖治疗计划制定、放射性药品的标记与分装、经皮穿刺或经血管介入给药、防护器材使用、放射性废弃物处理、环境监测等步骤所需的人力资源与基本物质资源消耗。</v>
          </cell>
          <cell r="G4913" t="str">
            <v/>
          </cell>
        </row>
        <row r="4914">
          <cell r="B4914" t="str">
            <v>E</v>
          </cell>
          <cell r="C4914" t="str">
            <v>013402000030000</v>
          </cell>
          <cell r="D4914" t="str">
            <v>放射性核素敷贴治疗</v>
          </cell>
          <cell r="E4914" t="str">
            <v>通过放射性核素嵌入的敷贴，覆盖在病变区域，提供高剂量局部辐射，达到治疗浅表病变的目的。</v>
          </cell>
          <cell r="F4914" t="str">
            <v>所定价格涵盖治疗计划制定、放射性药品的标记与分装、制备、敷贴、防护器材使用、放射性废弃物处理、环境监测等步骤所需的人力资源与基本物质资源消耗。</v>
          </cell>
          <cell r="G4914" t="str">
            <v/>
          </cell>
        </row>
        <row r="4915">
          <cell r="B4915" t="str">
            <v>E</v>
          </cell>
          <cell r="C4915" t="str">
            <v>013401030080000</v>
          </cell>
          <cell r="D4915" t="str">
            <v>术中放疗</v>
          </cell>
          <cell r="E4915" t="str">
            <v>在术中进行的放射治疗。</v>
          </cell>
          <cell r="F4915" t="str">
            <v>所定价格涵盖暴露瘤床、确定照射区域、遮挡正常组织器官、机器操作、设备照射、阅单等步骤所需的人力资源与基本物质资源消耗。</v>
          </cell>
          <cell r="G4915" t="str">
            <v/>
          </cell>
        </row>
        <row r="4916">
          <cell r="D4916" t="str">
            <v>妇科</v>
          </cell>
          <cell r="E4916" t="str">
            <v>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
9.本类项目中所涉及的子宫相关价格项目，如患者为双子宫且需同时诊疗的，按两次收费计价。
10.本类项目所称的“儿童”，指6周岁及以下。周岁的计算方法以法律相关规定为准。
11.手术类治疗项目的计费方式执行我省现行价格规范“手术总说明（项目编码：33）”。
</v>
          </cell>
        </row>
        <row r="4917">
          <cell r="B4917" t="str">
            <v>D</v>
          </cell>
          <cell r="C4917" t="str">
            <v>012413000010000</v>
          </cell>
          <cell r="D4917" t="str">
            <v>阴道镜检查费</v>
          </cell>
          <cell r="E4917" t="str">
            <v>通过阴道镜检查外阴、阴道及宫颈外观形态、组织结构等。</v>
          </cell>
          <cell r="F4917" t="str">
            <v>所定价格涵盖消毒、置镜、观察、记录、处理用物、出具报告，必要时取样等步骤所需的人力资源和基本物质资源消耗。</v>
          </cell>
        </row>
        <row r="4918">
          <cell r="B4918" t="str">
            <v>D</v>
          </cell>
          <cell r="C4918" t="str">
            <v>012413000020000</v>
          </cell>
          <cell r="D4918" t="str">
            <v>宫颈内口检查费</v>
          </cell>
          <cell r="E4918" t="str">
            <v>通过视诊、触诊检查女性宫颈内口松弛程度等。</v>
          </cell>
          <cell r="F4918" t="str">
            <v>所定价格涵盖准备、摆位、消毒、视诊、触诊、记录、处理用物等步骤所需的人力资源和基本物质资源消耗。</v>
          </cell>
        </row>
        <row r="4919">
          <cell r="B4919" t="str">
            <v>D</v>
          </cell>
          <cell r="C4919" t="str">
            <v>012413000030000</v>
          </cell>
          <cell r="D4919" t="str">
            <v>宫腔镜检查费</v>
          </cell>
          <cell r="E4919" t="str">
            <v>通过宫腔镜（阴道内镜）检查宫颈及宫腔内形态、组织结构等。</v>
          </cell>
          <cell r="F4919" t="str">
            <v>所定价格涵盖消毒、置镜、观察、记录、处理用物、出具报告，必要时取样等步骤所需的人力资源和基本物质资源消耗。</v>
          </cell>
        </row>
        <row r="4920">
          <cell r="B4920" t="str">
            <v>D</v>
          </cell>
          <cell r="C4920" t="str">
            <v>012413000040000</v>
          </cell>
          <cell r="D4920" t="str">
            <v>输卵管镜检查费</v>
          </cell>
          <cell r="E4920" t="str">
            <v>通过输卵管镜检查输卵管内部管腔形态、组织结构等。</v>
          </cell>
          <cell r="F4920" t="str">
            <v>所定价格涵盖消毒、置镜、观察、记录、处理用物、出具报告，必要时取样等步骤所需的人力资源和基本物质资源消耗。</v>
          </cell>
        </row>
        <row r="4921">
          <cell r="B4921" t="str">
            <v>D</v>
          </cell>
          <cell r="C4921" t="str">
            <v>512413000010000</v>
          </cell>
          <cell r="D4921" t="str">
            <v>盆腔检查</v>
          </cell>
          <cell r="E4921" t="str">
            <v>通过视诊、触诊检查女性内、外生殖器、盆腔（外阴、阴道、宫颈、子宫及双附件）的形态、功能及病理状态。</v>
          </cell>
          <cell r="F4921" t="str">
            <v>所定价格涵盖准备、摆位、消毒、视诊、触诊、记录处理用物等步骤所需的人力资源和基本物质资源消耗。必要时行三合诊检查。</v>
          </cell>
        </row>
        <row r="4922">
          <cell r="B4922" t="str">
            <v>E</v>
          </cell>
          <cell r="C4922" t="str">
            <v>013112010110000</v>
          </cell>
          <cell r="D4922" t="str">
            <v>妇科常规治疗费</v>
          </cell>
          <cell r="E4922" t="str">
            <v>通过各种操作对外阴、阴道或宫颈等部位进行的常规治疗。</v>
          </cell>
          <cell r="F4922" t="str">
            <v>所定价格涵盖准备、消毒、治疗、处理用物等步骤所需的人力资源和基本物质资源消耗。</v>
          </cell>
        </row>
        <row r="4923">
          <cell r="B4923" t="str">
            <v>E</v>
          </cell>
          <cell r="C4923" t="str">
            <v>013112010120000</v>
          </cell>
          <cell r="D4923" t="str">
            <v>妇科特殊治疗费</v>
          </cell>
          <cell r="E4923" t="str">
            <v>通过各类方式对外阴、阴道或宫颈等部位的浅表病变进行的特殊治疗。</v>
          </cell>
          <cell r="F4923" t="str">
            <v>所定价格涵盖准备、消毒、治疗、处理用物等步骤所需的人力资源和基本物质资源消耗。</v>
          </cell>
        </row>
        <row r="4924">
          <cell r="B4924" t="str">
            <v>E</v>
          </cell>
          <cell r="C4924" t="str">
            <v>013112010130000</v>
          </cell>
          <cell r="D4924" t="str">
            <v>阴道异物取出费</v>
          </cell>
          <cell r="E4924" t="str">
            <v>通过各种方式取出阴道异物。</v>
          </cell>
          <cell r="F4924" t="str">
            <v>所定价格涵盖初步评估、取出异物、处理用物等步骤所需的人力资源和基本物质资源消耗。</v>
          </cell>
          <cell r="G4924" t="str">
            <v>01儿童加收30%</v>
          </cell>
        </row>
        <row r="4925">
          <cell r="C4925" t="str">
            <v>013112010130001</v>
          </cell>
          <cell r="D4925" t="str">
            <v>阴道异物取出费-儿童（加收）</v>
          </cell>
        </row>
        <row r="4926">
          <cell r="B4926" t="str">
            <v>E</v>
          </cell>
          <cell r="C4926" t="str">
            <v>013112010140000</v>
          </cell>
          <cell r="D4926" t="str">
            <v>子宫托治疗费</v>
          </cell>
          <cell r="E4926" t="str">
            <v>通过放置子宫托治疗盆腔器官脱垂及尿失禁等。</v>
          </cell>
          <cell r="F4926" t="str">
            <v>所定价格涵盖评估、指导患者适配、放置、取出、后期维护等步骤所需的人力资源和基本物质资源消耗。</v>
          </cell>
        </row>
        <row r="4927">
          <cell r="B4927" t="str">
            <v>E</v>
          </cell>
          <cell r="C4927" t="str">
            <v>013112010150000</v>
          </cell>
          <cell r="D4927" t="str">
            <v>穿刺费（后穹窿）</v>
          </cell>
          <cell r="E4927" t="str">
            <v>对后穹窿部位实施穿刺。</v>
          </cell>
          <cell r="F4927" t="str">
            <v>所定价格涵盖准备、消毒、穿刺、抽吸、处理用物，必要时注药等步骤所需的人力资源和基本物质资源消耗。</v>
          </cell>
        </row>
        <row r="4928">
          <cell r="B4928" t="str">
            <v>E</v>
          </cell>
          <cell r="C4928" t="str">
            <v>013112010160000</v>
          </cell>
          <cell r="D4928" t="str">
            <v>穿刺费（卵巢）</v>
          </cell>
          <cell r="E4928" t="str">
            <v>对卵巢实施穿刺。</v>
          </cell>
          <cell r="F4928" t="str">
            <v>所定价格涵盖准备、消毒、穿刺、抽吸、处理用物，必要时注药等步骤所需的人力资源和基本物质资源消耗。</v>
          </cell>
        </row>
        <row r="4929">
          <cell r="B4929" t="str">
            <v>E</v>
          </cell>
          <cell r="C4929" t="str">
            <v>013112010170000</v>
          </cell>
          <cell r="D4929" t="str">
            <v>宫腔灌洗费</v>
          </cell>
          <cell r="E4929" t="str">
            <v>通过插管灌洗，清除宫腔内积血、积液或积脓。</v>
          </cell>
          <cell r="F4929" t="str">
            <v>所定价格涵盖消毒、插管、灌洗、拔管、处理用物，必要时注药、放置引流物等步骤所需的人力资源和基本物质资源消耗。</v>
          </cell>
        </row>
        <row r="4930">
          <cell r="B4930" t="str">
            <v>E</v>
          </cell>
          <cell r="C4930" t="str">
            <v>013112010180000</v>
          </cell>
          <cell r="D4930" t="str">
            <v>子宫内翻手法复位费</v>
          </cell>
          <cell r="E4930" t="str">
            <v>通过手法将内翻子宫复位。</v>
          </cell>
          <cell r="F4930" t="str">
            <v>所定价格涵盖准备、消毒、手法复位、处理用物等步骤所需的人力资源和基本物质资源消耗。</v>
          </cell>
        </row>
        <row r="4931">
          <cell r="B4931" t="str">
            <v>E</v>
          </cell>
          <cell r="C4931" t="str">
            <v>013112010190000</v>
          </cell>
          <cell r="D4931" t="str">
            <v>卵巢组织冷冻费</v>
          </cell>
          <cell r="E4931" t="str">
            <v>将活性卵巢组织进行冷冻保存。</v>
          </cell>
          <cell r="F4931" t="str">
            <v>所定价格涵盖卵巢组织处理、筛选、转移至冷冻载体、冷冻等过程中所需的人力资源和基本物质资源消耗。</v>
          </cell>
        </row>
        <row r="4932">
          <cell r="B4932" t="str">
            <v>E</v>
          </cell>
          <cell r="C4932" t="str">
            <v>013112010200000</v>
          </cell>
          <cell r="D4932" t="str">
            <v>卵巢组织冷冻续存费</v>
          </cell>
          <cell r="E4932" t="str">
            <v>将冷冻后的卵巢组织续存。</v>
          </cell>
          <cell r="F4932" t="str">
            <v>所定价格涵盖将冷冻后的卵巢组织持续冻存至解冻复苏前或约定截止保存时间，期间所需的人力资源和基本物质资源消耗。</v>
          </cell>
        </row>
        <row r="4933">
          <cell r="B4933" t="str">
            <v>E</v>
          </cell>
          <cell r="C4933" t="str">
            <v>013112010210000</v>
          </cell>
          <cell r="D4933" t="str">
            <v>卵巢组织解冻费</v>
          </cell>
          <cell r="E4933" t="str">
            <v>将冷冻后的卵巢组织恢复至室温。</v>
          </cell>
          <cell r="F4933" t="str">
            <v>所定价格涵盖将冷冻的卵巢组织按程序恢复至室温过程中所需的人力资源和基本物质资源消耗。</v>
          </cell>
        </row>
        <row r="4934">
          <cell r="B4934" t="str">
            <v>E</v>
          </cell>
          <cell r="C4934" t="str">
            <v>013112010220000</v>
          </cell>
          <cell r="D4934" t="str">
            <v>盆底功能手法治疗费</v>
          </cell>
          <cell r="E4934" t="str">
            <v>
通过手法等方式改善盆底功能。</v>
          </cell>
          <cell r="F4934" t="str">
            <v>所定价格涵盖计划制定、手法治疗、功能训练、处理用物等步骤所需的人力资源和基本物质资源消耗。</v>
          </cell>
        </row>
        <row r="4935">
          <cell r="B4935" t="str">
            <v>G</v>
          </cell>
          <cell r="C4935" t="str">
            <v>013313000010000</v>
          </cell>
          <cell r="D4935" t="str">
            <v>外阴/阴道修补费（常规）</v>
          </cell>
          <cell r="E4935" t="str">
            <v>通过手术对外阴、阴道损伤进行缝合修补。</v>
          </cell>
          <cell r="F4935" t="str">
            <v>所定价格涵盖手术计划、术区准备、消毒、缝合、处理用物等步骤所需的人力资源和基本物质资源消耗。</v>
          </cell>
        </row>
        <row r="4936">
          <cell r="B4936" t="str">
            <v>G</v>
          </cell>
          <cell r="C4936" t="str">
            <v>013313000020000</v>
          </cell>
          <cell r="D4936" t="str">
            <v>外阴/阴道修补费（复杂）</v>
          </cell>
          <cell r="E4936" t="str">
            <v>通过手术对情况复杂的外阴、阴道损伤进行缝合修补。</v>
          </cell>
          <cell r="F4936" t="str">
            <v>所定价格涵盖手术计划、术区准备、消毒、缝合、处理用物等步骤所需的人力资源和基本物质资源消耗。</v>
          </cell>
        </row>
        <row r="4937">
          <cell r="B4937" t="str">
            <v>G</v>
          </cell>
          <cell r="C4937" t="str">
            <v>013313000030000</v>
          </cell>
          <cell r="D4937" t="str">
            <v>外阴/阴道囊肿切开引流费</v>
          </cell>
          <cell r="E4937" t="str">
            <v>通过切开引流方式治疗患者外阴或阴道的囊肿、脓肿、血肿等囊性肿物。</v>
          </cell>
          <cell r="F4937" t="str">
            <v>所定价格涵盖手术计划、术区准备、消毒、切开引流、处理用物，必要时包扎固定、放置引流物等步骤所需的人力资源和基本物质资源消耗。</v>
          </cell>
        </row>
        <row r="4938">
          <cell r="B4938" t="str">
            <v>G</v>
          </cell>
          <cell r="C4938" t="str">
            <v>013313000040000</v>
          </cell>
          <cell r="D4938" t="str">
            <v>外阴病变切除费</v>
          </cell>
          <cell r="E4938" t="str">
            <v>通过手术切除外阴肿物、癌前病变等局部外阴病变。</v>
          </cell>
          <cell r="F4938" t="str">
            <v>所定价格涵盖手术计划、术区准备、消毒、切除、缝合、处理用物，必要时包扎固定、放置引流物等步骤所需的人力资源和基本物质资源消耗。</v>
          </cell>
        </row>
        <row r="4939">
          <cell r="B4939" t="str">
            <v>G</v>
          </cell>
          <cell r="C4939" t="str">
            <v>013313000050000</v>
          </cell>
          <cell r="D4939" t="str">
            <v>外阴广泛切除费</v>
          </cell>
          <cell r="E4939" t="str">
            <v>通过手术切除外阴及周围组织。</v>
          </cell>
          <cell r="F4939" t="str">
            <v>所定价格涵盖手术计划、术区准备、消毒、切开、分离、切除、缝合修复、处理用物，必要时包扎固定、放置引流物等步骤所需的人力资源和基本物质资源消耗。</v>
          </cell>
        </row>
        <row r="4940">
          <cell r="B4940" t="str">
            <v>G</v>
          </cell>
          <cell r="C4940" t="str">
            <v>013313000060000</v>
          </cell>
          <cell r="D4940" t="str">
            <v>阴蒂整形费</v>
          </cell>
          <cell r="E4940" t="str">
            <v>通过手术方式缩小或成形阴蒂。</v>
          </cell>
          <cell r="F4940" t="str">
            <v>所定价格涵盖手术计划、术区准备、消毒、切除、缝合、成形、处理用物等步骤所需的人力资源和基本物质资源消耗。</v>
          </cell>
        </row>
        <row r="4941">
          <cell r="B4941" t="str">
            <v>G</v>
          </cell>
          <cell r="C4941" t="str">
            <v>013313000070000</v>
          </cell>
          <cell r="D4941" t="str">
            <v>阴唇整形费</v>
          </cell>
          <cell r="E4941" t="str">
            <v>通过手术切除增生或不对称的阴唇组织，或成形阴唇。</v>
          </cell>
          <cell r="F4941" t="str">
            <v>所定价格涵盖手术计划、术区准备、消毒、切除、缝合、成形、处理用物等步骤所需的人力资源和基本物质资源消耗。</v>
          </cell>
        </row>
        <row r="4942">
          <cell r="B4942" t="str">
            <v>G</v>
          </cell>
          <cell r="C4942" t="str">
            <v>013313000080000</v>
          </cell>
          <cell r="D4942" t="str">
            <v>阴唇粘连分离费</v>
          </cell>
          <cell r="E4942" t="str">
            <v>通过手术分离阴唇粘连。</v>
          </cell>
          <cell r="F4942" t="str">
            <v>所定价格涵盖手术计划、术区准备、消毒、分离、处理用物等步骤所需的人力资源和基本物质资源消耗。</v>
          </cell>
        </row>
        <row r="4943">
          <cell r="B4943" t="str">
            <v>G</v>
          </cell>
          <cell r="C4943" t="str">
            <v>013313000090000</v>
          </cell>
          <cell r="D4943" t="str">
            <v>处女膜切开费</v>
          </cell>
          <cell r="E4943" t="str">
            <v>通过手术切开闭锁或者肥厚的处女膜。</v>
          </cell>
          <cell r="F4943" t="str">
            <v>所定价格涵盖手术计划、术区准备、消毒、切开、缝合、处理用物等步骤所需的人力资源和基本物质资源消耗。</v>
          </cell>
        </row>
        <row r="4944">
          <cell r="B4944" t="str">
            <v>G</v>
          </cell>
          <cell r="C4944" t="str">
            <v>013313000100000</v>
          </cell>
          <cell r="D4944" t="str">
            <v>处女膜修复费</v>
          </cell>
          <cell r="E4944" t="str">
            <v>通过手术修补恢复完整处女膜缘。</v>
          </cell>
          <cell r="F4944" t="str">
            <v>所定价格涵盖手术计划、术区准备、消毒、缝合修复、处理用物等步骤所需的人力资源和基本物质资源消耗。</v>
          </cell>
        </row>
        <row r="4945">
          <cell r="B4945" t="str">
            <v>G</v>
          </cell>
          <cell r="C4945" t="str">
            <v>013313000110000</v>
          </cell>
          <cell r="D4945" t="str">
            <v>阴道切除费</v>
          </cell>
          <cell r="E4945" t="str">
            <v>通过手术切除部分或全部阴道。</v>
          </cell>
          <cell r="F4945" t="str">
            <v>所定价格涵盖手术计划、术区准备、消毒、切除、缝合、处理用物等步骤所需的人力资源和基本物质资源消耗。</v>
          </cell>
          <cell r="G4945" t="str">
            <v>01 阴道赘生物或肿物切除减收75%</v>
          </cell>
        </row>
        <row r="4946">
          <cell r="C4946" t="str">
            <v>013313000110001</v>
          </cell>
          <cell r="D4946" t="str">
            <v>阴道切除费-阴道赘生物或肿物切除（减收）</v>
          </cell>
        </row>
        <row r="4947">
          <cell r="B4947" t="str">
            <v>G</v>
          </cell>
          <cell r="C4947" t="str">
            <v>013313000120000</v>
          </cell>
          <cell r="D4947" t="str">
            <v>阴道壁修补费</v>
          </cell>
          <cell r="E4947" t="str">
            <v>通过手术修补阴道壁。</v>
          </cell>
          <cell r="F4947" t="str">
            <v>所定价格涵盖手术计划、术区准备、消毒、切开、分离、缝合修补、处理用物，必要时放置引流物等步骤所需的人力资源和基本物质资源消耗。</v>
          </cell>
          <cell r="G4947" t="str">
            <v>01前后壁同时修补加收50%</v>
          </cell>
        </row>
        <row r="4948">
          <cell r="C4948" t="str">
            <v>013313000120001</v>
          </cell>
          <cell r="D4948" t="str">
            <v>阴道壁修补费-前后壁同时修补（加收）</v>
          </cell>
        </row>
        <row r="4949">
          <cell r="B4949" t="str">
            <v>G</v>
          </cell>
          <cell r="C4949" t="str">
            <v>013313000130000</v>
          </cell>
          <cell r="D4949" t="str">
            <v>阴道瘘修补费</v>
          </cell>
          <cell r="E4949" t="str">
            <v>通过手术修补外阴或其他器官与阴道间的异常通道（瘘管）。</v>
          </cell>
          <cell r="F4949" t="str">
            <v>所定价格涵盖手术计划、术区准备、消毒、分离、切除、缝合修补、处理用物，必要时放置引流物等步骤所需的人力资源和基本物质资源消耗。</v>
          </cell>
        </row>
        <row r="4950">
          <cell r="B4950" t="str">
            <v>G</v>
          </cell>
          <cell r="C4950" t="str">
            <v>013313000140000</v>
          </cell>
          <cell r="D4950" t="str">
            <v>阴道矫形费</v>
          </cell>
          <cell r="E4950" t="str">
            <v>通过手术修复畸形或结构异常的阴道。</v>
          </cell>
          <cell r="F4950" t="str">
            <v>所定价格涵盖手术计划、术区准备、消毒、切开、成形、缝合、处理用物，必要时包扎固定、放置引流物等步骤所需的人力资源和基本物质资源消耗。</v>
          </cell>
        </row>
        <row r="4951">
          <cell r="B4951" t="str">
            <v>G</v>
          </cell>
          <cell r="C4951" t="str">
            <v>013313000150000</v>
          </cell>
          <cell r="D4951" t="str">
            <v>阴道紧缩手术费</v>
          </cell>
          <cell r="E4951" t="str">
            <v>通过手术紧缩阴道壁。</v>
          </cell>
          <cell r="F4951" t="str">
            <v>所定价格涵盖手术计划、术区准备、消毒、加固、缝合、处理用物等步骤所需的人力资源和基本物质资源消耗。</v>
          </cell>
        </row>
        <row r="4952">
          <cell r="B4952" t="str">
            <v>G</v>
          </cell>
          <cell r="C4952" t="str">
            <v>013313000160000</v>
          </cell>
          <cell r="D4952" t="str">
            <v>阴道替代成形费</v>
          </cell>
          <cell r="E4952" t="str">
            <v>通过手术替代成形，治疗阴道缺失、畸形或结构异常。</v>
          </cell>
          <cell r="F4952" t="str">
            <v>所定价格涵盖手术计划、术区准备、消毒、切开、成形、缝合、处理用物，必要时包扎固定、放置引流物等步骤所需的人力资源和基本物质资源消耗。</v>
          </cell>
        </row>
        <row r="4953">
          <cell r="B4953" t="str">
            <v>G</v>
          </cell>
          <cell r="C4953" t="str">
            <v>013313000170000</v>
          </cell>
          <cell r="D4953" t="str">
            <v>阴道闭合手术费</v>
          </cell>
          <cell r="E4953" t="str">
            <v>通过手术方式缝合部分或全部阴道腔。</v>
          </cell>
          <cell r="F4953" t="str">
            <v>所定价格涵盖手术计划、术区准备、消毒、分离、切除、缝合、处理用物，必要时包扎固定、放置引流物等步骤所需的人力资源和基本物质资源消耗。</v>
          </cell>
        </row>
        <row r="4954">
          <cell r="B4954" t="str">
            <v>G</v>
          </cell>
          <cell r="C4954" t="str">
            <v>013313000180000</v>
          </cell>
          <cell r="D4954" t="str">
            <v>宫颈环扎费（非孕期）</v>
          </cell>
          <cell r="E4954" t="str">
            <v>通过手术环扎宫颈口。</v>
          </cell>
          <cell r="F4954" t="str">
            <v>所定价格涵盖手术计划、术区准备、消毒、环扎、处理用物、拆线等步骤所需的人力资源和基本物质资源消耗。</v>
          </cell>
        </row>
        <row r="4955">
          <cell r="B4955" t="str">
            <v>G</v>
          </cell>
          <cell r="C4955" t="str">
            <v>013313000190000</v>
          </cell>
          <cell r="D4955" t="str">
            <v>宫颈部分切除费</v>
          </cell>
          <cell r="E4955" t="str">
            <v>通过手术切除部分宫颈。</v>
          </cell>
          <cell r="F4955" t="str">
            <v>所定价格涵盖手术计划、术区准备、消毒、切除、缝合、处理用物等步骤所需的人力资源和基本物质资源消耗。</v>
          </cell>
        </row>
        <row r="4956">
          <cell r="B4956" t="str">
            <v>G</v>
          </cell>
          <cell r="C4956" t="str">
            <v>013313000200000</v>
          </cell>
          <cell r="D4956" t="str">
            <v>宫颈根治性切除费</v>
          </cell>
          <cell r="E4956" t="str">
            <v>通过手术切除全部的宫颈、周围组织及盆腔淋巴结。</v>
          </cell>
          <cell r="F4956" t="str">
            <v>所定价格涵盖手术计划、术区准备、消毒、分离、切除、缝合、处理用物等步骤所需的人力资源和基本物质资源消耗。</v>
          </cell>
        </row>
        <row r="4957">
          <cell r="B4957" t="str">
            <v>G</v>
          </cell>
          <cell r="C4957" t="str">
            <v>013313000210000</v>
          </cell>
          <cell r="D4957" t="str">
            <v>宫颈肌瘤切除费（常规）</v>
          </cell>
          <cell r="E4957" t="str">
            <v>通过手术切除宫颈肌瘤。</v>
          </cell>
          <cell r="F4957" t="str">
            <v>所定价格涵盖手术计划、术区准备、消毒、宫腔探查、切除肌瘤、缝合、处理用物等步骤所需的人力资源和基本物质资源消耗。</v>
          </cell>
        </row>
        <row r="4958">
          <cell r="B4958" t="str">
            <v>G</v>
          </cell>
          <cell r="C4958" t="str">
            <v>013313000220000</v>
          </cell>
          <cell r="D4958" t="str">
            <v>宫颈肌瘤切除费（复杂）</v>
          </cell>
          <cell r="E4958" t="str">
            <v>通过手术切除复杂情况宫颈肌瘤。</v>
          </cell>
          <cell r="F4958" t="str">
            <v>所定价格涵盖手术计划、术区准备、消毒、宫腔探查、切除肌瘤、缝合、处理用物等步骤所需的人力资源和基本物质资源消耗。</v>
          </cell>
        </row>
        <row r="4959">
          <cell r="B4959" t="str">
            <v>G</v>
          </cell>
          <cell r="C4959" t="str">
            <v>013313000230000</v>
          </cell>
          <cell r="D4959" t="str">
            <v>人工流产费（常规）</v>
          </cell>
          <cell r="E4959" t="str">
            <v>通过钳刮、吸引等方式终止早期妊娠。</v>
          </cell>
          <cell r="F4959" t="str">
            <v>所定价格涵盖手术计划、术区准备、冲洗、消毒、探针探查、钳刮、吸引、检查妊娠物的完整性、处理用物等步骤所需的人力资源和基本物质资源消耗。</v>
          </cell>
        </row>
        <row r="4960">
          <cell r="B4960" t="str">
            <v>G</v>
          </cell>
          <cell r="C4960" t="str">
            <v>013313000240000</v>
          </cell>
          <cell r="D4960" t="str">
            <v>人工流产费（复杂）</v>
          </cell>
          <cell r="E4960" t="str">
            <v>通过钳刮、吸引等方式终止复杂情况的早期妊娠。</v>
          </cell>
          <cell r="F4960" t="str">
            <v>所定价格涵盖手术计划、术区准备、冲洗、消毒、探针探查、钳刮、吸引、检查妊娠物的完整性、处理用物等步骤所需的人力资源和基本物质资源消耗。</v>
          </cell>
        </row>
        <row r="4961">
          <cell r="B4961" t="str">
            <v>G</v>
          </cell>
          <cell r="C4961" t="str">
            <v>013313000250000</v>
          </cell>
          <cell r="D4961" t="str">
            <v>清宫费（常规）</v>
          </cell>
          <cell r="E4961" t="str">
            <v>通过手术去除宫内异常组织，或取出宫内组织。</v>
          </cell>
          <cell r="F4961" t="str">
            <v>所定价格涵盖手术计划、术区准备、消毒、宫腔探查、清宫或分段刮宫、处理用物等步骤所需的人力资源和基本物质资源消耗。</v>
          </cell>
        </row>
        <row r="4962">
          <cell r="C4962" t="str">
            <v>013313000250100</v>
          </cell>
          <cell r="D4962" t="str">
            <v>清宫费（常规）-宫腔组织吸取（扩展）</v>
          </cell>
        </row>
        <row r="4963">
          <cell r="C4963" t="str">
            <v>013313000250200</v>
          </cell>
          <cell r="D4963" t="str">
            <v>清宫费（常规）-刮宫（扩展）</v>
          </cell>
        </row>
        <row r="4964">
          <cell r="B4964" t="str">
            <v>G</v>
          </cell>
          <cell r="C4964" t="str">
            <v>013313000260000</v>
          </cell>
          <cell r="D4964" t="str">
            <v>清宫费（复杂）</v>
          </cell>
          <cell r="E4964" t="str">
            <v>对病情复杂的情况，通过手术去除宫内异常组织，或取出宫内组织。</v>
          </cell>
          <cell r="F4964" t="str">
            <v>所定价格涵盖手术计划、术区准备、消毒、宫腔探查、清宫或分段刮宫、处理用物等步骤所需的人力资源和基本物质资源消耗。</v>
          </cell>
        </row>
        <row r="4965">
          <cell r="C4965" t="str">
            <v>013313000260100</v>
          </cell>
          <cell r="D4965" t="str">
            <v>清宫费（复杂）-分段诊刮（扩展）</v>
          </cell>
        </row>
        <row r="4966">
          <cell r="B4966" t="str">
            <v>G</v>
          </cell>
          <cell r="C4966" t="str">
            <v>013313000270000</v>
          </cell>
          <cell r="D4966" t="str">
            <v>宫腔粘连分离费</v>
          </cell>
          <cell r="E4966" t="str">
            <v>通过手术分离宫腔粘连。</v>
          </cell>
          <cell r="F4966" t="str">
            <v>所定价格涵盖手术计划、术区准备、消毒、宫腔探查、分离、处理用物等步骤所需的人力资源和基本物质资源消耗。</v>
          </cell>
          <cell r="G4966" t="str">
            <v>01宫颈管粘连分离加收20%</v>
          </cell>
        </row>
        <row r="4967">
          <cell r="C4967" t="str">
            <v>013313000270001</v>
          </cell>
          <cell r="D4967" t="str">
            <v>宫腔粘连分离费-宫颈管粘连分离（加收）</v>
          </cell>
        </row>
        <row r="4968">
          <cell r="B4968" t="str">
            <v>G</v>
          </cell>
          <cell r="C4968" t="str">
            <v>013313000280000</v>
          </cell>
          <cell r="D4968" t="str">
            <v>宫腔异物取出费</v>
          </cell>
          <cell r="E4968" t="str">
            <v>通过器械取出嵌顿在子宫壁的宫腔内异物。</v>
          </cell>
          <cell r="F4968" t="str">
            <v>所定价格涵盖手术计划、扩宫、探查、取异物，必要时缝合、处理用物等操作所需的人力资源和基本物质资源消耗。</v>
          </cell>
        </row>
        <row r="4969">
          <cell r="B4969" t="str">
            <v>G</v>
          </cell>
          <cell r="C4969" t="str">
            <v>013313000290000</v>
          </cell>
          <cell r="D4969" t="str">
            <v>宫内节育器放置费</v>
          </cell>
          <cell r="E4969" t="str">
            <v>在子宫内放入节育器。</v>
          </cell>
          <cell r="F4969" t="str">
            <v>所定价格涵盖手术计划、术区准备、冲洗、消毒、扩张、放置节育器、处理用物等步骤所需的人力资源和基本物质资源消耗。</v>
          </cell>
          <cell r="G4969" t="str">
            <v>01 宫内节育器缝合固定加收20%。</v>
          </cell>
        </row>
        <row r="4970">
          <cell r="C4970" t="str">
            <v>013313000290001</v>
          </cell>
          <cell r="D4970" t="str">
            <v>宫内节育器放置费-宫内节育器缝合固定（加收）</v>
          </cell>
        </row>
        <row r="4971">
          <cell r="B4971" t="str">
            <v>G</v>
          </cell>
          <cell r="C4971" t="str">
            <v>013313000300000</v>
          </cell>
          <cell r="D4971" t="str">
            <v>宫内节育器取出费</v>
          </cell>
          <cell r="E4971" t="str">
            <v>取出子宫内的节育器。</v>
          </cell>
          <cell r="F4971" t="str">
            <v>所定价格涵盖手术计划、术区准备、冲洗、消毒、扩张、取出节育器、处理用物等步骤所需的人力资源和基本物质资源消耗。</v>
          </cell>
        </row>
        <row r="4972">
          <cell r="B4972" t="str">
            <v>G</v>
          </cell>
          <cell r="C4972" t="str">
            <v>013313000310000</v>
          </cell>
          <cell r="D4972" t="str">
            <v>子宫活检费</v>
          </cell>
          <cell r="E4972" t="str">
            <v>取子宫或韧带部位组织进行活检。</v>
          </cell>
          <cell r="F4972" t="str">
            <v>所定价格涵盖手术计划、术区准备、消毒、切开、探查、取样、处理用物等步骤所需的人力资源和基本物质资源消耗。</v>
          </cell>
        </row>
        <row r="4973">
          <cell r="B4973" t="str">
            <v>G</v>
          </cell>
          <cell r="C4973" t="str">
            <v>013313000320000</v>
          </cell>
          <cell r="D4973" t="str">
            <v>瘢痕子宫妊娠病灶切除费</v>
          </cell>
          <cell r="E4973" t="str">
            <v>通过手术切除瘢痕子宫的妊娠组织。</v>
          </cell>
          <cell r="F4973" t="str">
            <v>所定价格涵盖手术计划、术区准备、消毒、切开、宫腔探查、切除、缝合、处理用物，必要时修补等步骤所需的人力资源和基本物质资源消耗。</v>
          </cell>
        </row>
        <row r="4974">
          <cell r="C4974" t="str">
            <v>013313000320100</v>
          </cell>
          <cell r="D4974" t="str">
            <v>瘢痕子宫妊娠病灶切除费-宫角妊娠病灶切除（扩展）</v>
          </cell>
        </row>
        <row r="4975">
          <cell r="B4975" t="str">
            <v>G</v>
          </cell>
          <cell r="C4975" t="str">
            <v>013313000330000</v>
          </cell>
          <cell r="D4975" t="str">
            <v>子宫内膜去除费</v>
          </cell>
          <cell r="E4975" t="str">
            <v>通过各种方式去除子宫内膜。</v>
          </cell>
          <cell r="F4975" t="str">
            <v>所定价格涵盖手术计划、术区准备、消毒、宫腔探查、去除内膜、处理用物等步骤所需的人力资源和基本物质资源消耗。</v>
          </cell>
        </row>
        <row r="4976">
          <cell r="B4976" t="str">
            <v>G</v>
          </cell>
          <cell r="C4976" t="str">
            <v>013313000340000</v>
          </cell>
          <cell r="D4976" t="str">
            <v>子宫内膜息肉去除费</v>
          </cell>
          <cell r="E4976" t="str">
            <v>通过手术去除子宫内膜息肉。</v>
          </cell>
          <cell r="F4976" t="str">
            <v>所定价格涵盖手术计划、术区准备、消毒、宫腔探查、去除、处理用物等步骤所需的人力资源和基本物质资源消耗。</v>
          </cell>
          <cell r="G4976" t="str">
            <v>01宫颈管息肉去除减收85%</v>
          </cell>
        </row>
        <row r="4977">
          <cell r="C4977" t="str">
            <v>013313000340001</v>
          </cell>
          <cell r="D4977" t="str">
            <v>子宫内膜息肉去除费-宫颈管息肉去除（减收）</v>
          </cell>
        </row>
        <row r="4978">
          <cell r="B4978" t="str">
            <v>G</v>
          </cell>
          <cell r="C4978" t="str">
            <v>013313000350000</v>
          </cell>
          <cell r="D4978" t="str">
            <v>子宫肌瘤切除费（常规）</v>
          </cell>
          <cell r="E4978" t="str">
            <v>通过手术切除子宫肌瘤。</v>
          </cell>
          <cell r="F4978" t="str">
            <v>所定价格涵盖手术计划、术区准备、消毒、宫腔探查、切除肌瘤、缝合、处理用物等步骤所需的人力资源和基本物质资源消耗。</v>
          </cell>
        </row>
        <row r="4979">
          <cell r="C4979" t="str">
            <v>013313000350100</v>
          </cell>
          <cell r="D4979" t="str">
            <v>子宫肌瘤切除费（常规）-子宫腺肌病灶切除（扩展）</v>
          </cell>
        </row>
        <row r="4980">
          <cell r="B4980" t="str">
            <v>G</v>
          </cell>
          <cell r="C4980" t="str">
            <v>013313000360000</v>
          </cell>
          <cell r="D4980" t="str">
            <v>子宫肌瘤切除费（复杂）</v>
          </cell>
          <cell r="E4980" t="str">
            <v>通过手术切除复杂情况子宫肌瘤。</v>
          </cell>
          <cell r="F4980" t="str">
            <v>所定价格涵盖手术计划、术区准备、消毒、宫腔探查、切除肌瘤、缝合、处理用物等步骤所需的人力资源和基本物质资源消耗。</v>
          </cell>
        </row>
        <row r="4981">
          <cell r="B4981" t="str">
            <v>G</v>
          </cell>
          <cell r="C4981" t="str">
            <v>013313000370000</v>
          </cell>
          <cell r="D4981" t="str">
            <v>子宫动脉结扎费</v>
          </cell>
          <cell r="E4981" t="str">
            <v>通过手术结扎子宫动脉，阻断子宫血供。</v>
          </cell>
          <cell r="F4981" t="str">
            <v>所定价格涵盖手术计划、术区准备、消毒、宫腔探查、结扎、处理用物等步骤所需的人力资源和基本物质资源消耗。</v>
          </cell>
        </row>
        <row r="4982">
          <cell r="B4982" t="str">
            <v>G</v>
          </cell>
          <cell r="C4982" t="str">
            <v>013313000380000</v>
          </cell>
          <cell r="D4982" t="str">
            <v>子宫次全切除费</v>
          </cell>
          <cell r="E4982" t="str">
            <v>通过手术切除子宫体，同时保留宫颈。</v>
          </cell>
          <cell r="F4982" t="str">
            <v>所定价格涵盖手术计划、术区准备、消毒、切开、宫腔探查、切除、分离、缝合、处理用物等步骤所需的人力资源和基本物质资源消耗。</v>
          </cell>
        </row>
        <row r="4983">
          <cell r="B4983" t="str">
            <v>G</v>
          </cell>
          <cell r="C4983" t="str">
            <v>013313000390000</v>
          </cell>
          <cell r="D4983" t="str">
            <v>子宫全切除费</v>
          </cell>
          <cell r="E4983" t="str">
            <v>通过手术切除全部子宫。</v>
          </cell>
          <cell r="F4983" t="str">
            <v>所定价格涵盖手术计划、术区准备、消毒、切开、宫腔探查、切除、分离、缝合、处理用物等步骤所需的人力资源和基本物质资源消耗。</v>
          </cell>
        </row>
        <row r="4984">
          <cell r="B4984" t="str">
            <v>G</v>
          </cell>
          <cell r="C4984" t="str">
            <v>013313000400000</v>
          </cell>
          <cell r="D4984" t="str">
            <v>子宫扩大切除费（常规）</v>
          </cell>
          <cell r="E4984" t="str">
            <v>通过手术切除全部子宫及筋膜外周围组织。</v>
          </cell>
          <cell r="F4984" t="str">
            <v>所定价格涵盖手术计划、术区准备、消毒、切开、盆腹腔探查、分离、切除、缝合、处理用物，必要时放置引流物等步骤所需的人力资源和基本物质资源消耗。</v>
          </cell>
        </row>
        <row r="4985">
          <cell r="B4985" t="str">
            <v>G</v>
          </cell>
          <cell r="C4985" t="str">
            <v>013313000410000</v>
          </cell>
          <cell r="D4985" t="str">
            <v>子宫扩大切除费（复杂）</v>
          </cell>
          <cell r="E4985" t="str">
            <v>通过手术切除全部子宫，并次广泛、广泛切除筋膜外周围组织。</v>
          </cell>
          <cell r="F4985" t="str">
            <v>所定价格涵盖手术计划、术区准备、消毒、切开、盆腹腔探查、分离、切除、缝合、处理用物，必要时放置引流物等步骤所需的人力资源和基本物质资源消耗。</v>
          </cell>
        </row>
        <row r="4986">
          <cell r="B4986" t="str">
            <v>G</v>
          </cell>
          <cell r="C4986" t="str">
            <v>013313000420000</v>
          </cell>
          <cell r="D4986" t="str">
            <v>子宫修补费</v>
          </cell>
          <cell r="E4986" t="str">
            <v>通过手术修补破损子宫（包括剖腹产切口憩室）。</v>
          </cell>
          <cell r="F4986" t="str">
            <v>所定价格涵盖手术计划、术区准备、消毒、宫腔探查、缝合修补、处理用物等步骤所需的人力资源和基本物质资源消耗。</v>
          </cell>
        </row>
        <row r="4987">
          <cell r="B4987" t="str">
            <v>G</v>
          </cell>
          <cell r="C4987" t="str">
            <v>013313000430000</v>
          </cell>
          <cell r="D4987" t="str">
            <v>子宫矫形费</v>
          </cell>
          <cell r="E4987" t="str">
            <v>通过手术纠正子宫纵隔、残角子宫、双角子宫等子宫畸形。</v>
          </cell>
          <cell r="F4987" t="str">
            <v>所定价格涵盖手术计划、术区准备、消毒、切开、宫腔探查、缝合、处理用物，必要时切除等步骤所需的人力资源和基本物质资源消耗。</v>
          </cell>
        </row>
        <row r="4988">
          <cell r="B4988" t="str">
            <v>G</v>
          </cell>
          <cell r="C4988" t="str">
            <v>013313000440000</v>
          </cell>
          <cell r="D4988" t="str">
            <v>子宫悬吊费</v>
          </cell>
          <cell r="E4988" t="str">
            <v>对子宫、阴道周围韧带等组织进行悬吊固定。</v>
          </cell>
          <cell r="F4988" t="str">
            <v>所定价格涵盖手术计划、术区准备、消毒、切开、分离、缝合悬吊、处理用物等步骤所需的人力资源和基本物质资源消耗。</v>
          </cell>
        </row>
        <row r="4989">
          <cell r="B4989" t="str">
            <v>G</v>
          </cell>
          <cell r="C4989" t="str">
            <v>013313000450000</v>
          </cell>
          <cell r="D4989" t="str">
            <v>输卵管穿刺费</v>
          </cell>
          <cell r="E4989" t="str">
            <v>通过穿刺输卵管，抽吸引流、注药等。</v>
          </cell>
          <cell r="F4989" t="str">
            <v>所定价格涵盖手术计划、术区准备、消毒、切开、穿刺、抽吸，必要时注药、取样等步骤所需的人力资源和基本物质资源消耗。</v>
          </cell>
        </row>
        <row r="4990">
          <cell r="B4990" t="str">
            <v>G</v>
          </cell>
          <cell r="C4990" t="str">
            <v>013313000460000</v>
          </cell>
          <cell r="D4990" t="str">
            <v>输卵管通液费</v>
          </cell>
          <cell r="E4990" t="str">
            <v>通过输卵管注液，进行诊断或治疗输卵管病变。</v>
          </cell>
          <cell r="F4990" t="str">
            <v>所定价格涵盖手术计划、术区准备、设备调试、摆位、消毒、插管、注液、拔管、处理用物，必要时注药等步骤所需的人力资源和基本物质资源消耗。</v>
          </cell>
        </row>
        <row r="4991">
          <cell r="B4991" t="str">
            <v>G</v>
          </cell>
          <cell r="C4991" t="str">
            <v>013313000470000</v>
          </cell>
          <cell r="D4991" t="str">
            <v>输卵管矫形费</v>
          </cell>
          <cell r="E4991" t="str">
            <v>通过手术修复输卵管。</v>
          </cell>
          <cell r="F4991" t="str">
            <v>所定价格涵盖手术计划、术区准备、消毒、切开、修复、缝合、处理用物等步骤所需的人力资源和基本物质资源消耗。</v>
          </cell>
        </row>
        <row r="4992">
          <cell r="B4992" t="str">
            <v>G</v>
          </cell>
          <cell r="C4992" t="str">
            <v>013313000480000</v>
          </cell>
          <cell r="D4992" t="str">
            <v>输卵管吻合复通费</v>
          </cell>
          <cell r="E4992" t="str">
            <v>通过手术吻合复通输卵管。</v>
          </cell>
          <cell r="F4992" t="str">
            <v>所定价格涵盖手术计划、术区准备、消毒、切开、分离、切除、吻合、处理用物等步骤所需的人力资源和基本物质资源消耗。</v>
          </cell>
        </row>
        <row r="4993">
          <cell r="B4993" t="str">
            <v>G</v>
          </cell>
          <cell r="C4993" t="str">
            <v>013313000490000</v>
          </cell>
          <cell r="D4993" t="str">
            <v>输卵管宫角植入费</v>
          </cell>
          <cell r="E4993" t="str">
            <v>通过手术切除输卵管阻塞段，固定于子宫角。</v>
          </cell>
          <cell r="F4993" t="str">
            <v>所定价格涵盖手术计划、术区准备、消毒、切除、缝合固定、处理用物等步骤所需的人力资源和基本物质资源消耗。</v>
          </cell>
        </row>
        <row r="4994">
          <cell r="B4994" t="str">
            <v>G</v>
          </cell>
          <cell r="C4994" t="str">
            <v>013313000500000</v>
          </cell>
          <cell r="D4994" t="str">
            <v>输卵管切除费</v>
          </cell>
          <cell r="E4994" t="str">
            <v>通过手术切除输卵管或输卵管病灶。</v>
          </cell>
          <cell r="F4994" t="str">
            <v>所定价格涵盖手术计划、术区准备、消毒、切开、分离、切除、缝合、处理用物等步骤所需的人力资源和基本物质资源消耗。</v>
          </cell>
        </row>
        <row r="4995">
          <cell r="B4995" t="str">
            <v>G</v>
          </cell>
          <cell r="C4995" t="str">
            <v>013313000510000</v>
          </cell>
          <cell r="D4995" t="str">
            <v>输卵管开窗费</v>
          </cell>
          <cell r="E4995" t="str">
            <v>通过手术取出输卵管妊娠物。</v>
          </cell>
          <cell r="F4995" t="str">
            <v>所定价格涵盖手术计划、术区准备、消毒、切开、分离、取出、处理用物，必要时注药等步骤所需的人力资源和基本物质资源消耗。</v>
          </cell>
        </row>
        <row r="4996">
          <cell r="B4996" t="str">
            <v>G</v>
          </cell>
          <cell r="C4996" t="str">
            <v>013313000520000</v>
          </cell>
          <cell r="D4996" t="str">
            <v>输卵管阻断费</v>
          </cell>
          <cell r="E4996" t="str">
            <v>通过各种方式阻断输卵管。</v>
          </cell>
          <cell r="F4996" t="str">
            <v>所定价格涵盖手术计划、术区准备、消毒、切开、分离、阻断、缝合、处理用物等步骤所需的人力资源和基本物质资源消耗。</v>
          </cell>
        </row>
        <row r="4997">
          <cell r="B4997" t="str">
            <v>G</v>
          </cell>
          <cell r="C4997" t="str">
            <v>013313000530000</v>
          </cell>
          <cell r="D4997" t="str">
            <v>卵巢打孔费</v>
          </cell>
          <cell r="E4997" t="str">
            <v>通过手术在卵巢上打孔。</v>
          </cell>
          <cell r="F4997" t="str">
            <v>所定价格涵盖手术计划、术区准备、消毒、切开、分离、打孔、处理用物等步骤所需的人力资源和基本物质资源消耗。</v>
          </cell>
        </row>
        <row r="4998">
          <cell r="B4998" t="str">
            <v>G</v>
          </cell>
          <cell r="C4998" t="str">
            <v>013313000540000</v>
          </cell>
          <cell r="D4998" t="str">
            <v>卵巢切开探查费</v>
          </cell>
          <cell r="E4998" t="str">
            <v>通过手术探查卵巢。</v>
          </cell>
          <cell r="F4998" t="str">
            <v>所定价格涵盖手术计划、术区准备、消毒、探查、处理用物，必要时取样等步骤所需的人力资源和基本物质资源消耗。</v>
          </cell>
        </row>
        <row r="4999">
          <cell r="B4999" t="str">
            <v>G</v>
          </cell>
          <cell r="C4999" t="str">
            <v>013313000550000</v>
          </cell>
          <cell r="D4999" t="str">
            <v>卵巢部分切除费</v>
          </cell>
          <cell r="E4999" t="str">
            <v>通过手术切除部分卵巢或卵巢病灶。</v>
          </cell>
          <cell r="F4999" t="str">
            <v>所定价格涵盖手术计划、术区准备、消毒、切开、分离、切除、缝合、修复、处理用物等步骤所需的人力资源和基本物质资源消耗。</v>
          </cell>
        </row>
        <row r="5000">
          <cell r="C5000" t="str">
            <v>013313000550100</v>
          </cell>
          <cell r="D5000" t="str">
            <v>卵巢部分切除费-卵巢组织切取（扩展）</v>
          </cell>
        </row>
        <row r="5001">
          <cell r="B5001" t="str">
            <v>G</v>
          </cell>
          <cell r="C5001" t="str">
            <v>013313000560000</v>
          </cell>
          <cell r="D5001" t="str">
            <v>卵巢切除费</v>
          </cell>
          <cell r="E5001" t="str">
            <v>通过手术切除整个卵巢。</v>
          </cell>
          <cell r="F5001" t="str">
            <v>所定价格涵盖手术计划、术区准备、消毒、切开、分离、切除、处理用物等步骤所需的人力资源和基本物质资源消耗。</v>
          </cell>
        </row>
        <row r="5002">
          <cell r="B5002" t="str">
            <v>G</v>
          </cell>
          <cell r="C5002" t="str">
            <v>013313000570000</v>
          </cell>
          <cell r="D5002" t="str">
            <v>卵巢癌根治性切除费</v>
          </cell>
          <cell r="E5002" t="str">
            <v>通过手术切除整个子宫、双附件及区域淋巴结、大网膜。</v>
          </cell>
          <cell r="F5002" t="str">
            <v>所定价格涵盖手术计划、术区准备、消毒、切开、分离、切除、处理用物等步骤所需的人力资源和基本物质资源消耗。</v>
          </cell>
        </row>
        <row r="5003">
          <cell r="B5003" t="str">
            <v>G</v>
          </cell>
          <cell r="C5003" t="str">
            <v>013313000580000</v>
          </cell>
          <cell r="D5003" t="str">
            <v>卵巢移位费</v>
          </cell>
          <cell r="E5003" t="str">
            <v>通过手术将卵巢移位至身体其他部位。</v>
          </cell>
          <cell r="F5003" t="str">
            <v>所定价格涵盖手术计划、术区准备、消毒、切开、探查、游离、移位、固定、缝合、处理用物等步骤所需的人力资源和基本物质资源消耗。</v>
          </cell>
        </row>
        <row r="5004">
          <cell r="B5004" t="str">
            <v>G</v>
          </cell>
          <cell r="C5004" t="str">
            <v>013313000590000</v>
          </cell>
          <cell r="D5004" t="str">
            <v>卵巢组织移植费</v>
          </cell>
          <cell r="E5004" t="str">
            <v>通过手术移植卵巢组织。</v>
          </cell>
          <cell r="F5004" t="str">
            <v>所定价格涵盖手术计划、术区准备、消毒、切开、分离植入、吻合、固定、缝合、处理用物等步骤所需的人力资源和基本物质资源消耗。</v>
          </cell>
        </row>
        <row r="5005">
          <cell r="B5005" t="str">
            <v>G</v>
          </cell>
          <cell r="C5005" t="str">
            <v>013313000600000</v>
          </cell>
          <cell r="D5005" t="str">
            <v>盆腔手术探查费</v>
          </cell>
          <cell r="E5005" t="str">
            <v>通过手术探查盆腔脏器、腹膜。</v>
          </cell>
          <cell r="F5005" t="str">
            <v>所定价格涵盖手术计划、术区准备、消毒、探查、处理用物，必要时取样等步骤所需的人力资源和基本物质资源消耗。</v>
          </cell>
        </row>
        <row r="5006">
          <cell r="B5006" t="str">
            <v>G</v>
          </cell>
          <cell r="C5006" t="str">
            <v>013313000610000</v>
          </cell>
          <cell r="D5006" t="str">
            <v>子宫内膜异位病灶切除费（常规）</v>
          </cell>
          <cell r="E5006" t="str">
            <v>通过手术切除子宫内膜异位病灶。</v>
          </cell>
          <cell r="F5006" t="str">
            <v>所定价格涵盖手术计划、术区准备、消毒、切开、探查、分离、切除异位内膜，必要时缝合、放置引流物、处理用物等步骤所需的人力资源和基本物质资源消耗。</v>
          </cell>
        </row>
        <row r="5007">
          <cell r="B5007" t="str">
            <v>G</v>
          </cell>
          <cell r="C5007" t="str">
            <v>013313000620000</v>
          </cell>
          <cell r="D5007" t="str">
            <v>子宫内膜异位病灶切除费（复杂）</v>
          </cell>
          <cell r="E5007" t="str">
            <v>通过手术切除复杂情况子宫内膜异位病灶。</v>
          </cell>
          <cell r="F5007" t="str">
            <v>所定价格涵盖手术计划、术区准备、消毒、切开、探查、分离、切除异位内膜，必要时缝合、放置引流物、处理用物等步骤所需的人力资源和基本物质资源消耗。</v>
          </cell>
        </row>
        <row r="5008">
          <cell r="B5008" t="str">
            <v>G</v>
          </cell>
          <cell r="C5008" t="str">
            <v>013313000630000</v>
          </cell>
          <cell r="D5008" t="str">
            <v>淋巴结清扫费（盆腔）</v>
          </cell>
          <cell r="E5008" t="str">
            <v>通过手术清扫盆腔淋巴结。</v>
          </cell>
          <cell r="F5008" t="str">
            <v>所定价格涵盖手术计划、术区准备、消毒、切开、分离、切除、处理用物等步骤所需的人力资源和基本物质资源消耗。</v>
          </cell>
        </row>
        <row r="5009">
          <cell r="B5009" t="str">
            <v>G</v>
          </cell>
          <cell r="C5009" t="str">
            <v>013313000640000</v>
          </cell>
          <cell r="D5009" t="str">
            <v>盆腔粘连松解费</v>
          </cell>
          <cell r="E5009" t="str">
            <v>通过手术分离盆腔粘连组织。</v>
          </cell>
          <cell r="F5009" t="str">
            <v>所定价格涵盖手术计划、术区准备、消毒、探查、分离松解、处理用物等步骤所需的人力资源和基本物质资源消耗。</v>
          </cell>
        </row>
        <row r="5010">
          <cell r="B5010" t="str">
            <v>G</v>
          </cell>
          <cell r="C5010" t="str">
            <v>013313000650000</v>
          </cell>
          <cell r="D5010" t="str">
            <v>盆腔肿瘤切除费</v>
          </cell>
          <cell r="E5010" t="str">
            <v>通过手术切除盆腔内肿瘤。</v>
          </cell>
          <cell r="F5010" t="str">
            <v>所定价格涵盖手术计划、术区准备、消毒、探查、切除、缝合、处理用物等步骤所需的人力资源和基本物质资源消耗。</v>
          </cell>
        </row>
        <row r="5011">
          <cell r="B5011" t="str">
            <v>G</v>
          </cell>
          <cell r="C5011" t="str">
            <v>013313000660000</v>
          </cell>
          <cell r="D5011" t="str">
            <v>盆底重建费</v>
          </cell>
          <cell r="E5011" t="str">
            <v>通过手术重建盆底支持组织。</v>
          </cell>
          <cell r="F5011" t="str">
            <v>所定价格涵盖手术计划、术区准备、消毒、切开、缝合、处理用物等步骤所需的人力资源和基本物质资源消耗。</v>
          </cell>
        </row>
        <row r="5012">
          <cell r="B5012" t="str">
            <v>G</v>
          </cell>
          <cell r="C5012" t="str">
            <v>013313000670000</v>
          </cell>
          <cell r="D5012" t="str">
            <v>避孕药皮下埋植费</v>
          </cell>
          <cell r="E5012" t="str">
            <v>皮下埋植避孕药。</v>
          </cell>
          <cell r="F5012" t="str">
            <v>所定价格涵盖手术计划、术区准备、消毒、切开、埋植、取出药物、缝合、处理用物等步骤所需的人力资源和基本物质资源消耗。</v>
          </cell>
        </row>
        <row r="5013">
          <cell r="B5013" t="str">
            <v>G</v>
          </cell>
          <cell r="C5013" t="str">
            <v>013313000680000</v>
          </cell>
          <cell r="D5013" t="str">
            <v>避孕药取出费</v>
          </cell>
          <cell r="E5013" t="str">
            <v>取出皮下埋植的避孕药。</v>
          </cell>
          <cell r="F5013" t="str">
            <v>所定价格涵盖手术计划、术区准备、消毒、切开、取出药物、缝合、处理用物等步骤所需的人力资源和基本物质资源消耗。</v>
          </cell>
        </row>
        <row r="5014">
          <cell r="D5014" t="str">
            <v>耳鼻喉</v>
          </cell>
          <cell r="E5014" t="str">
            <v>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v>
          </cell>
        </row>
        <row r="5015">
          <cell r="B5015" t="str">
            <v>D</v>
          </cell>
          <cell r="C5015" t="str">
            <v>012404000010000</v>
          </cell>
          <cell r="D5015" t="str">
            <v>耳内镜检查费</v>
          </cell>
          <cell r="E5015" t="str">
            <v>通过耳内镜检查耳道、鼓膜及鼓室内形态、组织结构等。</v>
          </cell>
          <cell r="F5015" t="str">
            <v>所定价格涵盖消毒、置镜、观察、记录、出具报告、处理用物等步骤所需的人力资源和基本物质资源消耗。</v>
          </cell>
          <cell r="G5015" t="str">
            <v/>
          </cell>
        </row>
        <row r="5016">
          <cell r="B5016" t="str">
            <v>D</v>
          </cell>
          <cell r="C5016" t="str">
            <v>012404000020000</v>
          </cell>
          <cell r="D5016" t="str">
            <v>电耳镜检查费</v>
          </cell>
          <cell r="E5016" t="str">
            <v>通过电耳镜检查耳道、鼓膜形态、组织结构等。</v>
          </cell>
          <cell r="F5016" t="str">
            <v>所定价格涵盖消毒、置镜、观察、记录、出具报告、处理用物等步骤所需的人力资源和基本物质资源消耗。</v>
          </cell>
          <cell r="G5016" t="str">
            <v>01加压检查加收5元</v>
          </cell>
        </row>
        <row r="5017">
          <cell r="C5017" t="str">
            <v>012404000020001</v>
          </cell>
          <cell r="D5017" t="str">
            <v>电耳镜检查费-加压检查（加收）</v>
          </cell>
        </row>
        <row r="5018">
          <cell r="B5018" t="str">
            <v>D</v>
          </cell>
          <cell r="C5018" t="str">
            <v>012404000030000</v>
          </cell>
          <cell r="D5018" t="str">
            <v>耳显微镜检查费</v>
          </cell>
          <cell r="E5018" t="str">
            <v>通过耳显微镜检查耳道、鼓膜形态、组织结构等。</v>
          </cell>
          <cell r="F5018" t="str">
            <v>所定价格涵盖消毒、置镜、观察、记录、出具报告、处理用物等步骤所需的人力资源和基本物质资源消耗。</v>
          </cell>
          <cell r="G5018" t="str">
            <v/>
          </cell>
        </row>
        <row r="5019">
          <cell r="B5019" t="str">
            <v>D</v>
          </cell>
          <cell r="C5019" t="str">
            <v>012404000040000</v>
          </cell>
          <cell r="D5019" t="str">
            <v>听阈检查费</v>
          </cell>
          <cell r="E5019" t="str">
            <v>通过各种常规方式对听力进行检查。</v>
          </cell>
          <cell r="F5019" t="str">
            <v>所定价格涵盖准备、信号给予、测试、记录、出具报告、处理用物等步骤所需的人力资源和基本物质资源消耗。</v>
          </cell>
          <cell r="G5019" t="str">
            <v>01纯音短增量敏感指数试验加收5元
11双耳交替响度平衡试验加收10元
21响度不适与舒适阈检测加收10元</v>
          </cell>
        </row>
        <row r="5020">
          <cell r="C5020" t="str">
            <v>012404000040001</v>
          </cell>
          <cell r="D5020" t="str">
            <v>听阈检查费-纯音短增量敏感指数试验（加收）</v>
          </cell>
        </row>
        <row r="5021">
          <cell r="C5021" t="str">
            <v>012404000040011</v>
          </cell>
          <cell r="D5021" t="str">
            <v>听阈检查费-双耳交替响度平衡试验（加收）</v>
          </cell>
        </row>
        <row r="5022">
          <cell r="C5022" t="str">
            <v>012404000040021</v>
          </cell>
          <cell r="D5022" t="str">
            <v>听阈检查费-响度不适与舒适阈检测（加收）</v>
          </cell>
        </row>
        <row r="5023">
          <cell r="B5023" t="str">
            <v>D</v>
          </cell>
          <cell r="C5023" t="str">
            <v>012404000050000</v>
          </cell>
          <cell r="D5023" t="str">
            <v>听觉检查费（电生理）</v>
          </cell>
          <cell r="E5023" t="str">
            <v>通过电生理方式检查耳蜗、听神经和大脑皮层的功能。</v>
          </cell>
          <cell r="F5023" t="str">
            <v>所定价格涵盖准备、消毒、放置电极、信号刺激、记录、出具报告、处理用物等步骤所需的人力资源和基本物质资源消耗。</v>
          </cell>
          <cell r="G5023" t="str">
            <v/>
          </cell>
        </row>
        <row r="5024">
          <cell r="B5024" t="str">
            <v>D</v>
          </cell>
          <cell r="C5024" t="str">
            <v>012404000060000</v>
          </cell>
          <cell r="D5024" t="str">
            <v>声导抗测听检查费</v>
          </cell>
          <cell r="E5024" t="str">
            <v>通过各种方式评估中耳对声波的传导能力、阻抗特性及共振频率，判断中耳功能。</v>
          </cell>
          <cell r="F5024" t="str">
            <v>所定价格涵盖准备、检查、封闭外耳道、探头置入、测试、记录、出具报告、处理用物等步骤所需的人力资源和基本物质资源消耗。</v>
          </cell>
          <cell r="G5024" t="str">
            <v/>
          </cell>
        </row>
        <row r="5025">
          <cell r="C5025" t="str">
            <v>012404000060100</v>
          </cell>
          <cell r="D5025" t="str">
            <v>声导抗测听检查费-声导抗测听检查（宽频）（扩展）</v>
          </cell>
          <cell r="E5025" t="str">
            <v>声导抗测听检查费-声导抗测听检查（宽频）（扩展）</v>
          </cell>
        </row>
        <row r="5026">
          <cell r="C5026" t="str">
            <v>012404000061100</v>
          </cell>
          <cell r="D5026" t="str">
            <v>声导抗测听检查费-镫骨肌反射衰减试验检查（扩展）</v>
          </cell>
          <cell r="E5026" t="str">
            <v>声导抗测听检查费-镫骨肌反射衰减试验检查（扩展）</v>
          </cell>
        </row>
        <row r="5027">
          <cell r="B5027" t="str">
            <v>D</v>
          </cell>
          <cell r="C5027" t="str">
            <v>012404000070000</v>
          </cell>
          <cell r="D5027" t="str">
            <v>听骨链活动度检查费</v>
          </cell>
          <cell r="E5027" t="str">
            <v>通过各种方式对锤骨、砧骨、镫骨活动度进行检查。</v>
          </cell>
          <cell r="F5027" t="str">
            <v>所定价格涵盖准备、检查、给声、封闭外耳道、改变耳道压力、记录、出具报告、处理用物等步骤所需的人力资源和基本物质资源消耗。</v>
          </cell>
          <cell r="G5027" t="str">
            <v/>
          </cell>
        </row>
        <row r="5028">
          <cell r="B5028" t="str">
            <v>D</v>
          </cell>
          <cell r="C5028" t="str">
            <v>012404000080000</v>
          </cell>
          <cell r="D5028" t="str">
            <v>咽鼓管压力测定检查费</v>
          </cell>
          <cell r="E5028" t="str">
            <v>通过各种方式测量耳道和中耳腔的压力变化，评估咽鼓管的功能。</v>
          </cell>
          <cell r="F5028" t="str">
            <v>所定价格涵盖准备、观察、模拟压力变化、记录、出具报告、处理用物等步骤所需的人力资源和基本物质资源消耗。</v>
          </cell>
          <cell r="G5028" t="str">
            <v/>
          </cell>
        </row>
        <row r="5029">
          <cell r="B5029" t="str">
            <v>D</v>
          </cell>
          <cell r="C5029" t="str">
            <v>012404000090000</v>
          </cell>
          <cell r="D5029" t="str">
            <v>耳声发射检查费</v>
          </cell>
          <cell r="E5029" t="str">
            <v>通过各种方式检测耳蜗外毛细胞对声刺激的反应所产生的微弱声波，评估内耳功能。</v>
          </cell>
          <cell r="F5029" t="str">
            <v>所定价格涵盖准备、检查、封闭外耳道、信号刺激、采集、记录、分析、出具报告、处理用物等步骤所需的人力资源和基本物质资源消耗。</v>
          </cell>
          <cell r="G5029" t="str">
            <v/>
          </cell>
        </row>
        <row r="5030">
          <cell r="B5030" t="str">
            <v>D</v>
          </cell>
          <cell r="C5030" t="str">
            <v>012404000100000</v>
          </cell>
          <cell r="D5030" t="str">
            <v>耳鸣检查费</v>
          </cell>
          <cell r="E5030" t="str">
            <v>通过各种方式引导患者对耳鸣进行主观判断，选择最接近其耳鸣的音调和音量。</v>
          </cell>
          <cell r="F5030" t="str">
            <v>所定价格涵盖准备、信号给予、测试、匹配、记录、出具报告、处理用物，必要时行耳鸣掩蔽试验、残余抑制试验等步骤所需的人力资源和基本物质资源消耗。</v>
          </cell>
          <cell r="G5030" t="str">
            <v/>
          </cell>
        </row>
        <row r="5031">
          <cell r="B5031" t="str">
            <v>D</v>
          </cell>
          <cell r="C5031" t="str">
            <v>012404000110000</v>
          </cell>
          <cell r="D5031" t="str">
            <v>前庭功能检查费（常规）</v>
          </cell>
          <cell r="E5031" t="str">
            <v>通过各种常规方式检查前庭功能。</v>
          </cell>
          <cell r="F5031" t="str">
            <v>所定价格涵盖准备、评估、实施试验、检查、记录、出具报告、处理用物等步骤所需的人力资源和基本物质资源消耗。</v>
          </cell>
          <cell r="G5031" t="str">
            <v/>
          </cell>
        </row>
        <row r="5032">
          <cell r="B5032" t="str">
            <v>D</v>
          </cell>
          <cell r="C5032" t="str">
            <v>012404000120000</v>
          </cell>
          <cell r="D5032" t="str">
            <v>前庭功能检查费（特殊）</v>
          </cell>
          <cell r="E5032" t="str">
            <v>通过各种特殊方式检查前庭功能。</v>
          </cell>
          <cell r="F5032" t="str">
            <v>所定价格涵盖准备、消毒、放置电极、信号刺激、记录、出具报告、处理用物等步骤所需的人力资源和基本物质资源消耗。</v>
          </cell>
          <cell r="G5032" t="str">
            <v/>
          </cell>
        </row>
        <row r="5033">
          <cell r="B5033" t="str">
            <v>E</v>
          </cell>
          <cell r="C5033" t="str">
            <v>013104010010000</v>
          </cell>
          <cell r="D5033" t="str">
            <v>助听装置适配费</v>
          </cell>
          <cell r="E5033" t="str">
            <v>通过程序调试，将助听装置频率与患者听力相匹配。</v>
          </cell>
          <cell r="F5033" t="str">
            <v>所定价格涵盖准备、连接、编程、验配、处理用物，必要时行真耳分析等步骤所需的人力资源和基本物质资源消耗。</v>
          </cell>
          <cell r="G5033" t="str">
            <v/>
          </cell>
        </row>
        <row r="5034">
          <cell r="B5034" t="str">
            <v>E</v>
          </cell>
          <cell r="C5034" t="str">
            <v>013104010020000</v>
          </cell>
          <cell r="D5034" t="str">
            <v>人工耳蜗适配费</v>
          </cell>
          <cell r="E5034" t="str">
            <v>通过调整人工耳蜗植入装置的各项参数，优化其功能。</v>
          </cell>
          <cell r="F5034" t="str">
            <v>所定价格涵盖准备、连接、编程、测试、调整、处理用物等步骤所需的人力资源和基本物质资源消耗。</v>
          </cell>
          <cell r="G5034" t="str">
            <v/>
          </cell>
        </row>
        <row r="5035">
          <cell r="B5035" t="str">
            <v>E</v>
          </cell>
          <cell r="C5035" t="str">
            <v>013104010030000</v>
          </cell>
          <cell r="D5035" t="str">
            <v>婴幼儿耳形态畸形矫正治疗费</v>
          </cell>
          <cell r="E5035" t="str">
            <v>通过非手术方法矫正婴幼儿耳形态畸形。</v>
          </cell>
          <cell r="F5035" t="str">
            <v>所定价格涵盖评估、矫正、调整、处理用物等步骤所需的人力资源和基本物质资源消耗。</v>
          </cell>
          <cell r="G5035" t="str">
            <v/>
          </cell>
        </row>
        <row r="5036">
          <cell r="B5036" t="str">
            <v>E</v>
          </cell>
          <cell r="C5036" t="str">
            <v>013104010040000</v>
          </cell>
          <cell r="D5036" t="str">
            <v>无创外耳道异物取出费</v>
          </cell>
          <cell r="E5036" t="str">
            <v>通过各种方式取出外耳道异物或置入物。</v>
          </cell>
          <cell r="F5036" t="str">
            <v>所定价格涵盖评估、取出异物、处理用物等步骤所需的人力资源和基本物质资源消耗。（不含内镜检查）</v>
          </cell>
          <cell r="G5036" t="str">
            <v>01儿童加收30%</v>
          </cell>
        </row>
        <row r="5037">
          <cell r="C5037" t="str">
            <v>013104010040001</v>
          </cell>
          <cell r="D5037" t="str">
            <v>无创外耳道异物取出费-儿童（加收）</v>
          </cell>
        </row>
        <row r="5038">
          <cell r="B5038" t="str">
            <v>G</v>
          </cell>
          <cell r="C5038" t="str">
            <v>013305000010000</v>
          </cell>
          <cell r="D5038" t="str">
            <v>外耳道异物取出费</v>
          </cell>
          <cell r="E5038" t="str">
            <v>通过手术取出外耳道内的异物。</v>
          </cell>
          <cell r="F5038" t="str">
            <v>所定价格涵盖手术计划、术区准备、消毒、切开、异物取出、缝合、填塞、处理用物等步骤所需的人力资源和基本物质资源消耗。</v>
          </cell>
          <cell r="G5038" t="str">
            <v/>
          </cell>
        </row>
        <row r="5039">
          <cell r="C5039" t="str">
            <v>013305000010001</v>
          </cell>
          <cell r="D5039" t="str">
            <v>外耳道异物取出费-儿童（加收）</v>
          </cell>
        </row>
        <row r="5040">
          <cell r="B5040" t="str">
            <v>E</v>
          </cell>
          <cell r="C5040" t="str">
            <v>013104010050000</v>
          </cell>
          <cell r="D5040" t="str">
            <v>耳部治疗费（常规）</v>
          </cell>
          <cell r="E5040" t="str">
            <v>通过各种方式对耳部进行上药、囊性病变穿刺、注射、止血、贴补等常规治疗。</v>
          </cell>
          <cell r="F5040" t="str">
            <v>所定价格涵盖消毒、治疗、观察、记录、处理用物等步骤所需的人力资源和基本物质资源消耗。（不含内镜检查）</v>
          </cell>
          <cell r="G5040" t="str">
            <v>01儿童加收30%</v>
          </cell>
        </row>
        <row r="5041">
          <cell r="C5041" t="str">
            <v>013104010050001</v>
          </cell>
          <cell r="D5041" t="str">
            <v>耳部治疗费（常规）-儿童（加收）</v>
          </cell>
        </row>
        <row r="5042">
          <cell r="B5042" t="str">
            <v>E</v>
          </cell>
          <cell r="C5042" t="str">
            <v>013104010060000</v>
          </cell>
          <cell r="D5042" t="str">
            <v>耳部治疗费（特殊）</v>
          </cell>
          <cell r="E5042" t="str">
            <v>通过激光、射频、微波等各种方式对耳部进行特殊治疗。</v>
          </cell>
          <cell r="F5042" t="str">
            <v>所定价格涵盖消毒、治疗、观察、记录、处理用物等步骤所需的人力资源和基本物质资源消耗。（不含内镜检查）</v>
          </cell>
          <cell r="G5042" t="str">
            <v>01儿童加收30%</v>
          </cell>
        </row>
        <row r="5043">
          <cell r="C5043" t="str">
            <v>013104010060001</v>
          </cell>
          <cell r="D5043" t="str">
            <v>耳部治疗费（特殊）-儿童（加收）</v>
          </cell>
        </row>
        <row r="5044">
          <cell r="B5044" t="str">
            <v>E</v>
          </cell>
          <cell r="C5044" t="str">
            <v>013104010070000</v>
          </cell>
          <cell r="D5044" t="str">
            <v>穿刺费（鼓膜）</v>
          </cell>
          <cell r="E5044" t="str">
            <v>通过对鼓膜实施穿刺，达到诊断和治疗疾病的目的。</v>
          </cell>
          <cell r="F5044" t="str">
            <v>所定价格涵盖准备、消毒、穿刺、抽吸、冲洗、处理用物，必要时注药等步骤所需的人力资源和基本物质资源消耗。（不含内镜检查）</v>
          </cell>
          <cell r="G5044" t="str">
            <v>01儿童加收30%</v>
          </cell>
        </row>
        <row r="5045">
          <cell r="C5045" t="str">
            <v>013104010070001</v>
          </cell>
          <cell r="D5045" t="str">
            <v>穿刺费（鼓膜）-儿童（加收）</v>
          </cell>
        </row>
        <row r="5046">
          <cell r="B5046" t="str">
            <v>E</v>
          </cell>
          <cell r="C5046" t="str">
            <v>013104010080000</v>
          </cell>
          <cell r="D5046" t="str">
            <v>耳道冲洗费</v>
          </cell>
          <cell r="E5046" t="str">
            <v>对耳道进行清洁冲洗。</v>
          </cell>
          <cell r="F5046" t="str">
            <v>所定价格涵盖准备、冲洗、处理用物等步骤所需的人力资源和基本物质资源消耗。（不含内镜检查）</v>
          </cell>
          <cell r="G5046" t="str">
            <v/>
          </cell>
        </row>
        <row r="5047">
          <cell r="B5047" t="str">
            <v>E</v>
          </cell>
          <cell r="C5047" t="str">
            <v>013104010090000</v>
          </cell>
          <cell r="D5047" t="str">
            <v>中耳冲洗费</v>
          </cell>
          <cell r="E5047" t="str">
            <v>对中耳区域进行清洗治疗。</v>
          </cell>
          <cell r="F5047" t="str">
            <v>所定价格涵盖准备、冲洗、处理用物等步骤所需的人力资源和基本物质资源消耗。（不含内镜检查）</v>
          </cell>
          <cell r="G5047" t="str">
            <v/>
          </cell>
        </row>
        <row r="5048">
          <cell r="B5048" t="str">
            <v>E</v>
          </cell>
          <cell r="C5048" t="str">
            <v>013104010100000</v>
          </cell>
          <cell r="D5048" t="str">
            <v>咽鼓管吹张治疗费</v>
          </cell>
          <cell r="E5048" t="str">
            <v>通过不同方法（如波氏法和导管法）进行咽鼓管吹张。</v>
          </cell>
          <cell r="F5048" t="str">
            <v>所定价格涵盖准备、检查、咽鼓管吹张、处理用物等步骤所需的人力资源和基本物质资源消耗。（不含内镜检查）</v>
          </cell>
          <cell r="G5048" t="str">
            <v/>
          </cell>
        </row>
        <row r="5049">
          <cell r="B5049" t="str">
            <v>E</v>
          </cell>
          <cell r="C5049" t="str">
            <v>013104010110000</v>
          </cell>
          <cell r="D5049" t="str">
            <v>耳石复位治疗费</v>
          </cell>
          <cell r="E5049" t="str">
            <v>通过体位变换对脱落的耳石进行治疗。</v>
          </cell>
          <cell r="F5049" t="str">
            <v>所定价格涵盖准备、体位变换、耳石复位、处理用物等步骤所需的人力资源和基本物质资源消耗。</v>
          </cell>
          <cell r="G5049" t="str">
            <v/>
          </cell>
        </row>
        <row r="5050">
          <cell r="B5050" t="str">
            <v>E</v>
          </cell>
          <cell r="C5050" t="str">
            <v>013104010120000</v>
          </cell>
          <cell r="D5050" t="str">
            <v>耳鸣声治疗费</v>
          </cell>
          <cell r="E5050" t="str">
            <v>通过各种声治疗方式治疗耳鸣。</v>
          </cell>
          <cell r="F5050" t="str">
            <v>所定价格涵盖准备、消毒、声治疗、观察、记录、处理用物等步骤所需的人力资源和基本物质资源消耗。</v>
          </cell>
          <cell r="G5050" t="str">
            <v/>
          </cell>
        </row>
        <row r="5051">
          <cell r="B5051" t="str">
            <v>G</v>
          </cell>
          <cell r="C5051" t="str">
            <v>013305000020000</v>
          </cell>
          <cell r="D5051" t="str">
            <v>耳部囊性病变切开引流费</v>
          </cell>
          <cell r="E5051" t="str">
            <v>通过手术切开引流耳部囊性病变。</v>
          </cell>
          <cell r="F5051" t="str">
            <v>所定价格涵盖手术计划、术区准备、消毒、切开、清理、止血、冲洗、引流、包扎、处理用物等步骤所需的人力资源和基本物质资源消耗。</v>
          </cell>
          <cell r="G5051" t="str">
            <v/>
          </cell>
        </row>
        <row r="5052">
          <cell r="C5052" t="str">
            <v>013305000020001</v>
          </cell>
          <cell r="D5052" t="str">
            <v>耳部囊性病变切开引流费-儿童（加收）</v>
          </cell>
        </row>
        <row r="5053">
          <cell r="B5053" t="str">
            <v>G</v>
          </cell>
          <cell r="C5053" t="str">
            <v>013305000030000</v>
          </cell>
          <cell r="D5053" t="str">
            <v>耳廓部分切除费</v>
          </cell>
          <cell r="E5053" t="str">
            <v>通过手术切除部分耳廓。</v>
          </cell>
          <cell r="F5053" t="str">
            <v>所定价格涵盖手术计划、术区准备、消毒、切开、切除、缝合、止血、包扎、处理用物等步骤所需的人力资源和基本物质资源消耗。</v>
          </cell>
          <cell r="G5053" t="str">
            <v/>
          </cell>
        </row>
        <row r="5054">
          <cell r="C5054" t="str">
            <v>013305000030001</v>
          </cell>
          <cell r="D5054" t="str">
            <v>耳廓部分切除费-儿童（加收）</v>
          </cell>
        </row>
        <row r="5055">
          <cell r="B5055" t="str">
            <v>G</v>
          </cell>
          <cell r="C5055" t="str">
            <v>013305000040000</v>
          </cell>
          <cell r="D5055" t="str">
            <v>耳廓再造费</v>
          </cell>
          <cell r="E5055" t="str">
            <v>通过手术再造缺失的耳廓。</v>
          </cell>
          <cell r="F5055" t="str">
            <v>所定价格涵盖手术计划、术区准备、消毒、切开、再造、修整、止血、缝合、包扎、固定、处理用物等步骤所需的人力资源和基本物质资源消耗。</v>
          </cell>
          <cell r="G5055" t="str">
            <v/>
          </cell>
        </row>
        <row r="5056">
          <cell r="C5056" t="str">
            <v>013305000040001</v>
          </cell>
          <cell r="D5056" t="str">
            <v>耳廓再造费-儿童（加收）</v>
          </cell>
        </row>
        <row r="5057">
          <cell r="B5057" t="str">
            <v>G</v>
          </cell>
          <cell r="C5057" t="str">
            <v>013305000050000</v>
          </cell>
          <cell r="D5057" t="str">
            <v>耳屏成形费</v>
          </cell>
          <cell r="E5057" t="str">
            <v>通过手术成形耳屏。</v>
          </cell>
          <cell r="F5057" t="str">
            <v>所定价格涵盖手术计划、术区准备、消毒、切开、切除、扩张、成形、缝合、加压、包扎止血、处理用物等步骤所需的人力资源和基本物质资源消耗。</v>
          </cell>
          <cell r="G5057" t="str">
            <v/>
          </cell>
        </row>
        <row r="5058">
          <cell r="C5058" t="str">
            <v>013305000050001</v>
          </cell>
          <cell r="D5058" t="str">
            <v>耳屏成形费-儿童（加收）</v>
          </cell>
        </row>
        <row r="5059">
          <cell r="B5059" t="str">
            <v>G</v>
          </cell>
          <cell r="C5059" t="str">
            <v>013305000060000</v>
          </cell>
          <cell r="D5059" t="str">
            <v>断耳再植费（部分）</v>
          </cell>
          <cell r="E5059" t="str">
            <v>通过手术实现部分离断的耳廓再植。</v>
          </cell>
          <cell r="F5059" t="str">
            <v>所定价格涵盖手术计划、术区准备、消毒、清创、分离、吻合、止血、缝合、包扎、固定、处理用物等步骤所需的人力资源和基本物质资源消耗。</v>
          </cell>
          <cell r="G5059" t="str">
            <v/>
          </cell>
        </row>
        <row r="5060">
          <cell r="C5060" t="str">
            <v>013305000060001</v>
          </cell>
          <cell r="D5060" t="str">
            <v>断耳再植费（部分）-儿童（加收）</v>
          </cell>
        </row>
        <row r="5061">
          <cell r="B5061" t="str">
            <v>G</v>
          </cell>
          <cell r="C5061" t="str">
            <v>013305000070000</v>
          </cell>
          <cell r="D5061" t="str">
            <v>断耳再植费（完全）</v>
          </cell>
          <cell r="E5061" t="str">
            <v>通过手术实现完全离断（或仅有少许皮肤相连）耳廓再植。</v>
          </cell>
          <cell r="F5061" t="str">
            <v>所定价格涵盖手术计划、术区准备、消毒、清创、分离、吻合、止血、缝合、包扎、固定、处理用物等步骤所需的人力资源和基本物质资源消耗。</v>
          </cell>
          <cell r="G5061" t="str">
            <v/>
          </cell>
        </row>
        <row r="5062">
          <cell r="C5062" t="str">
            <v>013305000070001</v>
          </cell>
          <cell r="D5062" t="str">
            <v>断耳再植费（完全）-儿童（加收）</v>
          </cell>
        </row>
        <row r="5063">
          <cell r="B5063" t="str">
            <v>G</v>
          </cell>
          <cell r="C5063" t="str">
            <v>013305000080000</v>
          </cell>
          <cell r="D5063" t="str">
            <v>耳廓畸形矫正费</v>
          </cell>
          <cell r="E5063" t="str">
            <v>通过手术矫正招风耳、隐匿耳、巨耳、扁平耳等畸形耳廓。</v>
          </cell>
          <cell r="F5063" t="str">
            <v>所定价格涵盖手术计划、术区准备、消毒、切开、畸形矫正、止血、缝合、包扎、固定、处理用物等步骤所需的人力资源和基本物质资源消耗。</v>
          </cell>
          <cell r="G5063" t="str">
            <v/>
          </cell>
        </row>
        <row r="5064">
          <cell r="C5064" t="str">
            <v>013305000080001</v>
          </cell>
          <cell r="D5064" t="str">
            <v>耳廓畸形矫正费-儿童（加收）</v>
          </cell>
        </row>
        <row r="5065">
          <cell r="B5065" t="str">
            <v>G</v>
          </cell>
          <cell r="C5065" t="str">
            <v>013305000090000</v>
          </cell>
          <cell r="D5065" t="str">
            <v>耳周瘘管切除费</v>
          </cell>
          <cell r="E5065" t="str">
            <v>通过手术切除耳周瘘管及相关组织。</v>
          </cell>
          <cell r="F5065" t="str">
            <v>所定价格涵盖手术计划、术区准备、消毒、示踪剂注入、切开、切除、缝合、止血、包扎、处理用物等步骤所需的人力资源和基本物质资源消耗。</v>
          </cell>
          <cell r="G5065" t="str">
            <v/>
          </cell>
        </row>
        <row r="5066">
          <cell r="C5066" t="str">
            <v>013305000090001</v>
          </cell>
          <cell r="D5066" t="str">
            <v>耳周瘘管切除费-儿童（加收）</v>
          </cell>
        </row>
        <row r="5067">
          <cell r="B5067" t="str">
            <v>G</v>
          </cell>
          <cell r="C5067" t="str">
            <v>013305000100000</v>
          </cell>
          <cell r="D5067" t="str">
            <v>腮裂病变切除费</v>
          </cell>
          <cell r="E5067" t="str">
            <v>通过手术切除腮裂瘘管、囊肿、窦道等病变。</v>
          </cell>
          <cell r="F5067" t="str">
            <v>所定价格涵盖手术计划、术区准备、消毒、切开、切除、缝合、止血、包扎、处理用物等步骤所需的人力资源和基本物质资源消耗。</v>
          </cell>
          <cell r="G5067" t="str">
            <v/>
          </cell>
        </row>
        <row r="5068">
          <cell r="C5068" t="str">
            <v>013305000100001</v>
          </cell>
          <cell r="D5068" t="str">
            <v>腮裂病变切除费-儿童（加收）</v>
          </cell>
        </row>
        <row r="5069">
          <cell r="B5069" t="str">
            <v>G</v>
          </cell>
          <cell r="C5069" t="str">
            <v>013305000110000</v>
          </cell>
          <cell r="D5069" t="str">
            <v>耳颞部病变切除费</v>
          </cell>
          <cell r="E5069" t="str">
            <v>通过手术切除耳颞部肿物、瘢痕、赘生物等病变。</v>
          </cell>
          <cell r="F5069" t="str">
            <v>所定价格涵盖手术计划、术区准备、消毒、切开、切除、缝合止血、处理用物等步骤所需的人力资源和基本物质资源消耗。</v>
          </cell>
          <cell r="G5069" t="str">
            <v/>
          </cell>
        </row>
        <row r="5070">
          <cell r="C5070" t="str">
            <v>013305000110001</v>
          </cell>
          <cell r="D5070" t="str">
            <v>耳颞部病变切除费-儿童（加收）</v>
          </cell>
        </row>
        <row r="5071">
          <cell r="B5071" t="str">
            <v>G</v>
          </cell>
          <cell r="C5071" t="str">
            <v>013305000120000</v>
          </cell>
          <cell r="D5071" t="str">
            <v>外耳道成形费</v>
          </cell>
          <cell r="E5071" t="str">
            <v>通过手术重建或修复外耳道。</v>
          </cell>
          <cell r="F5071" t="str">
            <v>所定价格涵盖手术计划、术区准备、消毒、切开、切除、磨骨、成形、止血、缝合、包扎、处理用物等步骤所需的人力资源和基本物质资源消耗。</v>
          </cell>
          <cell r="G5071" t="str">
            <v/>
          </cell>
        </row>
        <row r="5072">
          <cell r="C5072" t="str">
            <v>013305000120001</v>
          </cell>
          <cell r="D5072" t="str">
            <v>外耳道成形费-儿童（加收）</v>
          </cell>
        </row>
        <row r="5073">
          <cell r="B5073" t="str">
            <v>G</v>
          </cell>
          <cell r="C5073" t="str">
            <v>013305000130000</v>
          </cell>
          <cell r="D5073" t="str">
            <v>耳甲腔成形费</v>
          </cell>
          <cell r="E5073" t="str">
            <v>通过手术成形耳甲腔。</v>
          </cell>
          <cell r="F5073" t="str">
            <v>所定价格涵盖手术计划、术区准备、消毒、切开、切除、扩张、缝合、加压、包扎止血、处理用物等步骤所需的人力资源和基本物质资源消耗。</v>
          </cell>
          <cell r="G5073" t="str">
            <v/>
          </cell>
        </row>
        <row r="5074">
          <cell r="C5074" t="str">
            <v>013305000130001</v>
          </cell>
          <cell r="D5074" t="str">
            <v>耳甲腔成形费-儿童（加收）</v>
          </cell>
        </row>
        <row r="5075">
          <cell r="B5075" t="str">
            <v>G</v>
          </cell>
          <cell r="C5075" t="str">
            <v>013305000140000</v>
          </cell>
          <cell r="D5075" t="str">
            <v>鼓膜切开费</v>
          </cell>
          <cell r="E5075" t="str">
            <v>通过手术切开鼓膜。</v>
          </cell>
          <cell r="F5075" t="str">
            <v>所定价格涵盖手术计划、术区准备、消毒、切开、清理、处理用物等步骤所需的人力资源和基本物质资源消耗。</v>
          </cell>
          <cell r="G5075" t="str">
            <v/>
          </cell>
        </row>
        <row r="5076">
          <cell r="C5076" t="str">
            <v>013305000140001</v>
          </cell>
          <cell r="D5076" t="str">
            <v>鼓膜切开费-儿童（加收）</v>
          </cell>
        </row>
        <row r="5077">
          <cell r="B5077" t="str">
            <v>G</v>
          </cell>
          <cell r="C5077" t="str">
            <v>013305000150000</v>
          </cell>
          <cell r="D5077" t="str">
            <v>鼓膜修补费</v>
          </cell>
          <cell r="E5077" t="str">
            <v>通过手术修补鼓膜。</v>
          </cell>
          <cell r="F5077" t="str">
            <v>所定价格涵盖手术计划、术区准备、消毒、切开、修补、缝合、处理用物等步骤所需的人力资源和基本物质资源消耗。</v>
          </cell>
          <cell r="G5077" t="str">
            <v/>
          </cell>
        </row>
        <row r="5078">
          <cell r="C5078" t="str">
            <v>013305000150001</v>
          </cell>
          <cell r="D5078" t="str">
            <v>鼓膜修补费-儿童（加收）</v>
          </cell>
        </row>
        <row r="5079">
          <cell r="B5079" t="str">
            <v>G</v>
          </cell>
          <cell r="C5079" t="str">
            <v>013305000160000</v>
          </cell>
          <cell r="D5079" t="str">
            <v>鼓膜通气管置入费</v>
          </cell>
          <cell r="E5079" t="str">
            <v>通过手术切开鼓膜，置入通气管。</v>
          </cell>
          <cell r="F5079" t="str">
            <v>所定价格涵盖手术计划、术区准备、消毒、切开、清理、置管、处理用物等步骤所需的人力资源和基本物质资源消耗。</v>
          </cell>
          <cell r="G5079" t="str">
            <v/>
          </cell>
        </row>
        <row r="5080">
          <cell r="C5080" t="str">
            <v>013305000160001</v>
          </cell>
          <cell r="D5080" t="str">
            <v>鼓膜通气管置入费-儿童（加收）</v>
          </cell>
        </row>
        <row r="5081">
          <cell r="B5081" t="str">
            <v>G</v>
          </cell>
          <cell r="C5081" t="str">
            <v>013305000170000</v>
          </cell>
          <cell r="D5081" t="str">
            <v>鼓膜通气管取出费</v>
          </cell>
          <cell r="E5081" t="str">
            <v>通过手术取出鼓膜通气管。</v>
          </cell>
          <cell r="F5081" t="str">
            <v>所定价格涵盖手术计划、术区准备、消毒、清理、取出、处理用物等步骤所需的人力资源和基本物质资源消耗。</v>
          </cell>
          <cell r="G5081" t="str">
            <v/>
          </cell>
        </row>
        <row r="5082">
          <cell r="C5082" t="str">
            <v>013305000170001</v>
          </cell>
          <cell r="D5082" t="str">
            <v>鼓膜通气管取出费-儿童（加收）</v>
          </cell>
        </row>
        <row r="5083">
          <cell r="B5083" t="str">
            <v>G</v>
          </cell>
          <cell r="C5083" t="str">
            <v>013305000180000</v>
          </cell>
          <cell r="D5083" t="str">
            <v>鼓室探查费</v>
          </cell>
          <cell r="E5083" t="str">
            <v>通过手术探查鼓室。</v>
          </cell>
          <cell r="F5083" t="str">
            <v>所定价格涵盖手术计划、术区准备、消毒、切开、探查、填塞、缝合、处理用物，必要时取样等步骤所需的人力资源和基本物质资源消耗。</v>
          </cell>
          <cell r="G5083" t="str">
            <v/>
          </cell>
        </row>
        <row r="5084">
          <cell r="C5084" t="str">
            <v>013305000180001</v>
          </cell>
          <cell r="D5084" t="str">
            <v>鼓室探查费-儿童（加收）</v>
          </cell>
        </row>
        <row r="5085">
          <cell r="B5085" t="str">
            <v>G</v>
          </cell>
          <cell r="C5085" t="str">
            <v>013305000190000</v>
          </cell>
          <cell r="D5085" t="str">
            <v>中耳病变切除费</v>
          </cell>
          <cell r="E5085" t="str">
            <v>通过手术切除中耳肿物、增生等病变。</v>
          </cell>
          <cell r="F5085" t="str">
            <v>所定价格涵盖手术计划、术区准备、消毒、切开、分离、切除、填塞、处理用物等步骤所需的人力资源和基本物质资源消耗。</v>
          </cell>
          <cell r="G5085" t="str">
            <v/>
          </cell>
        </row>
        <row r="5086">
          <cell r="C5086" t="str">
            <v>013305000190001</v>
          </cell>
          <cell r="D5086" t="str">
            <v>中耳病变切除费-儿童（加收）</v>
          </cell>
        </row>
        <row r="5087">
          <cell r="B5087" t="str">
            <v>G</v>
          </cell>
          <cell r="C5087" t="str">
            <v>013305000200000</v>
          </cell>
          <cell r="D5087" t="str">
            <v>中耳肌切断费</v>
          </cell>
          <cell r="E5087" t="str">
            <v>通过手术切断中镫骨肌或鼓膜张肌。</v>
          </cell>
          <cell r="F5087" t="str">
            <v>所定价格涵盖手术计划、术区准备、消毒、掀开、切断、复位、填塞、处理用物等步骤所需的人力资源和基本物质资源消耗。</v>
          </cell>
          <cell r="G5087" t="str">
            <v/>
          </cell>
        </row>
        <row r="5088">
          <cell r="C5088" t="str">
            <v>013305000200001</v>
          </cell>
          <cell r="D5088" t="str">
            <v>中耳肌切断费-儿童（加收）</v>
          </cell>
        </row>
        <row r="5089">
          <cell r="B5089" t="str">
            <v>G</v>
          </cell>
          <cell r="C5089" t="str">
            <v>013305000210000</v>
          </cell>
          <cell r="D5089" t="str">
            <v>鼓室神经丛切除费</v>
          </cell>
          <cell r="E5089" t="str">
            <v>通过手术切除鼓室神经丛。</v>
          </cell>
          <cell r="F5089" t="str">
            <v>所定价格涵盖手术计划、术区准备、消毒、切开、分离、切除、缝合、止血、包扎、处理用物等步骤所需的人力资源和基本物质资源消耗。</v>
          </cell>
          <cell r="G5089" t="str">
            <v/>
          </cell>
        </row>
        <row r="5090">
          <cell r="C5090" t="str">
            <v>013305000210001</v>
          </cell>
          <cell r="D5090" t="str">
            <v>鼓室神经丛切除费-儿童（加收）</v>
          </cell>
        </row>
        <row r="5091">
          <cell r="B5091" t="str">
            <v>G</v>
          </cell>
          <cell r="C5091" t="str">
            <v>013305000220000</v>
          </cell>
          <cell r="D5091" t="str">
            <v>听骨链重建费</v>
          </cell>
          <cell r="E5091" t="str">
            <v>通过手术重建或替代受损的听骨。</v>
          </cell>
          <cell r="F5091" t="str">
            <v>所定价格涵盖手术计划、术区准备、消毒、切开、切除、植入、重建、修复、填塞、处理用物等步骤所需的人力资源和基本物质资源消耗。</v>
          </cell>
          <cell r="G5091" t="str">
            <v/>
          </cell>
        </row>
        <row r="5092">
          <cell r="C5092" t="str">
            <v>013305000220001</v>
          </cell>
          <cell r="D5092" t="str">
            <v>听骨链重建费-儿童（加收）</v>
          </cell>
        </row>
        <row r="5093">
          <cell r="B5093" t="str">
            <v>G</v>
          </cell>
          <cell r="C5093" t="str">
            <v>013305000230000</v>
          </cell>
          <cell r="D5093" t="str">
            <v>镫骨部分切除费</v>
          </cell>
          <cell r="E5093" t="str">
            <v>通过手术切除或移除部分镫骨。</v>
          </cell>
          <cell r="F5093" t="str">
            <v>所定价格涵盖手术计划、术区准备、消毒、切开、分离、切除、打孔、复位、填塞、处理用物等步骤所需的人力资源和基本物质资源消耗。</v>
          </cell>
          <cell r="G5093" t="str">
            <v/>
          </cell>
        </row>
        <row r="5094">
          <cell r="C5094" t="str">
            <v>013305000230001</v>
          </cell>
          <cell r="D5094" t="str">
            <v>镫骨部分切除费-儿童（加收）</v>
          </cell>
        </row>
        <row r="5095">
          <cell r="B5095" t="str">
            <v>G</v>
          </cell>
          <cell r="C5095" t="str">
            <v>013305000240000</v>
          </cell>
          <cell r="D5095" t="str">
            <v>听骨链松解费</v>
          </cell>
          <cell r="E5095" t="str">
            <v>通过手术松解包绕听骨链粘连组织。</v>
          </cell>
          <cell r="F5095" t="str">
            <v>所定价格涵盖手术计划、术区准备、消毒、切开、松解、止血、填塞、处理用物等步骤所需的人力资源和基本物质资源消耗。</v>
          </cell>
          <cell r="G5095" t="str">
            <v>01听骨取出加收10%</v>
          </cell>
        </row>
        <row r="5096">
          <cell r="C5096" t="str">
            <v>013305000240001</v>
          </cell>
          <cell r="D5096" t="str">
            <v>听骨链松解费-儿童（加收）</v>
          </cell>
        </row>
        <row r="5097">
          <cell r="C5097" t="str">
            <v>013305000240011</v>
          </cell>
          <cell r="D5097" t="str">
            <v>听骨链松解费-听骨取出（加收）</v>
          </cell>
        </row>
        <row r="5098">
          <cell r="B5098" t="str">
            <v>G</v>
          </cell>
          <cell r="C5098" t="str">
            <v>013305000250000</v>
          </cell>
          <cell r="D5098" t="str">
            <v>咽鼓管扩张费</v>
          </cell>
          <cell r="E5098" t="str">
            <v>通过手术扩张咽鼓管。</v>
          </cell>
          <cell r="F5098" t="str">
            <v>所定价格涵盖手术计划、术区准备、消毒、切开、探查、置入、扩张、取出、复位、处理用物等步骤所需的人力资源和基本物质资源消耗。</v>
          </cell>
          <cell r="G5098" t="str">
            <v/>
          </cell>
        </row>
        <row r="5099">
          <cell r="C5099" t="str">
            <v>013305000250001</v>
          </cell>
          <cell r="D5099" t="str">
            <v>咽鼓管扩张费-儿童（加收）</v>
          </cell>
        </row>
        <row r="5100">
          <cell r="B5100" t="str">
            <v>G</v>
          </cell>
          <cell r="C5100" t="str">
            <v>013305000260000</v>
          </cell>
          <cell r="D5100" t="str">
            <v>咽鼓管再造费</v>
          </cell>
          <cell r="E5100" t="str">
            <v>通过手术再造咽鼓管。</v>
          </cell>
          <cell r="F5100" t="str">
            <v>所定价格涵盖手术计划、术区准备、消毒、切开、探查、再造、复位、处理用物等步骤所需的人力资源和基本物质资源消耗。</v>
          </cell>
          <cell r="G5100" t="str">
            <v/>
          </cell>
        </row>
        <row r="5101">
          <cell r="C5101" t="str">
            <v>013305000260001</v>
          </cell>
          <cell r="D5101" t="str">
            <v>咽鼓管再造费-儿童（加收）</v>
          </cell>
        </row>
        <row r="5102">
          <cell r="B5102" t="str">
            <v>G</v>
          </cell>
          <cell r="C5102" t="str">
            <v>013305000270000</v>
          </cell>
          <cell r="D5102" t="str">
            <v>咽鼓管黏膜下筋膜脂肪注射费</v>
          </cell>
          <cell r="E5102" t="str">
            <v>通过手术治疗咽鼓管异常开放症。</v>
          </cell>
          <cell r="F5102" t="str">
            <v>所定价格涵盖手术计划、术区准备、消毒、注射、处理用物等步骤所需的人力资源和基本物质资源消耗。（不含筋膜脂肪取材）</v>
          </cell>
          <cell r="G5102" t="str">
            <v/>
          </cell>
        </row>
        <row r="5103">
          <cell r="C5103" t="str">
            <v>013305000270001</v>
          </cell>
          <cell r="D5103" t="str">
            <v>咽鼓管黏膜下筋膜脂肪注射费-儿童（加收）</v>
          </cell>
        </row>
        <row r="5104">
          <cell r="B5104" t="str">
            <v>G</v>
          </cell>
          <cell r="C5104" t="str">
            <v>013305000280000</v>
          </cell>
          <cell r="D5104" t="str">
            <v>上鼓室鼓窦开放费</v>
          </cell>
          <cell r="E5104" t="str">
            <v>通过手术开放上鼓室及鼓窦，清理病变。</v>
          </cell>
          <cell r="F5104" t="str">
            <v>所定价格涵盖手术计划、术区准备、消毒、切开、开放、清理、缝合、包扎止血、处理用物等步骤所需的人力资源和基本物质资源消耗。</v>
          </cell>
          <cell r="G5104" t="str">
            <v/>
          </cell>
        </row>
        <row r="5105">
          <cell r="C5105" t="str">
            <v>013305000280001</v>
          </cell>
          <cell r="D5105" t="str">
            <v>上鼓室鼓窦开放费-儿童（加收）</v>
          </cell>
        </row>
        <row r="5106">
          <cell r="B5106" t="str">
            <v>G</v>
          </cell>
          <cell r="C5106" t="str">
            <v>013305000290000</v>
          </cell>
          <cell r="D5106" t="str">
            <v>乳突切开费</v>
          </cell>
          <cell r="E5106" t="str">
            <v>通过手术切开乳突。</v>
          </cell>
          <cell r="F5106" t="str">
            <v>所定价格涵盖手术计划、术区准备、消毒、切开、乳突凿开、清理、冲洗、引流、止血、处理用物等步骤所需的人力资源和基本物质资源消耗。</v>
          </cell>
          <cell r="G5106" t="str">
            <v/>
          </cell>
        </row>
        <row r="5107">
          <cell r="C5107" t="str">
            <v>013305000290001</v>
          </cell>
          <cell r="D5107" t="str">
            <v>乳突切开费-儿童（加收）</v>
          </cell>
        </row>
        <row r="5108">
          <cell r="B5108" t="str">
            <v>G</v>
          </cell>
          <cell r="C5108" t="str">
            <v>013305000300000</v>
          </cell>
          <cell r="D5108" t="str">
            <v>乳突切除费</v>
          </cell>
          <cell r="E5108" t="str">
            <v>通过手术切除乳突，根据条件保留部分中耳乳突结构。</v>
          </cell>
          <cell r="F5108" t="str">
            <v>所定价格涵盖手术计划、术区准备、消毒、切开、切除、清理、冲洗、引流、止血、处理用物，必要时封闭咽鼓管等步骤所需的人力资源和基本物质资源消耗。</v>
          </cell>
          <cell r="G5108" t="str">
            <v/>
          </cell>
        </row>
        <row r="5109">
          <cell r="C5109" t="str">
            <v>013305000300001</v>
          </cell>
          <cell r="D5109" t="str">
            <v>乳突切除费-儿童（加收）</v>
          </cell>
        </row>
        <row r="5110">
          <cell r="B5110" t="str">
            <v>G</v>
          </cell>
          <cell r="C5110" t="str">
            <v>013305000310000</v>
          </cell>
          <cell r="D5110" t="str">
            <v>骨导式助听装置植入费</v>
          </cell>
          <cell r="E5110" t="str">
            <v>通过手术植入骨导式助听装置。</v>
          </cell>
          <cell r="F5110" t="str">
            <v>所定价格涵盖手术计划、术区准备、消毒、切开、植入、固定、缝合、包扎止血、处理用物等步骤所需的人力资源和基本物质资源消耗。</v>
          </cell>
          <cell r="G5110" t="str">
            <v/>
          </cell>
        </row>
        <row r="5111">
          <cell r="C5111" t="str">
            <v>013305000310001</v>
          </cell>
          <cell r="D5111" t="str">
            <v>骨导式助听装置植入费-儿童（加收）</v>
          </cell>
        </row>
        <row r="5112">
          <cell r="B5112" t="str">
            <v>G</v>
          </cell>
          <cell r="C5112" t="str">
            <v>013305000320000</v>
          </cell>
          <cell r="D5112" t="str">
            <v>中耳助听装置植入费</v>
          </cell>
          <cell r="E5112" t="str">
            <v>通过手术植入中耳助听装置。</v>
          </cell>
          <cell r="F5112" t="str">
            <v>所定价格涵盖手术计划、术区准备、消毒、切开、植入、固定、缝合、包扎止血、处理用物等步骤所需的人力资源和基本物质资源消耗。</v>
          </cell>
          <cell r="G5112" t="str">
            <v/>
          </cell>
        </row>
        <row r="5113">
          <cell r="C5113" t="str">
            <v>013305000320001</v>
          </cell>
          <cell r="D5113" t="str">
            <v>中耳助听装置植入费-儿童（加收）</v>
          </cell>
        </row>
        <row r="5114">
          <cell r="B5114" t="str">
            <v>G</v>
          </cell>
          <cell r="C5114" t="str">
            <v>013305000330000</v>
          </cell>
          <cell r="D5114" t="str">
            <v>助听植入装置取出费</v>
          </cell>
          <cell r="E5114" t="str">
            <v>通过手术取出助听装置。</v>
          </cell>
          <cell r="F5114" t="str">
            <v>所定价格涵盖手术计划、术区准备、消毒、切开、取出、缝合、填塞、包扎止血、处理用物等步骤所需的人力资源和基本物质资源消耗。</v>
          </cell>
          <cell r="G5114" t="str">
            <v/>
          </cell>
        </row>
        <row r="5115">
          <cell r="C5115" t="str">
            <v>013305000330001</v>
          </cell>
          <cell r="D5115" t="str">
            <v>助听植入装置取出费-儿童（加收）</v>
          </cell>
        </row>
        <row r="5116">
          <cell r="B5116" t="str">
            <v>G</v>
          </cell>
          <cell r="C5116" t="str">
            <v>013305000340000</v>
          </cell>
          <cell r="D5116" t="str">
            <v>人工耳蜗植入费</v>
          </cell>
          <cell r="E5116" t="str">
            <v>通过手术植入人工耳蜗。</v>
          </cell>
          <cell r="F5116" t="str">
            <v>所定价格涵盖手术计划、术区准备、消毒、切开、耳蜗植入、电极植入、固定、缝合、包扎止血、处理用物等步骤所需的人力资源和基本物质资源消耗。</v>
          </cell>
          <cell r="G5116" t="str">
            <v>01耳蜗畸形加收10%</v>
          </cell>
        </row>
        <row r="5117">
          <cell r="C5117" t="str">
            <v>013305000340001</v>
          </cell>
          <cell r="D5117" t="str">
            <v>人工耳蜗植入费-儿童（加收）</v>
          </cell>
        </row>
        <row r="5118">
          <cell r="C5118" t="str">
            <v>013305000340011</v>
          </cell>
          <cell r="D5118" t="str">
            <v>人工耳蜗植入费-耳蜗畸形（加收）</v>
          </cell>
        </row>
        <row r="5119">
          <cell r="B5119" t="str">
            <v>G</v>
          </cell>
          <cell r="C5119" t="str">
            <v>013305000350000</v>
          </cell>
          <cell r="D5119" t="str">
            <v>人工耳蜗取出费</v>
          </cell>
          <cell r="E5119" t="str">
            <v>通过手术取出人工耳蜗植入装置。</v>
          </cell>
          <cell r="F5119" t="str">
            <v>所定价格涵盖手术计划、术区准备、消毒、切开、取出、缝合、包扎止血、处理用物等步骤所需的人力资源和基本物质资源消耗。</v>
          </cell>
          <cell r="G5119" t="str">
            <v/>
          </cell>
        </row>
        <row r="5120">
          <cell r="C5120" t="str">
            <v>013305000350001</v>
          </cell>
          <cell r="D5120" t="str">
            <v>人工耳蜗取出费-儿童（加收）</v>
          </cell>
        </row>
        <row r="5121">
          <cell r="B5121" t="str">
            <v>G</v>
          </cell>
          <cell r="C5121" t="str">
            <v>013305000360000</v>
          </cell>
          <cell r="D5121" t="str">
            <v>脑脊液耳漏修补费</v>
          </cell>
          <cell r="E5121" t="str">
            <v>通过手术修补脑脊液耳漏。</v>
          </cell>
          <cell r="F5121" t="str">
            <v>所定价格涵盖手术计划、术区准备、消毒、切开、探查、填充、固定、缝合、包扎止血、处理用物等步骤所需的人力资源和基本物质资源消耗。</v>
          </cell>
          <cell r="G5121" t="str">
            <v/>
          </cell>
        </row>
        <row r="5122">
          <cell r="C5122" t="str">
            <v>013305000360001</v>
          </cell>
          <cell r="D5122" t="str">
            <v>脑脊液耳漏修补费-儿童（加收）</v>
          </cell>
        </row>
        <row r="5123">
          <cell r="B5123" t="str">
            <v>G</v>
          </cell>
          <cell r="C5123" t="str">
            <v>013305000370000</v>
          </cell>
          <cell r="D5123" t="str">
            <v>内耳窗修补费</v>
          </cell>
          <cell r="E5123" t="str">
            <v>通过手术修补损坏的内耳窗。</v>
          </cell>
          <cell r="F5123" t="str">
            <v>所定价格涵盖手术计划、术区准备、消毒、切开、分离、修补、缝合、止血、处理用物等步骤所需的人力资源和基本物质资源消耗。</v>
          </cell>
          <cell r="G5123" t="str">
            <v/>
          </cell>
        </row>
        <row r="5124">
          <cell r="C5124" t="str">
            <v>013305000370001</v>
          </cell>
          <cell r="D5124" t="str">
            <v>内耳窗修补费-儿童（加收）</v>
          </cell>
        </row>
        <row r="5125">
          <cell r="B5125" t="str">
            <v>G</v>
          </cell>
          <cell r="C5125" t="str">
            <v>013305000380000</v>
          </cell>
          <cell r="D5125" t="str">
            <v>内淋巴囊减压费</v>
          </cell>
          <cell r="E5125" t="str">
            <v>通过手术对内淋巴囊进行减压。</v>
          </cell>
          <cell r="F5125" t="str">
            <v>所定价格涵盖手术计划、术区准备、消毒、切开、分离、阻断、切除、引流、缝合、包扎止血、处理用物等步骤所需的人力资源和基本物质资源消耗。</v>
          </cell>
          <cell r="G5125" t="str">
            <v/>
          </cell>
        </row>
        <row r="5126">
          <cell r="C5126" t="str">
            <v>013305000380001</v>
          </cell>
          <cell r="D5126" t="str">
            <v>内淋巴囊减压费-儿童（加收）</v>
          </cell>
        </row>
        <row r="5127">
          <cell r="B5127" t="str">
            <v>G</v>
          </cell>
          <cell r="C5127" t="str">
            <v>013305000390000</v>
          </cell>
          <cell r="D5127" t="str">
            <v>半规管填塞费</v>
          </cell>
          <cell r="E5127" t="str">
            <v>通过手术填塞半规管。</v>
          </cell>
          <cell r="F5127" t="str">
            <v>所定价格涵盖手术计划、术区准备、消毒、切开、磨除、填塞、缝合、止血、包扎、处理用物等步骤所需的人力资源和基本物质资源消耗。</v>
          </cell>
          <cell r="G5127" t="str">
            <v/>
          </cell>
        </row>
        <row r="5128">
          <cell r="C5128" t="str">
            <v>013305000390001</v>
          </cell>
          <cell r="D5128" t="str">
            <v>半规管填塞费-儿童（加收）</v>
          </cell>
        </row>
        <row r="5129">
          <cell r="B5129" t="str">
            <v>G</v>
          </cell>
          <cell r="C5129" t="str">
            <v>013305000400000</v>
          </cell>
          <cell r="D5129" t="str">
            <v>内耳开窗费</v>
          </cell>
          <cell r="E5129" t="str">
            <v>通过手术对内耳结构进行开窗。</v>
          </cell>
          <cell r="F5129" t="str">
            <v>所定价格涵盖手术计划、术区准备、消毒、切开、切除、复位、缝合、止血、包扎、处理用物等步骤所需的人力资源和基本物质资源消耗。</v>
          </cell>
          <cell r="G5129" t="str">
            <v/>
          </cell>
        </row>
        <row r="5130">
          <cell r="C5130" t="str">
            <v>013305000400001</v>
          </cell>
          <cell r="D5130" t="str">
            <v>内耳开窗费-儿童（加收）</v>
          </cell>
        </row>
        <row r="5131">
          <cell r="B5131" t="str">
            <v>G</v>
          </cell>
          <cell r="C5131" t="str">
            <v>013305000410000</v>
          </cell>
          <cell r="D5131" t="str">
            <v>半规管缺损修补费</v>
          </cell>
          <cell r="E5131" t="str">
            <v>通过手术修补受损的半规管。</v>
          </cell>
          <cell r="F5131" t="str">
            <v>所定价格涵盖手术计划、术区准备、消毒、切开、修补、缝合、止血、包扎、处理用物等步骤所需的人力资源和基本物质资源消耗。</v>
          </cell>
          <cell r="G5131" t="str">
            <v/>
          </cell>
        </row>
        <row r="5132">
          <cell r="C5132" t="str">
            <v>013305000410001</v>
          </cell>
          <cell r="D5132" t="str">
            <v>半规管缺损修补费-儿童（加收）</v>
          </cell>
        </row>
        <row r="5133">
          <cell r="B5133" t="str">
            <v>G</v>
          </cell>
          <cell r="C5133" t="str">
            <v>013305000420000</v>
          </cell>
          <cell r="D5133" t="str">
            <v>迷路切除费</v>
          </cell>
          <cell r="E5133" t="str">
            <v>通过手术切除迷路。</v>
          </cell>
          <cell r="F5133" t="str">
            <v>所定价格涵盖手术计划、术区准备、消毒、切开、切除、缝合、止血、包扎、处理用物等步骤所需的人力资源和基本物质资源消耗。</v>
          </cell>
          <cell r="G5133" t="str">
            <v/>
          </cell>
        </row>
        <row r="5134">
          <cell r="C5134" t="str">
            <v>013305000420001</v>
          </cell>
          <cell r="D5134" t="str">
            <v>迷路切除费-儿童（加收）</v>
          </cell>
        </row>
        <row r="5135">
          <cell r="B5135" t="str">
            <v>G</v>
          </cell>
          <cell r="C5135" t="str">
            <v>013305000430000</v>
          </cell>
          <cell r="D5135" t="str">
            <v>内听道病变切除费</v>
          </cell>
          <cell r="E5135" t="str">
            <v>通过手术切除内听道肿物、瘢痕等病变。</v>
          </cell>
          <cell r="F5135" t="str">
            <v>所定价格涵盖手术计划、术区准备、消毒、切开、切除、缝合、止血、处理用物等步骤所需的人力资源和基本物质资源消耗。</v>
          </cell>
          <cell r="G5135" t="str">
            <v/>
          </cell>
        </row>
        <row r="5136">
          <cell r="C5136" t="str">
            <v>013305000430001</v>
          </cell>
          <cell r="D5136" t="str">
            <v>内听道病变切除费-儿童（加收）</v>
          </cell>
        </row>
        <row r="5137">
          <cell r="B5137" t="str">
            <v>G</v>
          </cell>
          <cell r="C5137" t="str">
            <v>013305000440000</v>
          </cell>
          <cell r="D5137" t="str">
            <v>乙状窦憩室封闭费</v>
          </cell>
          <cell r="E5137" t="str">
            <v>通过手术封闭乙状窦憩室。</v>
          </cell>
          <cell r="F5137" t="str">
            <v>所定价格涵盖手术计划、术区准备、消毒、切开、憩室封闭、缝合、止血、处理用物等步骤所需的人力资源和基本物质资源消耗。</v>
          </cell>
          <cell r="G5137" t="str">
            <v/>
          </cell>
        </row>
        <row r="5138">
          <cell r="C5138" t="str">
            <v>013305000440001</v>
          </cell>
          <cell r="D5138" t="str">
            <v>乙状窦憩室封闭费-儿童（加收）</v>
          </cell>
        </row>
        <row r="5139">
          <cell r="B5139" t="str">
            <v>G</v>
          </cell>
          <cell r="C5139" t="str">
            <v>013305000450000</v>
          </cell>
          <cell r="D5139" t="str">
            <v>颞骨切除费（部分切除）</v>
          </cell>
          <cell r="E5139" t="str">
            <v>通过手术切除部分颞骨。</v>
          </cell>
          <cell r="F5139" t="str">
            <v>所定价格涵盖手术计划、术区准备、消毒、切开、切除、缝合、止血、包扎、处理用物等步骤所需的人力资源和基本物质资源消耗。</v>
          </cell>
          <cell r="G5139" t="str">
            <v>01岩骨部分切除加收30%</v>
          </cell>
        </row>
        <row r="5140">
          <cell r="C5140" t="str">
            <v>013305000450001</v>
          </cell>
          <cell r="D5140" t="str">
            <v>颞骨切除费（部分切除）-儿童（加收）</v>
          </cell>
        </row>
        <row r="5141">
          <cell r="C5141" t="str">
            <v>013305000450011</v>
          </cell>
          <cell r="D5141" t="str">
            <v>颞骨切除费（部分切除）-岩骨部分切除（加收）</v>
          </cell>
        </row>
        <row r="5142">
          <cell r="B5142" t="str">
            <v>G</v>
          </cell>
          <cell r="C5142" t="str">
            <v>013305000460000</v>
          </cell>
          <cell r="D5142" t="str">
            <v>颞骨切除费（次全切除）</v>
          </cell>
          <cell r="E5142" t="str">
            <v>通过手术切除部分颞骨及受累结构。</v>
          </cell>
          <cell r="F5142" t="str">
            <v>所定价格涵盖手术计划、术区准备、消毒、切开、切除、缝合、止血、包扎、处理用物等步骤所需的人力资源和基本物质资源消耗。</v>
          </cell>
          <cell r="G5142" t="str">
            <v>01岩骨部分切除加收30%</v>
          </cell>
        </row>
        <row r="5143">
          <cell r="C5143" t="str">
            <v>013305000460001</v>
          </cell>
          <cell r="D5143" t="str">
            <v>颞骨切除费（次全切除）-儿童（加收）</v>
          </cell>
        </row>
        <row r="5144">
          <cell r="C5144" t="str">
            <v>013305000460011</v>
          </cell>
          <cell r="D5144" t="str">
            <v>颞骨切除费（次全切除）-岩骨部分切除（加收）</v>
          </cell>
        </row>
        <row r="5145">
          <cell r="B5145" t="str">
            <v>G</v>
          </cell>
          <cell r="C5145" t="str">
            <v>013305000470000</v>
          </cell>
          <cell r="D5145" t="str">
            <v>颞骨切除费（全部切除）</v>
          </cell>
          <cell r="E5145" t="str">
            <v>通过手术切除全部颞骨及受累结构。</v>
          </cell>
          <cell r="F5145" t="str">
            <v>所定价格涵盖手术计划、术区准备、消毒、切开、切除、缝合、止血、包扎、处理用物等步骤所需的人力资源和基本物质资源消耗。</v>
          </cell>
          <cell r="G5145" t="str">
            <v/>
          </cell>
        </row>
        <row r="5146">
          <cell r="C5146" t="str">
            <v>013305000470001</v>
          </cell>
          <cell r="D5146" t="str">
            <v>颞骨切除费（全部切除）-儿童（加收）</v>
          </cell>
        </row>
        <row r="5147">
          <cell r="B5147" t="str">
            <v>G</v>
          </cell>
          <cell r="C5147" t="str">
            <v>013305000480000</v>
          </cell>
          <cell r="D5147" t="str">
            <v>岩骨病变切除费</v>
          </cell>
          <cell r="E5147" t="str">
            <v>通过手术切除岩骨肿物、瘢痕等病变。</v>
          </cell>
          <cell r="F5147" t="str">
            <v>所定价格涵盖手术计划、术区准备、消毒、切开、切除、引流、缝合、止血、处理用物等步骤所需的人力资源和基本物质资源消耗。</v>
          </cell>
          <cell r="G5147" t="str">
            <v/>
          </cell>
        </row>
        <row r="5148">
          <cell r="C5148" t="str">
            <v>013305000480001</v>
          </cell>
          <cell r="D5148" t="str">
            <v>岩骨病变切除费-儿童（加收）</v>
          </cell>
        </row>
        <row r="5149">
          <cell r="B5149" t="str">
            <v>G</v>
          </cell>
          <cell r="C5149" t="str">
            <v>013305000490000</v>
          </cell>
          <cell r="D5149" t="str">
            <v>颈静脉孔区病变切除费</v>
          </cell>
          <cell r="E5149" t="str">
            <v>通过手术切除颈静脉孔区域肿物、血栓等病变。</v>
          </cell>
          <cell r="F5149" t="str">
            <v>所定价格涵盖手术计划、术区准备、消毒、切开、钻孔、切除、止血、引流、缝合、复位、包扎、处理用物等步骤所需的人力资源和基本物质资源消耗。</v>
          </cell>
          <cell r="G5149" t="str">
            <v/>
          </cell>
        </row>
        <row r="5150">
          <cell r="C5150" t="str">
            <v>013305000490001</v>
          </cell>
          <cell r="D5150" t="str">
            <v>颈静脉孔区病变切除费-儿童（加收）</v>
          </cell>
        </row>
        <row r="5151">
          <cell r="B5151" t="str">
            <v>D</v>
          </cell>
          <cell r="C5151" t="str">
            <v>012405000010000</v>
          </cell>
          <cell r="D5151" t="str">
            <v>前鼻镜检查费</v>
          </cell>
          <cell r="E5151" t="str">
            <v>通过前鼻镜检查鼻腔形态、组织结构等。</v>
          </cell>
          <cell r="F5151" t="str">
            <v>所定价格涵盖消毒、收缩黏膜、置镜、观察、记录、出具报告、处理用物等步骤所需的人力资源和基本物质资源消耗。</v>
          </cell>
          <cell r="G5151" t="str">
            <v/>
          </cell>
        </row>
        <row r="5152">
          <cell r="B5152" t="str">
            <v>D</v>
          </cell>
          <cell r="C5152" t="str">
            <v>012405000020000</v>
          </cell>
          <cell r="D5152" t="str">
            <v>鼻内镜检查费</v>
          </cell>
          <cell r="E5152" t="str">
            <v>通过鼻内镜检查鼻腔深部形态、组织结构等。</v>
          </cell>
          <cell r="F5152" t="str">
            <v>所定价格涵盖消毒、收缩黏膜、置镜、观察、记录、出具报告、处理用物等步骤所需的人力资源和基本物质资源消耗。</v>
          </cell>
          <cell r="G5152" t="str">
            <v/>
          </cell>
        </row>
        <row r="5153">
          <cell r="B5153" t="str">
            <v>D</v>
          </cell>
          <cell r="C5153" t="str">
            <v>012405000030000</v>
          </cell>
          <cell r="D5153" t="str">
            <v>鼻阻力检查费</v>
          </cell>
          <cell r="E5153" t="str">
            <v>通过各种方式测定鼻呼吸阻力。</v>
          </cell>
          <cell r="F5153" t="str">
            <v>所定价格涵盖患者准备、测量、观察、记录、出具报告、处理用物等步骤所需的人力资源和基本物质资源消耗。</v>
          </cell>
          <cell r="G5153" t="str">
            <v/>
          </cell>
        </row>
        <row r="5154">
          <cell r="B5154" t="str">
            <v>D</v>
          </cell>
          <cell r="C5154" t="str">
            <v>012405000040000</v>
          </cell>
          <cell r="D5154" t="str">
            <v>鼻声反射检查费</v>
          </cell>
          <cell r="E5154" t="str">
            <v>通过各种方式进行鼻腔不同位置横断面面积测定。</v>
          </cell>
          <cell r="F5154" t="str">
            <v>所定价格涵盖患者准备、测量、给药、再次测量、观察、记录、出具报告、处理用物等步骤所需的人力资源和基本物质资源消耗。</v>
          </cell>
          <cell r="G5154" t="str">
            <v/>
          </cell>
        </row>
        <row r="5155">
          <cell r="B5155" t="str">
            <v>D</v>
          </cell>
          <cell r="C5155" t="str">
            <v>012405000050000</v>
          </cell>
          <cell r="D5155" t="str">
            <v>主观嗅觉功能检查费</v>
          </cell>
          <cell r="E5155" t="str">
            <v>通过标准嗅素进行嗅觉功能检测。</v>
          </cell>
          <cell r="F5155" t="str">
            <v>所定价格涵盖试剂准备、闻嗅、检测、观察、记录并分析、出具报告、处理用物等步骤所需的人力资源和基本物质资源消耗。</v>
          </cell>
          <cell r="G5155" t="str">
            <v/>
          </cell>
        </row>
        <row r="5156">
          <cell r="B5156" t="str">
            <v>D</v>
          </cell>
          <cell r="C5156" t="str">
            <v>012405000060000</v>
          </cell>
          <cell r="D5156" t="str">
            <v>糖精试验费</v>
          </cell>
          <cell r="E5156" t="str">
            <v>通过糖精颗粒到达口腔时间反映鼻黏膜纤毛运动情况。</v>
          </cell>
          <cell r="F5156" t="str">
            <v>所定价格涵盖准备、记录并分析、出具报告、处理用物等步骤所需的人力资源和基本物质资源消耗。</v>
          </cell>
          <cell r="G5156" t="str">
            <v/>
          </cell>
        </row>
        <row r="5157">
          <cell r="B5157" t="str">
            <v>D</v>
          </cell>
          <cell r="C5157" t="str">
            <v>012405000070000</v>
          </cell>
          <cell r="D5157" t="str">
            <v>鼻黏膜激发试验费</v>
          </cell>
          <cell r="E5157" t="str">
            <v>通过比较变应原激发前后的体征、主客观指标变化判断患者是否对该变应原存在过敏反应。</v>
          </cell>
          <cell r="F5157" t="str">
            <v>所定价格涵盖过敏原准备与放置、观察、记录、分析、出具报告、处理用物等步骤所需的人力资源和基本物质资源消耗。</v>
          </cell>
          <cell r="G5157" t="str">
            <v/>
          </cell>
        </row>
        <row r="5158">
          <cell r="B5158" t="str">
            <v>E</v>
          </cell>
          <cell r="C5158" t="str">
            <v>013104020010000</v>
          </cell>
          <cell r="D5158" t="str">
            <v>鼻腔异物取出费</v>
          </cell>
          <cell r="E5158" t="str">
            <v>通过各种方式取出鼻腔异物或填塞物。</v>
          </cell>
          <cell r="F5158" t="str">
            <v>所定价格涵盖初步评估、取出异物或填塞物、冲洗、处理用物等步骤所需的人力资源和基本物质资源消耗。（不含内镜检查）</v>
          </cell>
          <cell r="G5158" t="str">
            <v>01儿童加收30%</v>
          </cell>
        </row>
        <row r="5159">
          <cell r="C5159" t="str">
            <v>013104020010001</v>
          </cell>
          <cell r="D5159" t="str">
            <v>鼻腔异物取出费-儿童（加收）</v>
          </cell>
        </row>
        <row r="5160">
          <cell r="B5160" t="str">
            <v>G</v>
          </cell>
          <cell r="C5160" t="str">
            <v>013306010010000</v>
          </cell>
          <cell r="D5160" t="str">
            <v>鼻窦异物取出费</v>
          </cell>
          <cell r="E5160" t="str">
            <v>通过手术实现鼻窦异物取出。</v>
          </cell>
          <cell r="F5160" t="str">
            <v>所定价格涵盖手术计划、术区准备、消毒、切开、取异物、止血、冲洗，必要时缝合、处理用物等步骤所需的人力资源和基本物质资源消耗。</v>
          </cell>
          <cell r="G5160" t="str">
            <v/>
          </cell>
        </row>
        <row r="5161">
          <cell r="C5161" t="str">
            <v>013306010010001</v>
          </cell>
          <cell r="D5161" t="str">
            <v>鼻窦异物取出费-儿童（加收）</v>
          </cell>
        </row>
        <row r="5162">
          <cell r="B5162" t="str">
            <v>E</v>
          </cell>
          <cell r="C5162" t="str">
            <v>013104020020000</v>
          </cell>
          <cell r="D5162" t="str">
            <v>鼻腔清理费</v>
          </cell>
          <cell r="E5162" t="str">
            <v>通过各种方式对鼻腔、鼻窦感染进行清理。</v>
          </cell>
          <cell r="F5162" t="str">
            <v>所定价格涵盖收缩黏膜、检查、清理、冲洗、处理用物等步骤所需的人力资源和基本物质资源消耗。（不含内镜检查）</v>
          </cell>
          <cell r="G5162" t="str">
            <v/>
          </cell>
        </row>
        <row r="5163">
          <cell r="B5163" t="str">
            <v>E</v>
          </cell>
          <cell r="C5163" t="str">
            <v>013104020030000</v>
          </cell>
          <cell r="D5163" t="str">
            <v>鼻负压置换治疗费</v>
          </cell>
          <cell r="E5163" t="str">
            <v>通过各种方式清除鼻腔、鼻咽、鼻窦内分泌物，利用负压将药物置换入鼻窦，达到治疗目的。</v>
          </cell>
          <cell r="F5163" t="str">
            <v>所定价格涵盖准备、设备连接、收缩黏膜、吸引、冲洗、药物置换、处理用物等步骤所需的人力资源和基本物质资源消耗。（不含内镜检查）</v>
          </cell>
          <cell r="G5163" t="str">
            <v/>
          </cell>
        </row>
        <row r="5164">
          <cell r="B5164" t="str">
            <v>E</v>
          </cell>
          <cell r="C5164" t="str">
            <v>013104020040000</v>
          </cell>
          <cell r="D5164" t="str">
            <v>穿刺费（上颌窦）</v>
          </cell>
          <cell r="E5164" t="str">
            <v>通过对上颌窦部位实施穿刺，达到诊断和治疗疾病的目的。</v>
          </cell>
          <cell r="F5164" t="str">
            <v>所定价格涵盖准备、消毒、穿刺、抽吸、冲洗、处理用物，必要时注药等步骤所需的人力资源和基本物质资源消耗。（不含内镜检查）</v>
          </cell>
          <cell r="G5164" t="str">
            <v>01儿童加收30%</v>
          </cell>
        </row>
        <row r="5165">
          <cell r="C5165" t="str">
            <v>013104020040001</v>
          </cell>
          <cell r="D5165" t="str">
            <v>穿刺费（上颌窦）-儿童（加收）</v>
          </cell>
        </row>
        <row r="5166">
          <cell r="B5166" t="str">
            <v>E</v>
          </cell>
          <cell r="C5166" t="str">
            <v>013104020050000</v>
          </cell>
          <cell r="D5166" t="str">
            <v>鼻部治疗费（常规）</v>
          </cell>
          <cell r="E5166" t="str">
            <v>通过各种方式对鼻部进行囊性病变穿刺、注射、鼻腔止血等常规治疗。</v>
          </cell>
          <cell r="F5166" t="str">
            <v>所定价格涵盖准备、消毒、治疗、观察、记录、处理用物等步骤所需的人力资源和基本物质资源消耗。（不含内镜检查）</v>
          </cell>
          <cell r="G5166" t="str">
            <v>01儿童加收30%
11后鼻腔止血加收50%</v>
          </cell>
        </row>
        <row r="5167">
          <cell r="C5167" t="str">
            <v>013104020050001</v>
          </cell>
          <cell r="D5167" t="str">
            <v>鼻部治疗费（常规）-儿童（加收）</v>
          </cell>
        </row>
        <row r="5168">
          <cell r="C5168" t="str">
            <v>013104020050011</v>
          </cell>
          <cell r="D5168" t="str">
            <v>鼻部治疗费（常规）-后鼻腔止血（加收）</v>
          </cell>
        </row>
        <row r="5169">
          <cell r="B5169" t="str">
            <v>E</v>
          </cell>
          <cell r="C5169" t="str">
            <v>013104020060000</v>
          </cell>
          <cell r="D5169" t="str">
            <v>鼻部治疗费（特殊）</v>
          </cell>
          <cell r="E5169" t="str">
            <v>通过等离子、激光、射频、微波等各种方式对鼻部部进行特殊治疗。</v>
          </cell>
          <cell r="F5169" t="str">
            <v>所定价格涵盖消毒、治疗、观察、记录、处理用物等步骤所需的人力资源和基本物质资源消耗。（不含内镜检查）</v>
          </cell>
          <cell r="G5169" t="str">
            <v>01儿童加收30%</v>
          </cell>
        </row>
        <row r="5170">
          <cell r="C5170" t="str">
            <v>013104020060001</v>
          </cell>
          <cell r="D5170" t="str">
            <v>鼻部治疗费（特殊）-儿童（加收）</v>
          </cell>
        </row>
        <row r="5171">
          <cell r="B5171" t="str">
            <v>G</v>
          </cell>
          <cell r="C5171" t="str">
            <v>013306010020000</v>
          </cell>
          <cell r="D5171" t="str">
            <v>鼻部神经切断费</v>
          </cell>
          <cell r="E5171" t="str">
            <v>通过手术对鼻部神经分离和切断。</v>
          </cell>
          <cell r="F5171" t="str">
            <v>所定价格涵盖手术计划、术区准备、消毒、切开、分离、切断、冲洗、缝合、处理用物等步骤所需的人力资源和基本物质资源消耗。</v>
          </cell>
          <cell r="G5171" t="str">
            <v/>
          </cell>
        </row>
        <row r="5172">
          <cell r="C5172" t="str">
            <v>013306010020001</v>
          </cell>
          <cell r="D5172" t="str">
            <v>鼻部神经切断费-儿童（加收）</v>
          </cell>
        </row>
        <row r="5173">
          <cell r="B5173" t="str">
            <v>G</v>
          </cell>
          <cell r="C5173" t="str">
            <v>013306010030000</v>
          </cell>
          <cell r="D5173" t="str">
            <v>鼻部分缺损修复费</v>
          </cell>
          <cell r="E5173" t="str">
            <v>通过手术修复鼻部缺损。</v>
          </cell>
          <cell r="F5173" t="str">
            <v>所定价格涵盖手术计划、术区准备、消毒、清创、修复、冲洗、必要时放置引流物、缝合、处理用物等步骤所需的人力资源和基本物质资源消耗。</v>
          </cell>
          <cell r="G5173" t="str">
            <v/>
          </cell>
        </row>
        <row r="5174">
          <cell r="C5174" t="str">
            <v>013306010030001</v>
          </cell>
          <cell r="D5174" t="str">
            <v>鼻部分缺损修复费-儿童（加收）</v>
          </cell>
        </row>
        <row r="5175">
          <cell r="B5175" t="str">
            <v>G</v>
          </cell>
          <cell r="C5175" t="str">
            <v>013306010040000</v>
          </cell>
          <cell r="D5175" t="str">
            <v>断鼻再接费</v>
          </cell>
          <cell r="E5175" t="str">
            <v>通过手术连接断鼻。</v>
          </cell>
          <cell r="F5175" t="str">
            <v>所定价格涵盖手术计划、术区准备、消毒、切开、断鼻再接、冲洗、止血、缝合、处理用物等步骤所需的人力资源和基本物质资源消耗。</v>
          </cell>
          <cell r="G5175" t="str">
            <v/>
          </cell>
        </row>
        <row r="5176">
          <cell r="C5176" t="str">
            <v>013306010040001</v>
          </cell>
          <cell r="D5176" t="str">
            <v>断鼻再接费-儿童（加收）</v>
          </cell>
        </row>
        <row r="5177">
          <cell r="B5177" t="str">
            <v>G</v>
          </cell>
          <cell r="C5177" t="str">
            <v>013306010050000</v>
          </cell>
          <cell r="D5177" t="str">
            <v>前鼻孔成形费</v>
          </cell>
          <cell r="E5177" t="str">
            <v>通过手术对前鼻孔狭窄或闭锁进行修复。</v>
          </cell>
          <cell r="F5177" t="str">
            <v>所定价格涵盖手术计划、术区准备、消毒、切开、松解、扩张、填塞、冲洗、缝合、处理用物等步骤所需的人力资源和基本物质资源消耗。</v>
          </cell>
          <cell r="G5177" t="str">
            <v>01鼻孔完全闭锁加收30%</v>
          </cell>
        </row>
        <row r="5178">
          <cell r="C5178" t="str">
            <v>013306010050001</v>
          </cell>
          <cell r="D5178" t="str">
            <v>前鼻孔成形费-儿童（加收）</v>
          </cell>
        </row>
        <row r="5179">
          <cell r="C5179" t="str">
            <v>013306010050011</v>
          </cell>
          <cell r="D5179" t="str">
            <v>前鼻孔成形费-鼻孔完全闭锁（加收）</v>
          </cell>
        </row>
        <row r="5180">
          <cell r="B5180" t="str">
            <v>G</v>
          </cell>
          <cell r="C5180" t="str">
            <v>013306010060000</v>
          </cell>
          <cell r="D5180" t="str">
            <v>后鼻孔成形费</v>
          </cell>
          <cell r="E5180" t="str">
            <v>通过手术对后鼻孔狭窄或闭锁进行修复。</v>
          </cell>
          <cell r="F5180" t="str">
            <v>所定价格涵盖手术计划、术区准备、消毒、探查、切开、松解、冲洗、扩张、填压、缝合、处理用物等步骤所需的人力资源和基本物质资源消耗。</v>
          </cell>
          <cell r="G5180" t="str">
            <v>01鼻孔完全闭锁加收30%</v>
          </cell>
        </row>
        <row r="5181">
          <cell r="C5181" t="str">
            <v>013306010060001</v>
          </cell>
          <cell r="D5181" t="str">
            <v>后鼻孔成形费-儿童（加收）</v>
          </cell>
        </row>
        <row r="5182">
          <cell r="C5182" t="str">
            <v>013306010060011</v>
          </cell>
          <cell r="D5182" t="str">
            <v>后鼻孔成形费-鼻孔完全闭锁（加收）</v>
          </cell>
        </row>
        <row r="5183">
          <cell r="B5183" t="str">
            <v>G</v>
          </cell>
          <cell r="C5183" t="str">
            <v>013306010070000</v>
          </cell>
          <cell r="D5183" t="str">
            <v>外鼻病变切除费</v>
          </cell>
          <cell r="E5183" t="str">
            <v>通过手术切除外鼻（鼻背、鼻翼、鼻小柱等部位）的囊肿、血肿、脓肿等病变。</v>
          </cell>
          <cell r="F5183" t="str">
            <v>所定价格涵盖手术计划、术区准备、消毒、切开、切除、冲洗、成形、缝合、包扎固定、处理用物等步骤所需的人力资源和基本物质资源消耗。</v>
          </cell>
          <cell r="G5183" t="str">
            <v/>
          </cell>
        </row>
        <row r="5184">
          <cell r="C5184" t="str">
            <v>013306010070001</v>
          </cell>
          <cell r="D5184" t="str">
            <v>外鼻病变切除费-儿童（加收）</v>
          </cell>
        </row>
        <row r="5185">
          <cell r="B5185" t="str">
            <v>G</v>
          </cell>
          <cell r="C5185" t="str">
            <v>013306010080000</v>
          </cell>
          <cell r="D5185" t="str">
            <v>外鼻肿瘤切除费</v>
          </cell>
          <cell r="E5185" t="str">
            <v>通过手术切除外鼻（包括鼻背、鼻翼、鼻小柱等部位）的肿瘤。</v>
          </cell>
          <cell r="F5185" t="str">
            <v>所定价格涵盖手术计划、术区准备、消毒、切开、切除、冲洗、缝合、包扎固定、处理用物等步骤所需的人力资源和基本物质资源消耗。</v>
          </cell>
          <cell r="G5185" t="str">
            <v>01恶性肿瘤加收30%</v>
          </cell>
        </row>
        <row r="5186">
          <cell r="C5186" t="str">
            <v>013306010080001</v>
          </cell>
          <cell r="D5186" t="str">
            <v>外鼻肿瘤切除费-儿童（加收）</v>
          </cell>
        </row>
        <row r="5187">
          <cell r="C5187" t="str">
            <v>013306010080011</v>
          </cell>
          <cell r="D5187" t="str">
            <v>外鼻肿瘤切除费-恶性肿瘤（加收）</v>
          </cell>
        </row>
        <row r="5188">
          <cell r="B5188" t="str">
            <v>G</v>
          </cell>
          <cell r="C5188" t="str">
            <v>013306010090000</v>
          </cell>
          <cell r="D5188" t="str">
            <v>鼻中隔血/脓肿切开引流费</v>
          </cell>
          <cell r="E5188" t="str">
            <v>通过手术切开引流鼻中隔血/脓肿。</v>
          </cell>
          <cell r="F5188" t="str">
            <v>所定价格涵盖手术计划、术区准备、消毒、切开、清理、止血、冲洗、填压、缝合、处理用物等步骤所需的人力资源和基本物质资源消耗。</v>
          </cell>
          <cell r="G5188" t="str">
            <v/>
          </cell>
        </row>
        <row r="5189">
          <cell r="C5189" t="str">
            <v>013306010090001</v>
          </cell>
          <cell r="D5189" t="str">
            <v>鼻中隔血/脓肿切开引流费-儿童（加收）</v>
          </cell>
        </row>
        <row r="5190">
          <cell r="B5190" t="str">
            <v>G</v>
          </cell>
          <cell r="C5190" t="str">
            <v>013306010100000</v>
          </cell>
          <cell r="D5190" t="str">
            <v>鼻中隔修补费</v>
          </cell>
          <cell r="E5190" t="str">
            <v>通过手术对鼻中隔穿孔处进行修补。</v>
          </cell>
          <cell r="F5190" t="str">
            <v>所定价格涵盖手术计划、术区准备、消毒、分离、植入、止血、冲洗、缝合、处理用物等步骤所需的人力资源和基本物质资源消耗。</v>
          </cell>
          <cell r="G5190" t="str">
            <v/>
          </cell>
        </row>
        <row r="5191">
          <cell r="C5191" t="str">
            <v>013306010100001</v>
          </cell>
          <cell r="D5191" t="str">
            <v>鼻中隔修补费-儿童（加收）</v>
          </cell>
        </row>
        <row r="5192">
          <cell r="B5192" t="str">
            <v>G</v>
          </cell>
          <cell r="C5192" t="str">
            <v>013306010110000</v>
          </cell>
          <cell r="D5192" t="str">
            <v>鼻甲部分切除费</v>
          </cell>
          <cell r="E5192" t="str">
            <v>通过手术对鼻甲黏膜或骨质的部分进行切除。</v>
          </cell>
          <cell r="F5192" t="str">
            <v>所定价格涵盖手术计划、术区准备、消毒、切除、冲洗、填塞、必要时缝合、处理用物等步骤所需的人力资源和基本物质资源消耗。</v>
          </cell>
          <cell r="G5192" t="str">
            <v/>
          </cell>
        </row>
        <row r="5193">
          <cell r="C5193" t="str">
            <v>013306010110001</v>
          </cell>
          <cell r="D5193" t="str">
            <v>鼻甲部分切除费-儿童（加收）</v>
          </cell>
        </row>
        <row r="5194">
          <cell r="B5194" t="str">
            <v>G</v>
          </cell>
          <cell r="C5194" t="str">
            <v>013306010120000</v>
          </cell>
          <cell r="D5194" t="str">
            <v>鼻矫形费</v>
          </cell>
          <cell r="E5194" t="str">
            <v>通过手术对外鼻畸形进行矫治。</v>
          </cell>
          <cell r="F5194" t="str">
            <v>所定价格涵盖手术计划、术区准备、消毒、切开、分离、切除、矫形、止血缝合、填塞、处理用物等步骤所需的人力资源和基本物质资源消耗。</v>
          </cell>
          <cell r="G5194" t="str">
            <v/>
          </cell>
        </row>
        <row r="5195">
          <cell r="C5195" t="str">
            <v>013306010120001</v>
          </cell>
          <cell r="D5195" t="str">
            <v>鼻矫形费-儿童（加收）</v>
          </cell>
        </row>
        <row r="5196">
          <cell r="B5196" t="str">
            <v>G</v>
          </cell>
          <cell r="C5196" t="str">
            <v>013306010130000</v>
          </cell>
          <cell r="D5196" t="str">
            <v>鼻腔病变切除费</v>
          </cell>
          <cell r="E5196" t="str">
            <v>通过手术切除鼻腔（鼻前庭、鼻中隔、鼻甲等部位）的囊肿、血肿、脓肿、息肉等病变。</v>
          </cell>
          <cell r="F5196" t="str">
            <v>所定价格涵盖手术计划、术区准备、消毒、收缩黏膜、切开、探查、切除、冲洗、缝合、填塞、包扎固定、处理用物等步骤所需的人力资源和基本物质资源消耗。</v>
          </cell>
          <cell r="G5196" t="str">
            <v/>
          </cell>
        </row>
        <row r="5197">
          <cell r="C5197" t="str">
            <v>013306010130001</v>
          </cell>
          <cell r="D5197" t="str">
            <v>鼻腔病变切除费-儿童（加收）</v>
          </cell>
        </row>
        <row r="5198">
          <cell r="B5198" t="str">
            <v>G</v>
          </cell>
          <cell r="C5198" t="str">
            <v>013306010140000</v>
          </cell>
          <cell r="D5198" t="str">
            <v>鼻腔肿瘤切除费</v>
          </cell>
          <cell r="E5198" t="str">
            <v>通过手术切除鼻腔（鼻前庭、鼻中隔、鼻甲等部位）的肿瘤。</v>
          </cell>
          <cell r="F5198" t="str">
            <v>所定价格涵盖手术计划、术区准备、消毒、收缩黏膜、切开、探查、切除、冲洗、缝合、填塞、包扎固定、处理用物等步骤所需的人力资源和基本物质资源消耗。</v>
          </cell>
          <cell r="G5198" t="str">
            <v>01恶性肿瘤加收30%
</v>
          </cell>
        </row>
        <row r="5199">
          <cell r="C5199" t="str">
            <v>013306010140001</v>
          </cell>
          <cell r="D5199" t="str">
            <v>鼻腔肿瘤切除费-儿童（加收）</v>
          </cell>
        </row>
        <row r="5200">
          <cell r="C5200" t="str">
            <v>013306010140011</v>
          </cell>
          <cell r="D5200" t="str">
            <v>鼻腔肿瘤切除费-恶性肿瘤（加收）</v>
          </cell>
        </row>
        <row r="5201">
          <cell r="B5201" t="str">
            <v>G</v>
          </cell>
          <cell r="C5201" t="str">
            <v>013306010150000</v>
          </cell>
          <cell r="D5201" t="str">
            <v>鼻窦病变切除费</v>
          </cell>
          <cell r="E5201" t="str">
            <v>通过手术切除鼻窦（同时累及鼻腔鼻窦）的囊肿、血肿、脓肿、息肉等病变。</v>
          </cell>
          <cell r="F5201" t="str">
            <v>所定价格涵盖手术计划、术区准备、消毒、收缩黏膜、切开、探查、切除、冲洗、缝合、填塞、包扎固定、处理用物等步骤所需的人力资源和基本物质资源消耗。</v>
          </cell>
          <cell r="G5201" t="str">
            <v/>
          </cell>
        </row>
        <row r="5202">
          <cell r="C5202" t="str">
            <v>013306010150001</v>
          </cell>
          <cell r="D5202" t="str">
            <v>鼻窦病变切除费-儿童（加收）</v>
          </cell>
        </row>
        <row r="5203">
          <cell r="B5203" t="str">
            <v>G</v>
          </cell>
          <cell r="C5203" t="str">
            <v>013306010160000</v>
          </cell>
          <cell r="D5203" t="str">
            <v>鼻窦肿瘤切除费（常规）</v>
          </cell>
          <cell r="E5203" t="str">
            <v>通过手术切除鼻窦（同时累及鼻腔鼻窦）的肿瘤。</v>
          </cell>
          <cell r="F5203" t="str">
            <v>所定价格涵盖手术计划、术区准备、消毒、收缩黏膜、切开、探查、切除、鼻窦开放、清理、冲洗、缝合、填塞、包扎固定、处理用物等步骤所需的人力资源和基本物质资源消耗。</v>
          </cell>
          <cell r="G5203" t="str">
            <v>01恶性肿瘤加收30%
</v>
          </cell>
        </row>
        <row r="5204">
          <cell r="C5204" t="str">
            <v>013306010160001</v>
          </cell>
          <cell r="D5204" t="str">
            <v>鼻窦肿瘤切除费（常规）-儿童（加收）</v>
          </cell>
        </row>
        <row r="5205">
          <cell r="C5205" t="str">
            <v>013306010160011</v>
          </cell>
          <cell r="D5205" t="str">
            <v>鼻窦肿瘤切除费（常规）-恶性肿瘤（加收）</v>
          </cell>
        </row>
        <row r="5206">
          <cell r="B5206" t="str">
            <v>G</v>
          </cell>
          <cell r="C5206" t="str">
            <v>013306010170000</v>
          </cell>
          <cell r="D5206" t="str">
            <v>鼻窦肿瘤切除费（复杂）</v>
          </cell>
          <cell r="E5206" t="str">
            <v>通过手术切除鼻窦（同时累及鼻腔鼻窦）的复杂肿瘤。</v>
          </cell>
          <cell r="F5206" t="str">
            <v>所定价格涵盖手术计划、术区准备、消毒、切开、探查、切除、冲洗、缝合、填塞、包扎固定、处理用物等步骤所需的人力资源和基本物质资源消耗。</v>
          </cell>
          <cell r="G5206" t="str">
            <v>01恶性肿瘤加收30%
</v>
          </cell>
        </row>
        <row r="5207">
          <cell r="C5207" t="str">
            <v>013306010170001</v>
          </cell>
          <cell r="D5207" t="str">
            <v>鼻窦肿瘤切除费（复杂）-儿童（加收）</v>
          </cell>
        </row>
        <row r="5208">
          <cell r="C5208" t="str">
            <v>013306010170011</v>
          </cell>
          <cell r="D5208" t="str">
            <v>鼻窦肿瘤切除费（复杂）-恶性肿瘤（加收）</v>
          </cell>
        </row>
        <row r="5209">
          <cell r="B5209" t="str">
            <v>G</v>
          </cell>
          <cell r="C5209" t="str">
            <v>013306010180000</v>
          </cell>
          <cell r="D5209" t="str">
            <v>鼻咽部病变切除费</v>
          </cell>
          <cell r="E5209" t="str">
            <v>通过手术切除鼻咽部的囊肿、血肿、脓肿、息肉等病变。</v>
          </cell>
          <cell r="F5209" t="str">
            <v>所定价格涵盖手术计划、术区准备、消毒、切开、探查、切除、冲洗、缝合、填塞、包扎固定、处理用物等步骤所需的人力资源和基本物质资源消耗。</v>
          </cell>
          <cell r="G5209" t="str">
            <v/>
          </cell>
        </row>
        <row r="5210">
          <cell r="C5210" t="str">
            <v>013306010180001</v>
          </cell>
          <cell r="D5210" t="str">
            <v>鼻咽部病变切除费-儿童（加收）</v>
          </cell>
        </row>
        <row r="5211">
          <cell r="B5211" t="str">
            <v>G</v>
          </cell>
          <cell r="C5211" t="str">
            <v>013306010190000</v>
          </cell>
          <cell r="D5211" t="str">
            <v>鼻咽部肿瘤切除费（常规）</v>
          </cell>
          <cell r="E5211" t="str">
            <v>通过手术切除鼻咽部的肿瘤。</v>
          </cell>
          <cell r="F5211" t="str">
            <v>所定价格涵盖手术计划、术区准备、消毒、切开、探查、切除、冲洗、缝合、填塞、包扎固定、处理用物等步骤所需的人力资源和基本物质资源消耗。</v>
          </cell>
        </row>
        <row r="5212">
          <cell r="C5212" t="str">
            <v>013306010190001</v>
          </cell>
          <cell r="D5212" t="str">
            <v>鼻咽部肿瘤切除费（常规）-儿童（加收）</v>
          </cell>
        </row>
        <row r="5213">
          <cell r="C5213" t="str">
            <v>013306010190011</v>
          </cell>
          <cell r="D5213" t="str">
            <v>鼻咽部肿瘤切除费（常规）-恶性肿瘤（加收）</v>
          </cell>
        </row>
        <row r="5214">
          <cell r="B5214" t="str">
            <v>G</v>
          </cell>
          <cell r="C5214" t="str">
            <v>013306010200000</v>
          </cell>
          <cell r="D5214" t="str">
            <v>鼻咽部肿瘤切除费（复杂）</v>
          </cell>
          <cell r="E5214" t="str">
            <v>通过手术切除鼻咽部的复杂肿瘤。</v>
          </cell>
          <cell r="F5214" t="str">
            <v>所定价格涵盖手术计划、术区准备、消毒、切开、探查、切除、冲洗、缝合、填塞、包扎固定、处理用物等步骤所需的人力资源和基本物质资源消耗。</v>
          </cell>
        </row>
        <row r="5215">
          <cell r="C5215" t="str">
            <v>013306010200001</v>
          </cell>
          <cell r="D5215" t="str">
            <v>鼻咽部肿瘤切除费（复杂）-儿童（加收）</v>
          </cell>
        </row>
        <row r="5216">
          <cell r="C5216" t="str">
            <v>013306010200011</v>
          </cell>
          <cell r="D5216" t="str">
            <v>鼻咽部肿瘤切除费（复杂）-恶性肿瘤（加收）</v>
          </cell>
        </row>
        <row r="5217">
          <cell r="B5217" t="str">
            <v>G</v>
          </cell>
          <cell r="C5217" t="str">
            <v>013306010210000</v>
          </cell>
          <cell r="D5217" t="str">
            <v>鼻窦开放费（常规）</v>
          </cell>
          <cell r="E5217" t="str">
            <v>通过手术实现患者鼻窦开放。</v>
          </cell>
          <cell r="F5217" t="str">
            <v>所定价格涵盖手术计划、术区准备、消毒、切开、探查、开放并扩大鼻窦、清理、冲洗、缝合、填塞、包扎固定、处理用物等步骤所需的人力资源和基本物质资源消耗。</v>
          </cell>
          <cell r="G5217" t="str">
            <v/>
          </cell>
        </row>
        <row r="5218">
          <cell r="C5218" t="str">
            <v>013306010210001</v>
          </cell>
          <cell r="D5218" t="str">
            <v>鼻窦开放费（常规）-儿童（加收）</v>
          </cell>
        </row>
        <row r="5219">
          <cell r="B5219" t="str">
            <v>G</v>
          </cell>
          <cell r="C5219" t="str">
            <v>013306010220000</v>
          </cell>
          <cell r="D5219" t="str">
            <v>鼻窦开放费（复杂）</v>
          </cell>
          <cell r="E5219" t="str">
            <v>通过手术实现患者复杂鼻窦开放。</v>
          </cell>
          <cell r="F5219" t="str">
            <v>所定价格涵盖手术计划、术区准备、消毒、切开、探查、开放并扩大鼻窦、清理、冲洗、缝合、填塞、包扎固定、处理用物等步骤所需的人力资源和基本物质资源消耗。</v>
          </cell>
          <cell r="G5219" t="str">
            <v/>
          </cell>
        </row>
        <row r="5220">
          <cell r="C5220" t="str">
            <v>013306010220001</v>
          </cell>
          <cell r="D5220" t="str">
            <v>鼻窦开放费（复杂）-儿童（加收）</v>
          </cell>
        </row>
        <row r="5221">
          <cell r="B5221" t="str">
            <v>G</v>
          </cell>
          <cell r="C5221" t="str">
            <v>013306010230000</v>
          </cell>
          <cell r="D5221" t="str">
            <v>鼻骨骨折复位费（切开）</v>
          </cell>
          <cell r="E5221" t="str">
            <v>通过手术实现鼻骨骨折复位。</v>
          </cell>
          <cell r="F5221" t="str">
            <v>所定价格涵盖手术计划、术区准备、消毒、切开、分离、复位、固定、冲洗、缝合、填塞、包扎固定、处理用物等步骤所需的人力资源和基本物质资源消耗。</v>
          </cell>
          <cell r="G5221" t="str">
            <v/>
          </cell>
        </row>
        <row r="5222">
          <cell r="C5222" t="str">
            <v>013306010230001</v>
          </cell>
          <cell r="D5222" t="str">
            <v>鼻骨骨折复位费（切开）-儿童（加收）</v>
          </cell>
        </row>
        <row r="5223">
          <cell r="B5223" t="str">
            <v>G</v>
          </cell>
          <cell r="C5223" t="str">
            <v>013306010240000</v>
          </cell>
          <cell r="D5223" t="str">
            <v>鼻骨骨折复位费（闭合）</v>
          </cell>
          <cell r="E5223" t="str">
            <v>通过手术实现鼻骨骨折闭合复位。</v>
          </cell>
          <cell r="F5223" t="str">
            <v>所定价格涵盖消毒、收缩黏膜、鼻骨整复、填塞、包扎固定、处理用物等步骤所需的人力资源和基本物质资源消耗。</v>
          </cell>
          <cell r="G5223" t="str">
            <v/>
          </cell>
        </row>
        <row r="5224">
          <cell r="C5224" t="str">
            <v>013306010240001</v>
          </cell>
          <cell r="D5224" t="str">
            <v>鼻骨骨折复位费（闭合）-儿童（加收）</v>
          </cell>
        </row>
        <row r="5225">
          <cell r="B5225" t="str">
            <v>G</v>
          </cell>
          <cell r="C5225" t="str">
            <v>013306010250000</v>
          </cell>
          <cell r="D5225" t="str">
            <v>鼻部血管结扎费</v>
          </cell>
          <cell r="E5225" t="str">
            <v>通过手术对鼻部血管结扎或切断。</v>
          </cell>
          <cell r="F5225" t="str">
            <v>所定价格涵盖手术计划、术区准备、消毒、切开、分离、结扎或切断、冲洗、缝合、包扎固定、处理用物等步骤所需的人力资源和基本物质资源消耗。</v>
          </cell>
          <cell r="G5225" t="str">
            <v/>
          </cell>
        </row>
        <row r="5226">
          <cell r="C5226" t="str">
            <v>013306010250001</v>
          </cell>
          <cell r="D5226" t="str">
            <v>鼻部血管结扎费-儿童（加收）</v>
          </cell>
        </row>
        <row r="5227">
          <cell r="B5227" t="str">
            <v>G</v>
          </cell>
          <cell r="C5227" t="str">
            <v>013306010260000</v>
          </cell>
          <cell r="D5227" t="str">
            <v>鼻中隔偏曲矫正费</v>
          </cell>
          <cell r="E5227" t="str">
            <v>通过手术对正鼻中隔偏曲进行矫正。</v>
          </cell>
          <cell r="F5227" t="str">
            <v>所定价格涵盖手术计划、术区准备、消毒、切开、偏曲骨取出、黏膜复位、冲洗、缝合、填塞、包扎固定、处理用物等步骤所需的人力资源和基本物质资源消耗。</v>
          </cell>
          <cell r="G5227" t="str">
            <v/>
          </cell>
        </row>
        <row r="5228">
          <cell r="C5228" t="str">
            <v>013306010260001</v>
          </cell>
          <cell r="D5228" t="str">
            <v>鼻中隔偏曲矫正费-儿童（加收）</v>
          </cell>
        </row>
        <row r="5229">
          <cell r="B5229" t="str">
            <v>G</v>
          </cell>
          <cell r="C5229" t="str">
            <v>013306010270000</v>
          </cell>
          <cell r="D5229" t="str">
            <v>鼻甲移位费</v>
          </cell>
          <cell r="E5229" t="str">
            <v>通过手术对鼻甲位置进行调整。</v>
          </cell>
          <cell r="F5229" t="str">
            <v>所定价格涵盖手术计划、术区准备、消毒、断骨、移位、固定、冲洗、填塞、处理用物等步骤所需的人力资源和基本物质资源消耗。</v>
          </cell>
          <cell r="G5229" t="str">
            <v/>
          </cell>
        </row>
        <row r="5230">
          <cell r="C5230" t="str">
            <v>013306010270001</v>
          </cell>
          <cell r="D5230" t="str">
            <v>鼻甲移位费-儿童（加收）</v>
          </cell>
        </row>
        <row r="5231">
          <cell r="B5231" t="str">
            <v>G</v>
          </cell>
          <cell r="C5231" t="str">
            <v>013306010280000</v>
          </cell>
          <cell r="D5231" t="str">
            <v>鼻腔缩窄费</v>
          </cell>
          <cell r="E5231" t="str">
            <v>通过手术对鼻腔进行缩窄。</v>
          </cell>
          <cell r="F5231" t="str">
            <v>所定价格涵盖手术计划、术区准备、消毒、切开黏膜、充填、缩窄、冲洗、填塞、必要时缝合、处理用物等步骤所需的人力资源和基本物质资源消耗。</v>
          </cell>
          <cell r="G5231" t="str">
            <v/>
          </cell>
        </row>
        <row r="5232">
          <cell r="C5232" t="str">
            <v>013306010280001</v>
          </cell>
          <cell r="D5232" t="str">
            <v>鼻腔缩窄费-儿童（加收）</v>
          </cell>
        </row>
        <row r="5233">
          <cell r="B5233" t="str">
            <v>G</v>
          </cell>
          <cell r="C5233" t="str">
            <v>013306010290000</v>
          </cell>
          <cell r="D5233" t="str">
            <v>鼻部支架植入费</v>
          </cell>
          <cell r="E5233" t="str">
            <v>通过手术植入支架支撑鼻腔或鼻部结构。</v>
          </cell>
          <cell r="F5233" t="str">
            <v>所定价格涵盖手术计划、术区准备、消毒、切除、支架植入、冲洗、处理用物等步骤所需的人力资源和基本物质资源消耗。</v>
          </cell>
          <cell r="G5233" t="str">
            <v/>
          </cell>
        </row>
        <row r="5234">
          <cell r="C5234" t="str">
            <v>013306010290001</v>
          </cell>
          <cell r="D5234" t="str">
            <v>鼻部支架植入费-儿童（加收）</v>
          </cell>
        </row>
        <row r="5235">
          <cell r="B5235" t="str">
            <v>G</v>
          </cell>
          <cell r="C5235" t="str">
            <v>013306010300000</v>
          </cell>
          <cell r="D5235" t="str">
            <v>鼻部球囊扩张费</v>
          </cell>
          <cell r="E5235" t="str">
            <v>通过手术利用球囊对鼻腔、鼻窦进行扩张。</v>
          </cell>
          <cell r="F5235" t="str">
            <v>所定价格涵盖手术计划、术区准备、消毒、球囊导管置入、扩张、撤除、冲洗、处理用物等步骤所需的人力资源和基本物质资源消耗。</v>
          </cell>
          <cell r="G5235" t="str">
            <v/>
          </cell>
        </row>
        <row r="5236">
          <cell r="C5236" t="str">
            <v>013306010300001</v>
          </cell>
          <cell r="D5236" t="str">
            <v>鼻部球囊扩张费-儿童（加收）</v>
          </cell>
        </row>
        <row r="5237">
          <cell r="B5237" t="str">
            <v>G</v>
          </cell>
          <cell r="C5237" t="str">
            <v>013306010310000</v>
          </cell>
          <cell r="D5237" t="str">
            <v>口鼻腔前庭瘘修补费</v>
          </cell>
          <cell r="E5237" t="str">
            <v>通过手术对口鼻瘘进行修补。</v>
          </cell>
          <cell r="F5237" t="str">
            <v>所定价格涵盖手术计划、术区准备、消毒、切开、分离、修补、冲洗、缝合、处理用物等步骤所需的人力资源和基本物质资源消耗。</v>
          </cell>
          <cell r="G5237" t="str">
            <v/>
          </cell>
        </row>
        <row r="5238">
          <cell r="C5238" t="str">
            <v>013306010310001</v>
          </cell>
          <cell r="D5238" t="str">
            <v>口鼻腔前庭瘘修补费-儿童（加收）</v>
          </cell>
        </row>
        <row r="5239">
          <cell r="B5239" t="str">
            <v>G</v>
          </cell>
          <cell r="C5239" t="str">
            <v>013306010320000</v>
          </cell>
          <cell r="D5239" t="str">
            <v>鼻窦瘘修补费</v>
          </cell>
          <cell r="E5239" t="str">
            <v>通过手术对鼻窦瘘进行修补。</v>
          </cell>
          <cell r="F5239" t="str">
            <v>所定价格涵盖手术计划、术区准备、消毒、清理瘘口、修补、冲洗、止血、缝合、加压包扎、处理用物等步骤所需的人力资源和基本物质资源消耗。</v>
          </cell>
          <cell r="G5239" t="str">
            <v/>
          </cell>
        </row>
        <row r="5240">
          <cell r="C5240" t="str">
            <v>013306010320001</v>
          </cell>
          <cell r="D5240" t="str">
            <v>鼻窦瘘修补费-儿童（加收）</v>
          </cell>
        </row>
        <row r="5241">
          <cell r="B5241" t="str">
            <v>G</v>
          </cell>
          <cell r="C5241" t="str">
            <v>013306010330000</v>
          </cell>
          <cell r="D5241" t="str">
            <v>鼻腔粘连分离费</v>
          </cell>
          <cell r="E5241" t="str">
            <v>通过手术分离鼻腔粘连。</v>
          </cell>
          <cell r="F5241" t="str">
            <v>所定价格涵盖手术计划、术区准备、消毒、切开、分离、冲洗、止血、处理用物等步骤所需的人力资源和基本物质资源消耗。</v>
          </cell>
          <cell r="G5241" t="str">
            <v/>
          </cell>
        </row>
        <row r="5242">
          <cell r="C5242" t="str">
            <v>013306010330001</v>
          </cell>
          <cell r="D5242" t="str">
            <v>鼻腔粘连分离费-儿童（加收）</v>
          </cell>
        </row>
        <row r="5243">
          <cell r="B5243" t="str">
            <v>D</v>
          </cell>
          <cell r="C5243" t="str">
            <v>012405000080000</v>
          </cell>
          <cell r="D5243" t="str">
            <v>间接鼻咽喉镜检查费</v>
          </cell>
          <cell r="E5243" t="str">
            <v>通过间接鼻咽喉镜检查鼻咽喉部形态、组织结构等。</v>
          </cell>
          <cell r="F5243" t="str">
            <v>所定价格涵盖消毒、置镜、观察、记录、出具报告、处理用物等步骤所需的人力资源和基本物质资源消耗。</v>
          </cell>
          <cell r="G5243" t="str">
            <v/>
          </cell>
        </row>
        <row r="5244">
          <cell r="B5244" t="str">
            <v>D</v>
          </cell>
          <cell r="C5244" t="str">
            <v>012405000090000</v>
          </cell>
          <cell r="D5244" t="str">
            <v>硬性鼻咽喉镜检查费</v>
          </cell>
          <cell r="E5244" t="str">
            <v>通过硬性鼻咽喉镜检查鼻咽喉部形态、组织结构等。</v>
          </cell>
          <cell r="F5244" t="str">
            <v>所定价格涵盖消毒、置镜、观察、记录、出具报告、处理用物等步骤所需的人力资源和基本物质资源消耗。</v>
          </cell>
          <cell r="G5244" t="str">
            <v/>
          </cell>
        </row>
        <row r="5245">
          <cell r="B5245" t="str">
            <v>D</v>
          </cell>
          <cell r="C5245" t="str">
            <v>012405000100000</v>
          </cell>
          <cell r="D5245" t="str">
            <v>软性鼻咽喉镜检查费</v>
          </cell>
          <cell r="E5245" t="str">
            <v>通过纤维/电子鼻咽喉镜检查鼻咽喉部形态、组织结构等。</v>
          </cell>
          <cell r="F5245" t="str">
            <v>所定价格涵盖消毒、置镜、观察、记录、出具报告、处理用物等步骤所需的人力资源和基本物质资源消耗。</v>
          </cell>
          <cell r="G5245" t="str">
            <v/>
          </cell>
        </row>
        <row r="5246">
          <cell r="B5246" t="str">
            <v>D</v>
          </cell>
          <cell r="C5246" t="str">
            <v>012405000110000</v>
          </cell>
          <cell r="D5246" t="str">
            <v>频闪喉镜检查费</v>
          </cell>
          <cell r="E5246" t="str">
            <v>通过频闪喉镜检查动态观察喉部形态、声带振动特性和组织结构等。</v>
          </cell>
          <cell r="F5246" t="str">
            <v>所定价格涵盖消毒、置镜、观察、记录、出具报告、处理用物等步骤所需的人力资源和基本物质资源消耗。</v>
          </cell>
          <cell r="G5246" t="str">
            <v/>
          </cell>
        </row>
        <row r="5247">
          <cell r="B5247" t="str">
            <v>D</v>
          </cell>
          <cell r="C5247" t="str">
            <v>012405000120000</v>
          </cell>
          <cell r="D5247" t="str">
            <v>支撑喉镜检查费</v>
          </cell>
          <cell r="E5247" t="str">
            <v>通过支撑喉镜检查喉部形态、组织结构等。</v>
          </cell>
          <cell r="F5247" t="str">
            <v>所定价格涵盖消毒、置镜、观察、记录出具报告、处理用物等步骤所需的人力资源和基本物质资源消耗。</v>
          </cell>
          <cell r="G5247" t="str">
            <v/>
          </cell>
        </row>
        <row r="5248">
          <cell r="C5248" t="str">
            <v>012405000120100</v>
          </cell>
          <cell r="D5248" t="str">
            <v>支撑喉镜检查费-直达喉镜检查（扩展）</v>
          </cell>
        </row>
        <row r="5249">
          <cell r="B5249" t="str">
            <v>D</v>
          </cell>
          <cell r="C5249" t="str">
            <v>012405000130000</v>
          </cell>
          <cell r="D5249" t="str">
            <v>喉声门图检查费</v>
          </cell>
          <cell r="E5249" t="str">
            <v>通过各种方式评估喉部发声功能。</v>
          </cell>
          <cell r="F5249" t="str">
            <v>所定价格涵盖消毒、放置电极、信号采集处理、测量、观察、记录、出具报告、处理用物等步骤所需的人力资源和基本物质资源消耗。</v>
          </cell>
          <cell r="G5249" t="str">
            <v/>
          </cell>
        </row>
        <row r="5250">
          <cell r="B5250" t="str">
            <v>D</v>
          </cell>
          <cell r="C5250" t="str">
            <v>012405000140000</v>
          </cell>
          <cell r="D5250" t="str">
            <v>嗓音分析费</v>
          </cell>
          <cell r="E5250" t="str">
            <v>通过各种方式评估嗓音质量及相关声学特性。</v>
          </cell>
          <cell r="F5250" t="str">
            <v>所定价格涵盖准备、声音采集、分析、出具报告、处理用物等步骤所需的人力资源和基本物质资源消耗。</v>
          </cell>
          <cell r="G5250" t="str">
            <v/>
          </cell>
        </row>
        <row r="5251">
          <cell r="B5251" t="str">
            <v>D</v>
          </cell>
          <cell r="C5251" t="str">
            <v>012405000150000</v>
          </cell>
          <cell r="D5251" t="str">
            <v>咽喉肌电生理检查费</v>
          </cell>
          <cell r="E5251" t="str">
            <v>通过电生理设备检查喉部肌肉神经功能状态。</v>
          </cell>
          <cell r="F5251" t="str">
            <v>所定价格涵盖消毒、放置电极、刺激、采集数据、分析、出具报告、处理用物等步骤所需的人力资源和基本物质资源消耗。</v>
          </cell>
          <cell r="G5251" t="str">
            <v/>
          </cell>
        </row>
        <row r="5252">
          <cell r="B5252" t="str">
            <v>E</v>
          </cell>
          <cell r="C5252" t="str">
            <v>013104020070000</v>
          </cell>
          <cell r="D5252" t="str">
            <v>异物取出费（口咽部）</v>
          </cell>
          <cell r="E5252" t="str">
            <v>通过各种方式取出会厌以上的异物。</v>
          </cell>
          <cell r="F5252" t="str">
            <v>所定价格涵盖评估、取出异物、处理用物等步骤所需的人力资源和基本物质资源消耗。（不含内镜检查）</v>
          </cell>
          <cell r="G5252" t="str">
            <v>01儿童加收30%</v>
          </cell>
        </row>
        <row r="5253">
          <cell r="C5253" t="str">
            <v>013104020070001</v>
          </cell>
          <cell r="D5253" t="str">
            <v>异物取出费（口咽部）-儿童（加收）</v>
          </cell>
        </row>
        <row r="5254">
          <cell r="B5254" t="str">
            <v>G</v>
          </cell>
          <cell r="C5254" t="str">
            <v>013306010340000</v>
          </cell>
          <cell r="D5254" t="str">
            <v>异物取出费（喉/下咽）</v>
          </cell>
          <cell r="E5254" t="str">
            <v>通过手术取出会厌以下异物。</v>
          </cell>
          <cell r="F5254" t="str">
            <v>所定价格涵盖手术计划、术区准备、消毒、取出异物、冲洗、处理用物等步骤所需的人力资源和基本物质资源消耗。</v>
          </cell>
          <cell r="G5254" t="str">
            <v/>
          </cell>
        </row>
        <row r="5255">
          <cell r="C5255" t="str">
            <v>013306010340001</v>
          </cell>
          <cell r="D5255" t="str">
            <v>异物取出费（喉/下咽）-儿童（加收）</v>
          </cell>
        </row>
        <row r="5256">
          <cell r="B5256" t="str">
            <v>E</v>
          </cell>
          <cell r="C5256" t="str">
            <v>013104020080000</v>
          </cell>
          <cell r="D5256" t="str">
            <v>咽喉部治疗费（常规）</v>
          </cell>
          <cell r="E5256" t="str">
            <v>通过各种方式对咽喉部进行上药、穿刺、注射、止血等常规治疗。</v>
          </cell>
          <cell r="F5256" t="str">
            <v>所定价格涵盖消毒、治疗、观察、记录、处理用物等步骤所需的人力资源和基本物质资源消耗。（不含内镜检查）</v>
          </cell>
          <cell r="G5256" t="str">
            <v>01儿童加收30%</v>
          </cell>
        </row>
        <row r="5257">
          <cell r="C5257" t="str">
            <v>013104020080001</v>
          </cell>
          <cell r="D5257" t="str">
            <v>咽喉部治疗费（常规）-儿童（加收）</v>
          </cell>
        </row>
        <row r="5258">
          <cell r="B5258" t="str">
            <v>E</v>
          </cell>
          <cell r="C5258" t="str">
            <v>013104020090000</v>
          </cell>
          <cell r="D5258" t="str">
            <v>咽喉部治疗费（特殊）</v>
          </cell>
          <cell r="E5258" t="str">
            <v>通过激光、射频、微波等各种方式对咽喉部进行特殊治疗。</v>
          </cell>
          <cell r="F5258" t="str">
            <v>所定价格涵盖消毒、治疗、观察、记录、处理用物等步骤所需的人力资源和基本物质资源消耗。（不含内镜检查）</v>
          </cell>
          <cell r="G5258" t="str">
            <v>01儿童加收30%</v>
          </cell>
        </row>
        <row r="5259">
          <cell r="C5259" t="str">
            <v>013104020090001</v>
          </cell>
          <cell r="D5259" t="str">
            <v>咽喉部治疗费（特殊）-儿童（加收）</v>
          </cell>
        </row>
        <row r="5260">
          <cell r="B5260" t="str">
            <v>E</v>
          </cell>
          <cell r="C5260" t="str">
            <v>013104020100000</v>
          </cell>
          <cell r="D5260" t="str">
            <v>环咽肌扩张费</v>
          </cell>
          <cell r="E5260" t="str">
            <v>通过各种方式扩张环咽肌。</v>
          </cell>
          <cell r="F5260" t="str">
            <v>所定价格涵盖置管、注液或充气、扩张、牵拉、观察、记录、处理用物等步骤所需的人力资源和基本物质资源消耗。（不含内镜检查）</v>
          </cell>
          <cell r="G5260" t="str">
            <v>01儿童加收30%</v>
          </cell>
        </row>
        <row r="5261">
          <cell r="C5261" t="str">
            <v>013104020100001</v>
          </cell>
          <cell r="D5261" t="str">
            <v>环咽肌扩张费-儿童（加收）</v>
          </cell>
        </row>
        <row r="5262">
          <cell r="B5262" t="str">
            <v>G</v>
          </cell>
          <cell r="C5262" t="str">
            <v>013306010350000</v>
          </cell>
          <cell r="D5262" t="str">
            <v>口咽部病变切除费</v>
          </cell>
          <cell r="E5262" t="str">
            <v>通过手术切除口咽部肿物、瘢痕等病变。</v>
          </cell>
          <cell r="F5262" t="str">
            <v>所定价格涵盖手术计划、术区准备、消毒、切开、切除、止血、引流、缝合、处理用物等步骤所需的人力资源和基本物质资源消耗。</v>
          </cell>
          <cell r="G5262" t="str">
            <v/>
          </cell>
        </row>
        <row r="5263">
          <cell r="C5263" t="str">
            <v>013306010350001</v>
          </cell>
          <cell r="D5263" t="str">
            <v>口咽部病变切除费-儿童（加收）</v>
          </cell>
        </row>
        <row r="5264">
          <cell r="B5264" t="str">
            <v>G</v>
          </cell>
          <cell r="C5264" t="str">
            <v>013306010360000</v>
          </cell>
          <cell r="D5264" t="str">
            <v>口咽部分切除费</v>
          </cell>
          <cell r="E5264" t="str">
            <v>通过手术切除口咽部部分组织。</v>
          </cell>
          <cell r="F5264" t="str">
            <v>所定价格涵盖手术计划、术区准备、消毒、切开、切除、止血、引流、缝合、处理用物等步骤所需的人力资源和基本物质资源消耗。</v>
          </cell>
          <cell r="G5264" t="str">
            <v/>
          </cell>
        </row>
        <row r="5265">
          <cell r="C5265" t="str">
            <v>013306010360001</v>
          </cell>
          <cell r="D5265" t="str">
            <v>口咽部分切除费-儿童（加收）</v>
          </cell>
        </row>
        <row r="5266">
          <cell r="B5266" t="str">
            <v>G</v>
          </cell>
          <cell r="C5266" t="str">
            <v>013306010370000</v>
          </cell>
          <cell r="D5266" t="str">
            <v>咽旁间隙病变切除费</v>
          </cell>
          <cell r="E5266" t="str">
            <v>通过手术切除咽旁间隙肿物、瘢痕等病变。</v>
          </cell>
          <cell r="F5266" t="str">
            <v>所定价格涵盖手术计划、术区准备、消毒、切开、分离、切除、处理用物等步骤所需的人力资源和基本物质资源消耗。</v>
          </cell>
          <cell r="G5266" t="str">
            <v/>
          </cell>
        </row>
        <row r="5267">
          <cell r="C5267" t="str">
            <v>013306010370001</v>
          </cell>
          <cell r="D5267" t="str">
            <v>咽旁间隙病变切除费-儿童（加收）</v>
          </cell>
        </row>
        <row r="5268">
          <cell r="B5268" t="str">
            <v>G</v>
          </cell>
          <cell r="C5268" t="str">
            <v>013306010380000</v>
          </cell>
          <cell r="D5268" t="str">
            <v>咽旁间隙肿瘤切除费</v>
          </cell>
          <cell r="E5268" t="str">
            <v>通过手术切除咽旁间隙肿瘤。</v>
          </cell>
          <cell r="F5268" t="str">
            <v>所定价格涵盖手术计划、术区准备、消毒、切开、分离、切除、处理用物等步骤所需的人力资源和基本物质资源消耗。</v>
          </cell>
          <cell r="G5268" t="str">
            <v>01恶性肿瘤加收30%
</v>
          </cell>
        </row>
        <row r="5269">
          <cell r="C5269" t="str">
            <v>013306010380001</v>
          </cell>
          <cell r="D5269" t="str">
            <v>咽旁间隙肿瘤切除费-儿童（加收）</v>
          </cell>
        </row>
        <row r="5270">
          <cell r="C5270" t="str">
            <v>013306010380011</v>
          </cell>
          <cell r="D5270" t="str">
            <v>咽旁间隙肿瘤切除费-恶性肿瘤（加收）</v>
          </cell>
        </row>
        <row r="5271">
          <cell r="B5271" t="str">
            <v>G</v>
          </cell>
          <cell r="C5271" t="str">
            <v>013306010390000</v>
          </cell>
          <cell r="D5271" t="str">
            <v>下咽部病变切除费</v>
          </cell>
          <cell r="E5271" t="str">
            <v>通过手术切除下咽部肿物、瘢痕等病变。</v>
          </cell>
          <cell r="F5271" t="str">
            <v>所定价格涵盖手术计划、术区准备、消毒、切开、切除、缝合、引流、止血、处理用物等步骤所需的人力资源和基本物质资源消耗。</v>
          </cell>
          <cell r="G5271" t="str">
            <v/>
          </cell>
        </row>
        <row r="5272">
          <cell r="C5272" t="str">
            <v>013306010390001</v>
          </cell>
          <cell r="D5272" t="str">
            <v>下咽部病变切除费-儿童（加收）</v>
          </cell>
        </row>
        <row r="5273">
          <cell r="B5273" t="str">
            <v>G</v>
          </cell>
          <cell r="C5273" t="str">
            <v>013306010400000</v>
          </cell>
          <cell r="D5273" t="str">
            <v>下咽部分切除费</v>
          </cell>
          <cell r="E5273" t="str">
            <v>通过手术切除下咽部部分组织。</v>
          </cell>
          <cell r="F5273" t="str">
            <v>所定价格涵盖手术计划、术区准备、消毒、切开、分离、切除、缝合、止血、处理用物等步骤所需的人力资源和基本物质资源消耗。</v>
          </cell>
          <cell r="G5273" t="str">
            <v/>
          </cell>
        </row>
        <row r="5274">
          <cell r="C5274" t="str">
            <v>013306010400001</v>
          </cell>
          <cell r="D5274" t="str">
            <v>下咽部分切除费-儿童（加收）</v>
          </cell>
        </row>
        <row r="5275">
          <cell r="B5275" t="str">
            <v>G</v>
          </cell>
          <cell r="C5275" t="str">
            <v>013306010410000</v>
          </cell>
          <cell r="D5275" t="str">
            <v>下咽全切除费</v>
          </cell>
          <cell r="E5275" t="str">
            <v>通过手术切除全部下咽（梨状窝、下咽后壁、环后区）。</v>
          </cell>
          <cell r="F5275" t="str">
            <v>所定价格涵盖手术计划、术区准备、消毒、切开、分离、切除、缝合、止血、处理用物等步骤所需的人力资源和基本物质资源消耗。</v>
          </cell>
          <cell r="G5275" t="str">
            <v/>
          </cell>
        </row>
        <row r="5276">
          <cell r="C5276" t="str">
            <v>013306010410001</v>
          </cell>
          <cell r="D5276" t="str">
            <v>下咽全切除费-儿童（加收）</v>
          </cell>
        </row>
        <row r="5277">
          <cell r="B5277" t="str">
            <v>G</v>
          </cell>
          <cell r="C5277" t="str">
            <v>013306010420000</v>
          </cell>
          <cell r="D5277" t="str">
            <v>咽功能重建费</v>
          </cell>
          <cell r="E5277" t="str">
            <v>通过手术修复大面积缺损，重建咽部功能。</v>
          </cell>
          <cell r="F5277" t="str">
            <v>所定价格涵盖手术计划、术区准备、消毒、切开、成形、重建、缝合、包扎止血、处理用物等步骤所需的人力资源和基本物质资源消耗。</v>
          </cell>
          <cell r="G5277" t="str">
            <v/>
          </cell>
        </row>
        <row r="5278">
          <cell r="C5278" t="str">
            <v>013306010420001</v>
          </cell>
          <cell r="D5278" t="str">
            <v>咽功能重建费-儿童（加收）</v>
          </cell>
        </row>
        <row r="5279">
          <cell r="B5279" t="str">
            <v>G</v>
          </cell>
          <cell r="C5279" t="str">
            <v>013306010430000</v>
          </cell>
          <cell r="D5279" t="str">
            <v>悬雍垂缩短费</v>
          </cell>
          <cell r="E5279" t="str">
            <v>通过手术缩短悬雍垂。</v>
          </cell>
          <cell r="F5279" t="str">
            <v>所定价格涵盖手术计划、术区准备、消毒、切除、缝合、止血、处理用物等步骤所需的人力资源和基本物质资源消耗。</v>
          </cell>
          <cell r="G5279" t="str">
            <v/>
          </cell>
        </row>
        <row r="5280">
          <cell r="C5280" t="str">
            <v>013306010430001</v>
          </cell>
          <cell r="D5280" t="str">
            <v>悬雍垂缩短费-儿童（加收）</v>
          </cell>
        </row>
        <row r="5281">
          <cell r="B5281" t="str">
            <v>G</v>
          </cell>
          <cell r="C5281" t="str">
            <v>013306010440000</v>
          </cell>
          <cell r="D5281" t="str">
            <v>腭咽成形费</v>
          </cell>
          <cell r="E5281" t="str">
            <v>通过手术成形重塑软腭、咽部及其周围结构。</v>
          </cell>
          <cell r="F5281" t="str">
            <v>所定价格涵盖手术计划、术区准备、消毒、切开、切除、成形、缝合、止血、处理用物等步骤所需的人力资源和基本物质资源消耗。</v>
          </cell>
          <cell r="G5281" t="str">
            <v/>
          </cell>
        </row>
        <row r="5282">
          <cell r="C5282" t="str">
            <v>013306010440001</v>
          </cell>
          <cell r="D5282" t="str">
            <v>腭咽成形费-儿童（加收）</v>
          </cell>
        </row>
        <row r="5283">
          <cell r="B5283" t="str">
            <v>G</v>
          </cell>
          <cell r="C5283" t="str">
            <v>013306010450000</v>
          </cell>
          <cell r="D5283" t="str">
            <v>腭帆缩短费</v>
          </cell>
          <cell r="E5283" t="str">
            <v>通过手术缩短腭帆长度。</v>
          </cell>
          <cell r="F5283" t="str">
            <v>所定价格涵盖手术计划、术区准备、消毒、切开、分离、成形、缝合、止血、处理用物等步骤所需的人力资源和基本物质资源消耗。</v>
          </cell>
          <cell r="G5283" t="str">
            <v/>
          </cell>
        </row>
        <row r="5284">
          <cell r="C5284" t="str">
            <v>013306010450001</v>
          </cell>
          <cell r="D5284" t="str">
            <v>腭帆缩短费-儿童（加收）</v>
          </cell>
        </row>
        <row r="5285">
          <cell r="B5285" t="str">
            <v>G</v>
          </cell>
          <cell r="C5285" t="str">
            <v>013306010460000</v>
          </cell>
          <cell r="D5285" t="str">
            <v>腭扁桃体切除费</v>
          </cell>
          <cell r="E5285" t="str">
            <v>通过手术切除腭扁桃体。</v>
          </cell>
          <cell r="F5285" t="str">
            <v>所定价格涵盖手术计划、术区准备、消毒、切开、分离、切除、缝合、止血、处理用物等步骤所需的人力资源和基本物质资源消耗。</v>
          </cell>
          <cell r="G5285" t="str">
            <v/>
          </cell>
        </row>
        <row r="5286">
          <cell r="C5286" t="str">
            <v>013306010460001</v>
          </cell>
          <cell r="D5286" t="str">
            <v>腭扁桃体切除费-儿童（加收）</v>
          </cell>
        </row>
        <row r="5287">
          <cell r="B5287" t="str">
            <v>G</v>
          </cell>
          <cell r="C5287" t="str">
            <v>013306010470000</v>
          </cell>
          <cell r="D5287" t="str">
            <v>腺样体切除费</v>
          </cell>
          <cell r="E5287" t="str">
            <v>通过手术切除腺样体。</v>
          </cell>
          <cell r="F5287" t="str">
            <v>所定价格涵盖手术计划、术区准备、消毒、切除、缝合、止血、处理用物等步骤所需的人力资源和基本物质资源消耗。</v>
          </cell>
          <cell r="G5287" t="str">
            <v/>
          </cell>
        </row>
        <row r="5288">
          <cell r="C5288" t="str">
            <v>013306010470001</v>
          </cell>
          <cell r="D5288" t="str">
            <v>腺样体切除费-儿童（加收）</v>
          </cell>
        </row>
        <row r="5289">
          <cell r="B5289" t="str">
            <v>G</v>
          </cell>
          <cell r="C5289" t="str">
            <v>013306010480000</v>
          </cell>
          <cell r="D5289" t="str">
            <v>舌扁桃体切除费</v>
          </cell>
          <cell r="E5289" t="str">
            <v>通过手术切除舌扁桃体。</v>
          </cell>
          <cell r="F5289" t="str">
            <v>所定价格涵盖手术计划、术区准备、消毒、切开、切除、缝合、止血、处理用物等步骤所需的人力资源和基本物质资源消耗。</v>
          </cell>
          <cell r="G5289" t="str">
            <v/>
          </cell>
        </row>
        <row r="5290">
          <cell r="C5290" t="str">
            <v>013306010480001</v>
          </cell>
          <cell r="D5290" t="str">
            <v>舌扁桃体切除费-儿童（加收）</v>
          </cell>
        </row>
        <row r="5291">
          <cell r="B5291" t="str">
            <v>G</v>
          </cell>
          <cell r="C5291" t="str">
            <v>013306010490000</v>
          </cell>
          <cell r="D5291" t="str">
            <v>会厌病变切除费</v>
          </cell>
          <cell r="E5291" t="str">
            <v>通过手术切除会厌部肿物、瘢痕等病变。</v>
          </cell>
          <cell r="F5291" t="str">
            <v>所定价格涵盖手术计划、术区准备、消毒、切开、切除、缝合、引流、包扎止血、处理用物等步骤所需的人力资源和基本物质资源消耗。</v>
          </cell>
          <cell r="G5291" t="str">
            <v/>
          </cell>
        </row>
        <row r="5292">
          <cell r="C5292" t="str">
            <v>013306010490001</v>
          </cell>
          <cell r="D5292" t="str">
            <v>会厌病变切除费-儿童（加收）</v>
          </cell>
        </row>
        <row r="5293">
          <cell r="B5293" t="str">
            <v>G</v>
          </cell>
          <cell r="C5293" t="str">
            <v>013306010500000</v>
          </cell>
          <cell r="D5293" t="str">
            <v>喉部病变切除费</v>
          </cell>
          <cell r="E5293" t="str">
            <v>通过手术切除喉部肿物、瘢痕等病变。</v>
          </cell>
          <cell r="F5293" t="str">
            <v>所定价格涵盖手术计划、术区准备、消毒、切开、分离、切除、缝合、引流、包扎止血、处理用物等步骤所需的人力资源和基本物质资源消耗。</v>
          </cell>
          <cell r="G5293" t="str">
            <v/>
          </cell>
        </row>
        <row r="5294">
          <cell r="C5294" t="str">
            <v>013306010500001</v>
          </cell>
          <cell r="D5294" t="str">
            <v>喉部病变切除费-儿童（加收）</v>
          </cell>
        </row>
        <row r="5295">
          <cell r="B5295" t="str">
            <v>G</v>
          </cell>
          <cell r="C5295" t="str">
            <v>013306010510000</v>
          </cell>
          <cell r="D5295" t="str">
            <v>喉部分切除费</v>
          </cell>
          <cell r="E5295" t="str">
            <v>通过手术切除喉部部分组织。</v>
          </cell>
          <cell r="F5295" t="str">
            <v>所定价格涵盖手术计划、术区准备、消毒、切开、切除、缝合、引流、止血、处理用物等步骤所需的人力资源和基本物质资源消耗。</v>
          </cell>
          <cell r="G5295" t="str">
            <v/>
          </cell>
        </row>
        <row r="5296">
          <cell r="C5296" t="str">
            <v>013306010510001</v>
          </cell>
          <cell r="D5296" t="str">
            <v>喉部分切除费-儿童（加收）</v>
          </cell>
        </row>
        <row r="5297">
          <cell r="B5297" t="str">
            <v>G</v>
          </cell>
          <cell r="C5297" t="str">
            <v>013306010520000</v>
          </cell>
          <cell r="D5297" t="str">
            <v>喉全切除费</v>
          </cell>
          <cell r="E5297" t="str">
            <v>通过手术切除整个喉部。</v>
          </cell>
          <cell r="F5297" t="str">
            <v>所定价格涵盖手术计划、术区准备、消毒、切开、分离、切除、吻合、缝合、包扎止血、处理用物等步骤所需的人力资源和基本物质资源消耗。</v>
          </cell>
          <cell r="G5297" t="str">
            <v/>
          </cell>
        </row>
        <row r="5298">
          <cell r="C5298" t="str">
            <v>013306010520001</v>
          </cell>
          <cell r="D5298" t="str">
            <v>喉全切除费-儿童（加收）</v>
          </cell>
        </row>
        <row r="5299">
          <cell r="B5299" t="str">
            <v>G</v>
          </cell>
          <cell r="C5299" t="str">
            <v>013306010530000</v>
          </cell>
          <cell r="D5299" t="str">
            <v>喉功能重建费（常规）</v>
          </cell>
          <cell r="E5299" t="str">
            <v>通过手术重建喉功能。</v>
          </cell>
          <cell r="F5299" t="str">
            <v>所定价格涵盖手术计划、术区准备、消毒、切开、成形、重建、缝合、包扎止血、处理用物等步骤所需的人力资源和基本物质资源消耗。（不含喉切除）</v>
          </cell>
          <cell r="G5299" t="str">
            <v/>
          </cell>
        </row>
        <row r="5300">
          <cell r="C5300" t="str">
            <v>013306010530001</v>
          </cell>
          <cell r="D5300" t="str">
            <v>喉功能重建费（常规）-儿童（加收）</v>
          </cell>
        </row>
        <row r="5301">
          <cell r="B5301" t="str">
            <v>G</v>
          </cell>
          <cell r="C5301" t="str">
            <v>013306010540000</v>
          </cell>
          <cell r="D5301" t="str">
            <v>喉功能重建费（复杂）</v>
          </cell>
          <cell r="E5301" t="str">
            <v>通过手术重建复杂情况喉功能。</v>
          </cell>
          <cell r="F5301" t="str">
            <v>所定价格涵盖手术计划、术区准备、消毒、切开、成形、重建、缝合、包扎止血、处理用物等步骤所需的人力资源和基本物质资源消耗。（不含喉切除）</v>
          </cell>
          <cell r="G5301" t="str">
            <v/>
          </cell>
        </row>
        <row r="5302">
          <cell r="C5302" t="str">
            <v>013306010540001</v>
          </cell>
          <cell r="D5302" t="str">
            <v>喉功能重建费（复杂）-儿童（加收）</v>
          </cell>
        </row>
        <row r="5303">
          <cell r="B5303" t="str">
            <v>G</v>
          </cell>
          <cell r="C5303" t="str">
            <v>013306010550000</v>
          </cell>
          <cell r="D5303" t="str">
            <v>淋巴结清扫费（颈部）</v>
          </cell>
          <cell r="E5303" t="str">
            <v>通过手术清扫颈部淋巴结。</v>
          </cell>
          <cell r="F5303" t="str">
            <v>所定价格涵盖手术计划、术区准备、消毒、切开、分离、切除、处理用物等步骤所需的人力资源和基本物质资源消耗。</v>
          </cell>
          <cell r="G5303" t="str">
            <v/>
          </cell>
        </row>
        <row r="5304">
          <cell r="C5304" t="str">
            <v>013306010550001</v>
          </cell>
          <cell r="D5304" t="str">
            <v>淋巴结清扫费（颈部）-儿童（加收）</v>
          </cell>
        </row>
        <row r="5305">
          <cell r="B5305" t="str">
            <v>G</v>
          </cell>
          <cell r="C5305" t="str">
            <v>013306010560000</v>
          </cell>
          <cell r="D5305" t="str">
            <v>喉狭窄扩张费</v>
          </cell>
          <cell r="E5305" t="str">
            <v>通过手术扩张狭窄的喉腔。</v>
          </cell>
          <cell r="F5305" t="str">
            <v>所定价格涵盖手术计划、术区准备、消毒、切开、切除、扩张、包扎止血、处理用物等步骤所需的人力资源和基本物质资源消耗。</v>
          </cell>
          <cell r="G5305" t="str">
            <v/>
          </cell>
        </row>
        <row r="5306">
          <cell r="C5306" t="str">
            <v>013306010560001</v>
          </cell>
          <cell r="D5306" t="str">
            <v>喉狭窄扩张费-儿童（加收）</v>
          </cell>
        </row>
        <row r="5307">
          <cell r="B5307" t="str">
            <v>G</v>
          </cell>
          <cell r="C5307" t="str">
            <v>013306010570000</v>
          </cell>
          <cell r="D5307" t="str">
            <v>喉气道支撑物置入费</v>
          </cell>
          <cell r="E5307" t="str">
            <v>通过手术置入支撑物支撑气道。</v>
          </cell>
          <cell r="F5307" t="str">
            <v>所定价格涵盖手术计划、术区准备、消毒、切开、分离 、松解、支撑物置入、包扎缝合、处理用物等步骤所需的人力资源和基本物质资源消耗。</v>
          </cell>
          <cell r="G5307" t="str">
            <v/>
          </cell>
        </row>
        <row r="5308">
          <cell r="C5308" t="str">
            <v>013306010570001</v>
          </cell>
          <cell r="D5308" t="str">
            <v>喉气道支撑物置入费-儿童（加收）</v>
          </cell>
        </row>
        <row r="5309">
          <cell r="B5309" t="str">
            <v>G</v>
          </cell>
          <cell r="C5309" t="str">
            <v>013306010580000</v>
          </cell>
          <cell r="D5309" t="str">
            <v>喉气道支撑物取出费</v>
          </cell>
          <cell r="E5309" t="str">
            <v>通过手术取出气道支撑物。</v>
          </cell>
          <cell r="F5309" t="str">
            <v>所定价格涵盖手术计划、术区准备、消毒、支撑物取出、观察喉腔、处理用物等步骤所需的人力资源和基本物质资源消耗。</v>
          </cell>
          <cell r="G5309" t="str">
            <v/>
          </cell>
        </row>
        <row r="5310">
          <cell r="C5310" t="str">
            <v>013306010580001</v>
          </cell>
          <cell r="D5310" t="str">
            <v>喉气道支撑物取出费-儿童（加收）</v>
          </cell>
        </row>
        <row r="5311">
          <cell r="B5311" t="str">
            <v>G</v>
          </cell>
          <cell r="C5311" t="str">
            <v>013306010590000</v>
          </cell>
          <cell r="D5311" t="str">
            <v>梨状窝瘘内瘘口封闭费</v>
          </cell>
          <cell r="E5311" t="str">
            <v>通过手术修复梨状窝区域的瘘口。</v>
          </cell>
          <cell r="F5311" t="str">
            <v>所定价格涵盖手术计划、术区准备、消毒、切开、瘘口封闭、缝合、止血、处理用物等步骤所需的人力资源和基本物质资源消耗。</v>
          </cell>
          <cell r="G5311" t="str">
            <v/>
          </cell>
        </row>
        <row r="5312">
          <cell r="C5312" t="str">
            <v>013306010590001</v>
          </cell>
          <cell r="D5312" t="str">
            <v>梨状窝瘘内瘘口封闭费-儿童（加收）</v>
          </cell>
        </row>
        <row r="5313">
          <cell r="B5313" t="str">
            <v>G</v>
          </cell>
          <cell r="C5313" t="str">
            <v>013306010600000</v>
          </cell>
          <cell r="D5313" t="str">
            <v>颈部气管瘘闭合费</v>
          </cell>
          <cell r="E5313" t="str">
            <v>通过手术关闭颈部气管瘘口。</v>
          </cell>
          <cell r="F5313" t="str">
            <v>所定价格涵盖手术计划、术区准备、消毒、切开、修复、缝合、处理用物等步骤所需的人力资源和基本物质资源消耗。</v>
          </cell>
          <cell r="G5313" t="str">
            <v/>
          </cell>
        </row>
        <row r="5314">
          <cell r="C5314" t="str">
            <v>013306010600001</v>
          </cell>
          <cell r="D5314" t="str">
            <v>颈部气管瘘闭合费-儿童（加收）</v>
          </cell>
        </row>
        <row r="5315">
          <cell r="B5315" t="str">
            <v>G</v>
          </cell>
          <cell r="C5315" t="str">
            <v>013306010610000</v>
          </cell>
          <cell r="D5315" t="str">
            <v>咽瘘修复费</v>
          </cell>
          <cell r="E5315" t="str">
            <v>通过手术修复咽瘘。</v>
          </cell>
          <cell r="F5315" t="str">
            <v>所定价格涵盖手术计划、术区准备、消毒、修复、缝合、止血、处理用物等步骤所需的人力资源和基本物质资源消耗。</v>
          </cell>
          <cell r="G5315" t="str">
            <v/>
          </cell>
        </row>
        <row r="5316">
          <cell r="C5316" t="str">
            <v>013306010610001</v>
          </cell>
          <cell r="D5316" t="str">
            <v>咽瘘修复费-儿童（加收）</v>
          </cell>
        </row>
        <row r="5317">
          <cell r="B5317" t="str">
            <v>G</v>
          </cell>
          <cell r="C5317" t="str">
            <v>013306010620000</v>
          </cell>
          <cell r="D5317" t="str">
            <v>咽喉部血/脓肿切开引流费</v>
          </cell>
          <cell r="E5317" t="str">
            <v>通过手术切开引流咽喉部血/脓肿。</v>
          </cell>
          <cell r="F5317" t="str">
            <v>所定价格涵盖手术计划、术区准备、消毒、切开、引流、冲洗、止血、处理用物等步骤所需的人力资源和基本物质资源消耗。</v>
          </cell>
          <cell r="G5317" t="str">
            <v>01 2个及以上区域加收50%
</v>
          </cell>
        </row>
        <row r="5318">
          <cell r="C5318" t="str">
            <v>013306010620001</v>
          </cell>
          <cell r="D5318" t="str">
            <v>咽喉部血/脓肿切开引流费-儿童（加收）</v>
          </cell>
        </row>
        <row r="5319">
          <cell r="C5319" t="str">
            <v>013306010620011</v>
          </cell>
          <cell r="D5319" t="str">
            <v>咽喉部血/脓肿切开引流费-2个及以上区域（加收）</v>
          </cell>
        </row>
        <row r="5320">
          <cell r="B5320" t="str">
            <v>G</v>
          </cell>
          <cell r="C5320" t="str">
            <v>013306010630000</v>
          </cell>
          <cell r="D5320" t="str">
            <v>环甲膜切开费</v>
          </cell>
          <cell r="E5320" t="str">
            <v>通过手术切开环甲膜。</v>
          </cell>
          <cell r="F5320" t="str">
            <v>所定价格涵盖手术计划、术区准备、消毒、切开、分离、置管、固定、处理用物等步骤所需的人力资源和基本物质资源消耗。</v>
          </cell>
          <cell r="G5320" t="str">
            <v/>
          </cell>
        </row>
        <row r="5321">
          <cell r="C5321" t="str">
            <v>013306010630001</v>
          </cell>
          <cell r="D5321" t="str">
            <v>环甲膜切开费-儿童（加收）</v>
          </cell>
        </row>
        <row r="5322">
          <cell r="B5322" t="str">
            <v>G</v>
          </cell>
          <cell r="C5322" t="str">
            <v>013306010640000</v>
          </cell>
          <cell r="D5322" t="str">
            <v>气管切开费</v>
          </cell>
          <cell r="E5322" t="str">
            <v>通过手术切开气管。</v>
          </cell>
          <cell r="F5322" t="str">
            <v>所定价格涵盖手术计划、术区准备、消毒、切开、置管、缝合、处理用物等步骤所需的人力资源和基本物质资源消耗。</v>
          </cell>
          <cell r="G5322" t="str">
            <v/>
          </cell>
        </row>
        <row r="5323">
          <cell r="C5323" t="str">
            <v>013306010640001</v>
          </cell>
          <cell r="D5323" t="str">
            <v>气管切开费-儿童（加收）</v>
          </cell>
        </row>
        <row r="5324">
          <cell r="B5324" t="str">
            <v>G</v>
          </cell>
          <cell r="C5324" t="str">
            <v>013306010650000</v>
          </cell>
          <cell r="D5324" t="str">
            <v>发音装置安装费</v>
          </cell>
          <cell r="E5324" t="str">
            <v>通过手术置入发音装置。</v>
          </cell>
          <cell r="F5324" t="str">
            <v>所定价格涵盖手术计划、术区准备、消毒、探查、穿刺、装置置入、固定、处理用物等步骤所需的人力资源和基本物质资源消耗。</v>
          </cell>
          <cell r="G5324" t="str">
            <v/>
          </cell>
        </row>
        <row r="5325">
          <cell r="C5325" t="str">
            <v>013306010650001</v>
          </cell>
          <cell r="D5325" t="str">
            <v>发音装置安装费-儿童（加收）</v>
          </cell>
        </row>
        <row r="5326">
          <cell r="B5326" t="str">
            <v>G</v>
          </cell>
          <cell r="C5326" t="str">
            <v>013306010660000</v>
          </cell>
          <cell r="D5326" t="str">
            <v>发音装置取出/更换费</v>
          </cell>
          <cell r="E5326" t="str">
            <v>通过手术取出/更换发音装置。</v>
          </cell>
          <cell r="F5326" t="str">
            <v>所定价格涵盖手术计划、术区准备、消毒、探查、发音装置取出/更换、处理用物等步骤所需的人力资源和基本物质资源消耗。</v>
          </cell>
          <cell r="G5326" t="str">
            <v/>
          </cell>
        </row>
        <row r="5327">
          <cell r="C5327" t="str">
            <v>013306010660001</v>
          </cell>
          <cell r="D5327" t="str">
            <v>发音装置取出/更换费-儿童（加收）</v>
          </cell>
        </row>
        <row r="5328">
          <cell r="D5328" t="str">
            <v>体被系统</v>
          </cell>
          <cell r="E5328" t="str">
            <v>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v>
          </cell>
        </row>
        <row r="5329">
          <cell r="B5329" t="str">
            <v>D</v>
          </cell>
          <cell r="C5329" t="str">
            <v>012416000010000</v>
          </cell>
          <cell r="D5329" t="str">
            <v>变应原皮肤试验费</v>
          </cell>
          <cell r="E5329" t="str">
            <v>通过各种方式观察皮肤对变应原的反应。</v>
          </cell>
          <cell r="F5329" t="str">
            <v>所定价格涵盖皮肤消毒、变应原配制、试验操作、指标分析、出具报告等步骤所需的人力资源和基本物质资源消耗。</v>
          </cell>
          <cell r="G5329" t="str">
            <v/>
          </cell>
        </row>
        <row r="5330">
          <cell r="B5330" t="str">
            <v>D</v>
          </cell>
          <cell r="C5330" t="str">
            <v>012416000020000</v>
          </cell>
          <cell r="D5330" t="str">
            <v>皮肤生理指标检查费</v>
          </cell>
          <cell r="E5330" t="str">
            <v>通过各种方式对皮肤各项指标进行检测。</v>
          </cell>
          <cell r="F5330" t="str">
            <v>所定价格涵盖皮肤消毒、试验操作、指标分析、出具报告等步骤所需的人力资源和基本物质资源消耗。</v>
          </cell>
          <cell r="G5330" t="str">
            <v/>
          </cell>
        </row>
        <row r="5331">
          <cell r="B5331" t="str">
            <v>D</v>
          </cell>
          <cell r="C5331" t="str">
            <v>012416000030000</v>
          </cell>
          <cell r="D5331" t="str">
            <v>皮肤微生物检查费</v>
          </cell>
          <cell r="E5331" t="str">
            <v>通过各种方式对阴虱、疥虫、螨虫、真菌等微生物进行检查鉴定。</v>
          </cell>
          <cell r="F5331" t="str">
            <v>所定价格涵盖局部消毒、刮取标本、制片、观察检测、出具报告等步骤所需的人力资源和基本物质资源消耗。</v>
          </cell>
          <cell r="G5331" t="str">
            <v/>
          </cell>
        </row>
        <row r="5332">
          <cell r="B5332" t="str">
            <v>D</v>
          </cell>
          <cell r="C5332" t="str">
            <v>012416000040000</v>
          </cell>
          <cell r="D5332" t="str">
            <v>皮肤物理检查费</v>
          </cell>
          <cell r="E5332" t="str">
            <v>利用温度、压力、光照等各种物理试验检测皮肤敏感程度。</v>
          </cell>
          <cell r="F5332" t="str">
            <v>所定价格涵盖设备准备、试验操作、指标分析、出具报告等步骤所需的人力资源和基本物质资源消耗。</v>
          </cell>
          <cell r="G5332" t="str">
            <v/>
          </cell>
        </row>
        <row r="5333">
          <cell r="B5333" t="str">
            <v>D</v>
          </cell>
          <cell r="C5333" t="str">
            <v>012416000050000</v>
          </cell>
          <cell r="D5333" t="str">
            <v>皮肤镜检查费</v>
          </cell>
          <cell r="E5333" t="str">
            <v>通过观察皮肤、毛发等的外观和结构，诊断和评估各种皮肤疾病。</v>
          </cell>
          <cell r="F5333" t="str">
            <v>所定价格涵盖设备准备、皮肤消毒、应用介质、选择镜头、镜检、记录、评估、出具报告等步骤所需的人力资源和基本物质资源消耗。</v>
          </cell>
          <cell r="G5333" t="str">
            <v/>
          </cell>
        </row>
        <row r="5334">
          <cell r="C5334" t="str">
            <v>012416000050100</v>
          </cell>
          <cell r="D5334" t="str">
            <v>皮肤镜检查费-毛发镜检查（扩展）</v>
          </cell>
        </row>
        <row r="5335">
          <cell r="B5335" t="str">
            <v>D</v>
          </cell>
          <cell r="C5335" t="str">
            <v>012416000060000</v>
          </cell>
          <cell r="D5335" t="str">
            <v>紫外线荧光检查费</v>
          </cell>
          <cell r="E5335" t="str">
            <v>通过各类灯具设备，观察皮肤在紫外线下的荧光反应，辅助检测疾病或异常。</v>
          </cell>
          <cell r="F5335" t="str">
            <v>所定价格涵盖暗室准备、荧光照射、结果记录、比对分析、出具报告等步骤所需的人力资源和基本物质资源消耗。</v>
          </cell>
          <cell r="G5335" t="str">
            <v/>
          </cell>
        </row>
        <row r="5336">
          <cell r="B5336" t="str">
            <v>D</v>
          </cell>
          <cell r="C5336" t="str">
            <v>012416000070000</v>
          </cell>
          <cell r="D5336" t="str">
            <v>生殖器皮肤黏膜检查费</v>
          </cell>
          <cell r="E5336" t="str">
            <v>利用各种方式对生殖器皮肤黏膜进行检查，进行性病诊断。</v>
          </cell>
          <cell r="F5336" t="str">
            <v>所定价格涵盖皮肤消毒、黏膜检查、记录、评估及必要时进行醋酸白试验等步骤所需的人力资源和基本物质资源消耗。</v>
          </cell>
          <cell r="G5336" t="str">
            <v/>
          </cell>
        </row>
        <row r="5337">
          <cell r="B5337" t="str">
            <v>E</v>
          </cell>
          <cell r="C5337" t="str">
            <v>013114000010000</v>
          </cell>
          <cell r="D5337" t="str">
            <v>皮损治疗费（常规）</v>
          </cell>
          <cell r="E5337" t="str">
            <v>通过注射、贴敷等方式治疗皮损。</v>
          </cell>
          <cell r="F5337" t="str">
            <v>所定价格涵盖皮肤消毒、常规方式治疗等步骤所需的人力资源和基本物质资源消耗。</v>
          </cell>
          <cell r="G5337" t="str">
            <v/>
          </cell>
        </row>
        <row r="5338">
          <cell r="B5338" t="str">
            <v>E</v>
          </cell>
          <cell r="C5338" t="str">
            <v>013114000020000</v>
          </cell>
          <cell r="D5338" t="str">
            <v>皮损治疗费（特殊）</v>
          </cell>
          <cell r="E5338" t="str">
            <v>通过冷冻、电凝、射频等各种能量源治疗皮损。</v>
          </cell>
          <cell r="F5338" t="str">
            <v>所定价格涵盖皮肤消毒、特殊方式治疗等步骤所需的人力资源和基本物质资源消耗。</v>
          </cell>
          <cell r="G5338" t="str">
            <v/>
          </cell>
        </row>
        <row r="5339">
          <cell r="B5339" t="str">
            <v>E</v>
          </cell>
          <cell r="C5339" t="str">
            <v>013114000030000</v>
          </cell>
          <cell r="D5339" t="str">
            <v>头皮微针治疗费</v>
          </cell>
          <cell r="E5339" t="str">
            <v>通过微针刺激皮肤改善皮肤状态。</v>
          </cell>
          <cell r="F5339" t="str">
            <v>所定价格涵盖皮肤清洁、仪器操作、观察患者反应、必要时敷药等步骤所需的人力资源和基本物质资源消耗。</v>
          </cell>
          <cell r="G5339" t="str">
            <v/>
          </cell>
        </row>
        <row r="5340">
          <cell r="B5340" t="str">
            <v>E</v>
          </cell>
          <cell r="C5340" t="str">
            <v>013114000040000</v>
          </cell>
          <cell r="D5340" t="str">
            <v>床位费
（大面积创伤治疗）</v>
          </cell>
          <cell r="E5340" t="str">
            <v>指住院期间为大面积创伤患者提供的悬浮床、翻身床等多功能治疗设备及相关设施。</v>
          </cell>
          <cell r="F5340" t="str">
            <v>所定价格涵盖设备准备、体位调整、悬浮或减压等步骤所需的人力资源和基本物质资源消耗。</v>
          </cell>
          <cell r="G5340" t="str">
            <v/>
          </cell>
        </row>
        <row r="5341">
          <cell r="B5341" t="str">
            <v>E</v>
          </cell>
          <cell r="C5341" t="str">
            <v>013114000050000</v>
          </cell>
          <cell r="D5341" t="str">
            <v>化学换肤费</v>
          </cell>
          <cell r="E5341" t="str">
            <v>利用化学物质对皮肤进行浅层或深层的剥脱，刺激皮肤的修复和再生。</v>
          </cell>
          <cell r="F5341" t="str">
            <v>所定价格涵盖手术计划、术区准备、施用溶液、冲洗等步骤所需的人力资源和基本物质资源消耗。</v>
          </cell>
          <cell r="G5341" t="str">
            <v/>
          </cell>
        </row>
        <row r="5342">
          <cell r="B5342" t="str">
            <v>E</v>
          </cell>
          <cell r="C5342" t="str">
            <v>013114000060000</v>
          </cell>
          <cell r="D5342" t="str">
            <v>脱毛治疗费</v>
          </cell>
          <cell r="E5342" t="str">
            <v>通过电解、激光等各种方式实现脱毛。</v>
          </cell>
          <cell r="F5342" t="str">
            <v>所定价格涵盖设备准备、清洁、参数设定、放置电极、通电治疗、涂抹敷料等步骤所需的人力资源和基本物质资源消耗。</v>
          </cell>
          <cell r="G5342" t="str">
            <v/>
          </cell>
        </row>
        <row r="5343">
          <cell r="B5343" t="str">
            <v>E</v>
          </cell>
          <cell r="C5343" t="str">
            <v>013114000070000</v>
          </cell>
          <cell r="D5343" t="str">
            <v>药物熏蒸治疗费</v>
          </cell>
          <cell r="E5343" t="str">
            <v>通过熏蒸方式改善皮肤状态。</v>
          </cell>
          <cell r="F5343" t="str">
            <v>所定价格涵盖设备准备、清洁、熏蒸、观察等步骤所需的人力资源和基本物质资源消耗。</v>
          </cell>
          <cell r="G5343" t="str">
            <v/>
          </cell>
        </row>
        <row r="5344">
          <cell r="B5344" t="str">
            <v>G</v>
          </cell>
          <cell r="C5344" t="str">
            <v>013316000010000</v>
          </cell>
          <cell r="D5344" t="str">
            <v>浅表异物取出费</v>
          </cell>
          <cell r="E5344" t="str">
            <v>通过各种方式取出浅表异物。</v>
          </cell>
          <cell r="F5344" t="str">
            <v>所定价格涵盖手术计划、术区准备、切开、分离、异物取出、处理、缝合等步骤所需的人力资源和基本物质资源消耗。</v>
          </cell>
          <cell r="G5344" t="str">
            <v/>
          </cell>
        </row>
        <row r="5345">
          <cell r="C5345" t="str">
            <v>013316000010001</v>
          </cell>
          <cell r="D5345" t="str">
            <v>浅表异物取出费-儿童（加收）</v>
          </cell>
        </row>
        <row r="5346">
          <cell r="B5346" t="str">
            <v>E</v>
          </cell>
          <cell r="C5346" t="str">
            <v>013114000080000</v>
          </cell>
          <cell r="D5346" t="str">
            <v>指（趾）甲治疗费</v>
          </cell>
          <cell r="E5346" t="str">
            <v>利用药物、封包、磨削、抽吸等各种方式治疗甲疾病。</v>
          </cell>
          <cell r="F5346" t="str">
            <v>所定价格涵盖甲上敷药、磨削等步骤所需的人力资源和基本物质资源消耗。</v>
          </cell>
          <cell r="G5346" t="str">
            <v>01拔甲市级加收15元；
区/县加收12.7元；
基层加收11.3元
</v>
          </cell>
        </row>
        <row r="5347">
          <cell r="C5347" t="str">
            <v>013114000080001</v>
          </cell>
          <cell r="D5347" t="str">
            <v>指（趾）甲治疗费-拔甲（加收）</v>
          </cell>
        </row>
        <row r="5348">
          <cell r="B5348" t="str">
            <v>G</v>
          </cell>
          <cell r="C5348" t="str">
            <v>013316000020000</v>
          </cell>
          <cell r="D5348" t="str">
            <v>指（趾）甲成形费</v>
          </cell>
          <cell r="E5348" t="str">
            <v>利用各种方式实现指（趾）甲成形。</v>
          </cell>
          <cell r="F5348" t="str">
            <v>所定价格涵盖消毒、磨削、成形等步骤所需的人力资源和基本物质资源消耗。</v>
          </cell>
          <cell r="G5348" t="str">
            <v/>
          </cell>
        </row>
        <row r="5349">
          <cell r="C5349" t="str">
            <v>013316000020001</v>
          </cell>
          <cell r="D5349" t="str">
            <v>指（趾）甲成形费-儿童（加收）</v>
          </cell>
        </row>
        <row r="5350">
          <cell r="B5350" t="str">
            <v>G</v>
          </cell>
          <cell r="C5350" t="str">
            <v>013316000030000</v>
          </cell>
          <cell r="D5350" t="str">
            <v>浅表肿物去除费</v>
          </cell>
          <cell r="E5350" t="str">
            <v>通过各种方式去除各部位皮肤、痣及皮下组织肿物。</v>
          </cell>
          <cell r="F5350" t="str">
            <v>所定价格涵盖手术计划、术区准备、消毒、去除、缝合等步骤所需的人力资源和基本物质资源消耗。</v>
          </cell>
          <cell r="G5350" t="str">
            <v>01累及重要器官或功能部位加收50%
</v>
          </cell>
        </row>
        <row r="5351">
          <cell r="C5351" t="str">
            <v>013316000030001</v>
          </cell>
          <cell r="D5351" t="str">
            <v>浅表肿物去除费-儿童（加收）</v>
          </cell>
        </row>
        <row r="5352">
          <cell r="C5352" t="str">
            <v>013316000030011</v>
          </cell>
          <cell r="D5352" t="str">
            <v>浅表肿物去除费-累及重要器官或功能部位（加收）</v>
          </cell>
        </row>
        <row r="5353">
          <cell r="B5353" t="str">
            <v>G</v>
          </cell>
          <cell r="C5353" t="str">
            <v>013316000040000</v>
          </cell>
          <cell r="D5353" t="str">
            <v>浅表恶性肿瘤去除费</v>
          </cell>
          <cell r="E5353" t="str">
            <v>通过各种方式去除皮肤浅表恶性肿瘤。</v>
          </cell>
          <cell r="F5353" t="str">
            <v>所定价格涵盖手术计划、术区准备、消毒、去除、缝合等步骤所需的人力资源和基本物质资源消耗。</v>
          </cell>
          <cell r="G5353" t="str">
            <v>01累及重要器官或功能部位加收100%
</v>
          </cell>
        </row>
        <row r="5354">
          <cell r="C5354" t="str">
            <v>013316000040001</v>
          </cell>
          <cell r="D5354" t="str">
            <v>浅表恶性肿瘤去除费-儿童（加收）</v>
          </cell>
        </row>
        <row r="5355">
          <cell r="C5355" t="str">
            <v>013316000040011</v>
          </cell>
          <cell r="D5355" t="str">
            <v>浅表恶性肿瘤去除费-累及重要器官或功能部位（加收）</v>
          </cell>
        </row>
        <row r="5356">
          <cell r="B5356" t="str">
            <v>G</v>
          </cell>
          <cell r="C5356" t="str">
            <v>013316000050000</v>
          </cell>
          <cell r="D5356" t="str">
            <v>巨痣去除费</v>
          </cell>
          <cell r="E5356" t="str">
            <v>通过各种方式去除各部位巨痣。</v>
          </cell>
          <cell r="F5356" t="str">
            <v>所定价格涵盖手术计划、术区准备、消毒、去除或刮除等步骤所需的人力资源和基本物质资源消耗。</v>
          </cell>
          <cell r="G5356" t="str">
            <v>01累及重要器官或功能部位加收50%</v>
          </cell>
        </row>
        <row r="5357">
          <cell r="C5357" t="str">
            <v>013316000050001</v>
          </cell>
          <cell r="D5357" t="str">
            <v>巨痣去除费-儿童（加收）</v>
          </cell>
        </row>
        <row r="5358">
          <cell r="C5358" t="str">
            <v>013316000050011</v>
          </cell>
          <cell r="D5358" t="str">
            <v>巨痣去除费-累及重要器官或功能部位（加收）</v>
          </cell>
        </row>
        <row r="5359">
          <cell r="B5359" t="str">
            <v>G</v>
          </cell>
          <cell r="C5359" t="str">
            <v>013316000060000</v>
          </cell>
          <cell r="D5359" t="str">
            <v>血管瘤去除费（常规）</v>
          </cell>
          <cell r="E5359" t="str">
            <v>通过各种方式对体表和皮下组织各种类型常规血管瘤进行去除。</v>
          </cell>
          <cell r="F5359" t="str">
            <v>所定价格涵盖手术计划、术区准备、消毒、去除、缝合等步骤所需的人力资源和基本物质资源消耗。</v>
          </cell>
          <cell r="G5359" t="str">
            <v>01累及重要器官或功能部位加收50%</v>
          </cell>
        </row>
        <row r="5360">
          <cell r="C5360" t="str">
            <v>013316000060001</v>
          </cell>
          <cell r="D5360" t="str">
            <v>血管瘤去除费（常规）-儿童（加收）</v>
          </cell>
        </row>
        <row r="5361">
          <cell r="C5361" t="str">
            <v>013316000060011</v>
          </cell>
          <cell r="D5361" t="str">
            <v>血管瘤去除费（常规）-累及重要器官或功能部位（加收）</v>
          </cell>
        </row>
        <row r="5362">
          <cell r="C5362" t="str">
            <v>013316000060100</v>
          </cell>
          <cell r="D5362" t="str">
            <v>血管瘤去除费（常规）-其他类型血管源性肿物去除（扩展）</v>
          </cell>
        </row>
        <row r="5363">
          <cell r="B5363" t="str">
            <v>G</v>
          </cell>
          <cell r="C5363" t="str">
            <v>013316000070000</v>
          </cell>
          <cell r="D5363" t="str">
            <v>血管瘤去除费（复杂）</v>
          </cell>
          <cell r="E5363" t="str">
            <v>通过各种方式对侵犯体表多层次、富血供血管瘤进行去除。</v>
          </cell>
          <cell r="F5363" t="str">
            <v>所定价格涵盖手术计划、术区准备、消毒、去除、缝合等步骤所需的人力资源和基本物质资源消耗。</v>
          </cell>
          <cell r="G5363" t="str">
            <v>01累及重要器官或功能部位加收50%</v>
          </cell>
        </row>
        <row r="5364">
          <cell r="C5364" t="str">
            <v>013316000070001</v>
          </cell>
          <cell r="D5364" t="str">
            <v>血管瘤去除费（复杂）-儿童（加收）</v>
          </cell>
        </row>
        <row r="5365">
          <cell r="C5365" t="str">
            <v>013316000070011</v>
          </cell>
          <cell r="D5365" t="str">
            <v>血管瘤去除费（复杂）-累及重要器官或功能部位（加收）</v>
          </cell>
        </row>
        <row r="5366">
          <cell r="C5366" t="str">
            <v>013316000070100</v>
          </cell>
          <cell r="D5366" t="str">
            <v>血管瘤去除费（复杂）-其他类型血管源性肿物去除（扩展）</v>
          </cell>
        </row>
        <row r="5367">
          <cell r="B5367" t="str">
            <v>G</v>
          </cell>
          <cell r="C5367" t="str">
            <v>013316000080000</v>
          </cell>
          <cell r="D5367" t="str">
            <v>脉管畸形去除费（常规）</v>
          </cell>
          <cell r="E5367" t="str">
            <v>通过各种方式去除体表和皮下组织各种类型常规脉管畸形。</v>
          </cell>
          <cell r="F5367" t="str">
            <v>所定价格涵盖手术计划、术区准备、消毒、去除、缝合等步骤所需的人力资源和基本物质资源消耗。</v>
          </cell>
          <cell r="G5367" t="str">
            <v>01累及重要器官或功能部位加收50%</v>
          </cell>
        </row>
        <row r="5368">
          <cell r="C5368" t="str">
            <v>013316000080001</v>
          </cell>
          <cell r="D5368" t="str">
            <v>脉管畸形去除费（常规）-儿童（加收）</v>
          </cell>
        </row>
        <row r="5369">
          <cell r="C5369" t="str">
            <v>013316000080011</v>
          </cell>
          <cell r="D5369" t="str">
            <v>脉管畸形去除费（常规）-累及重要器官或功能部位（加收）</v>
          </cell>
        </row>
        <row r="5370">
          <cell r="B5370" t="str">
            <v>G</v>
          </cell>
          <cell r="C5370" t="str">
            <v>013316000090000</v>
          </cell>
          <cell r="D5370" t="str">
            <v>脉管畸形去除费（复杂）</v>
          </cell>
          <cell r="E5370" t="str">
            <v>通过各种方式去除侵犯体表多层次、富血供的脉管畸形。</v>
          </cell>
          <cell r="F5370" t="str">
            <v>所定价格涵盖手术计划、术区准备、消毒、去除、缝合等步骤所需的人力资源和基本物质资源消耗。</v>
          </cell>
          <cell r="G5370" t="str">
            <v>01累及重要器官或功能部位加收50%</v>
          </cell>
        </row>
        <row r="5371">
          <cell r="C5371" t="str">
            <v>013316000090001</v>
          </cell>
          <cell r="D5371" t="str">
            <v>脉管畸形去除费（复杂）-儿童（加收）</v>
          </cell>
        </row>
        <row r="5372">
          <cell r="C5372" t="str">
            <v>013316000090011</v>
          </cell>
          <cell r="D5372" t="str">
            <v>脉管畸形去除费（复杂）-累及重要器官或功能部位（加收）</v>
          </cell>
        </row>
        <row r="5373">
          <cell r="B5373" t="str">
            <v>G</v>
          </cell>
          <cell r="C5373" t="str">
            <v>013316000100000</v>
          </cell>
          <cell r="D5373" t="str">
            <v>神经纤维瘤去除费（常规）</v>
          </cell>
          <cell r="E5373" t="str">
            <v>通过各种方式去除体表和皮下组织各种类型常规神经纤维瘤。</v>
          </cell>
          <cell r="F5373" t="str">
            <v>所定价格涵盖手术计划、术区准备、消毒、去除、缝合等步骤所需的人力资源和基本物质资源消耗。</v>
          </cell>
          <cell r="G5373" t="str">
            <v>01累及重要器官或功能部位加收50%</v>
          </cell>
        </row>
        <row r="5374">
          <cell r="C5374" t="str">
            <v>013316000100001</v>
          </cell>
          <cell r="D5374" t="str">
            <v>神经纤维瘤去除费（常规）-儿童（加收）</v>
          </cell>
        </row>
        <row r="5375">
          <cell r="C5375" t="str">
            <v>013316000100011</v>
          </cell>
          <cell r="D5375" t="str">
            <v>神经纤维瘤去除费（常规）-累及重要器官或功能部位（加收）</v>
          </cell>
        </row>
        <row r="5376">
          <cell r="B5376" t="str">
            <v>G</v>
          </cell>
          <cell r="C5376" t="str">
            <v>013316000110000</v>
          </cell>
          <cell r="D5376" t="str">
            <v>
神经纤维瘤去除费（复杂）</v>
          </cell>
          <cell r="E5376" t="str">
            <v>通过各种方式去除侵犯体表多层次、富血供的神经纤维瘤。</v>
          </cell>
          <cell r="F5376" t="str">
            <v>所定价格涵盖手术计划、术区准备、消毒、去除、止血、缝合等步骤所需的人力资源和基本物质资源消耗。</v>
          </cell>
          <cell r="G5376" t="str">
            <v>01累及重要器官或功能部位加收50%</v>
          </cell>
        </row>
        <row r="5377">
          <cell r="C5377" t="str">
            <v>013316000110001</v>
          </cell>
          <cell r="D5377" t="str">
            <v>神经纤维瘤去除费（复杂）-儿童（加收）</v>
          </cell>
        </row>
        <row r="5378">
          <cell r="C5378" t="str">
            <v>013316000110011</v>
          </cell>
          <cell r="D5378" t="str">
            <v>神经纤维瘤去除费（复杂）-累及重要器官或功能部位（加收）</v>
          </cell>
        </row>
        <row r="5379">
          <cell r="B5379" t="str">
            <v>G</v>
          </cell>
          <cell r="C5379" t="str">
            <v>013316000120000</v>
          </cell>
          <cell r="D5379" t="str">
            <v>瘢痕去除费</v>
          </cell>
          <cell r="E5379" t="str">
            <v>通过各种方式去除体表瘢痕。</v>
          </cell>
          <cell r="F5379" t="str">
            <v>所定价格涵盖手术计划、术区准备、消毒、去除、缝合等步骤所需的人力资源和基本物质资源消耗。</v>
          </cell>
          <cell r="G5379" t="str">
            <v>01广泛皮下瘢痕粘连加收30%</v>
          </cell>
        </row>
        <row r="5380">
          <cell r="C5380" t="str">
            <v>013316000120001</v>
          </cell>
          <cell r="D5380" t="str">
            <v>瘢痕去除费-儿童（加收）</v>
          </cell>
        </row>
        <row r="5381">
          <cell r="C5381" t="str">
            <v>013316000120011</v>
          </cell>
          <cell r="D5381" t="str">
            <v>瘢痕去除费-广泛皮下瘢痕粘连（加收）</v>
          </cell>
        </row>
        <row r="5382">
          <cell r="B5382" t="str">
            <v>G</v>
          </cell>
          <cell r="C5382" t="str">
            <v>013316000130000</v>
          </cell>
          <cell r="D5382" t="str">
            <v>皮肤扩张器置入费</v>
          </cell>
          <cell r="E5382" t="str">
            <v>通过各种方式置入皮肤扩张器。</v>
          </cell>
          <cell r="F5382" t="str">
            <v>所定价格涵盖手术计划、术区准备、切开、置入、缝合等步骤所需的人力资源和基本物质资源消耗。</v>
          </cell>
          <cell r="G5382" t="str">
            <v>01策略性延迟加收20%</v>
          </cell>
        </row>
        <row r="5383">
          <cell r="C5383" t="str">
            <v>013316000130011</v>
          </cell>
          <cell r="D5383" t="str">
            <v>皮肤扩张器置入费-策略性延迟（加收）</v>
          </cell>
        </row>
        <row r="5384">
          <cell r="C5384" t="str">
            <v>013316000130001</v>
          </cell>
          <cell r="D5384" t="str">
            <v>皮肤扩张器置入费-儿童（加收）</v>
          </cell>
        </row>
        <row r="5385">
          <cell r="B5385" t="str">
            <v>G</v>
          </cell>
          <cell r="C5385" t="str">
            <v>013316000140000</v>
          </cell>
          <cell r="D5385" t="str">
            <v>皮肤扩张器取出费</v>
          </cell>
          <cell r="E5385" t="str">
            <v>通过各种方式取出置入的皮肤扩张器。</v>
          </cell>
          <cell r="F5385" t="str">
            <v>所定价格涵盖手术计划、术区准备、切开、取出、缝合等步骤所需的人力资源和基本物质资源消耗。</v>
          </cell>
          <cell r="G5385" t="str">
            <v/>
          </cell>
        </row>
        <row r="5386">
          <cell r="C5386" t="str">
            <v>013316000140001</v>
          </cell>
          <cell r="D5386" t="str">
            <v>皮肤扩张器取出费-儿童（加收）</v>
          </cell>
        </row>
        <row r="5387">
          <cell r="B5387" t="str">
            <v>G</v>
          </cell>
          <cell r="C5387" t="str">
            <v>013316000150000</v>
          </cell>
          <cell r="D5387" t="str">
            <v>扩张器置换调整费</v>
          </cell>
          <cell r="E5387" t="str">
            <v>通过各种方式置换或调整皮肤扩张器。</v>
          </cell>
          <cell r="F5387" t="str">
            <v>所定价格涵盖手术计划、术区准备、切开、调整、缝合等步骤所需的人力资源和基本物质资源消耗。</v>
          </cell>
          <cell r="G5387" t="str">
            <v/>
          </cell>
        </row>
        <row r="5388">
          <cell r="C5388" t="str">
            <v>013316000150001</v>
          </cell>
          <cell r="D5388" t="str">
            <v>扩张器置换调整费-儿童（加收）</v>
          </cell>
        </row>
        <row r="5389">
          <cell r="B5389" t="str">
            <v>G</v>
          </cell>
          <cell r="C5389" t="str">
            <v>013316000160000</v>
          </cell>
          <cell r="D5389" t="str">
            <v>组织瓣切取费</v>
          </cell>
          <cell r="E5389" t="str">
            <v>通过各种方式取自体组织瓣。</v>
          </cell>
          <cell r="F5389" t="str">
            <v>所定价格涵盖手术计划、术区准备、切开、取出、缝合等步骤所需的人力资源和基本物质资源消耗。</v>
          </cell>
          <cell r="G5389" t="str">
            <v/>
          </cell>
        </row>
        <row r="5390">
          <cell r="C5390" t="str">
            <v>013316000160001</v>
          </cell>
          <cell r="D5390" t="str">
            <v>组织瓣切取费-儿童（加收）</v>
          </cell>
        </row>
        <row r="5391">
          <cell r="B5391" t="str">
            <v>G</v>
          </cell>
          <cell r="C5391" t="str">
            <v>013316000170000</v>
          </cell>
          <cell r="D5391" t="str">
            <v>带蒂皮瓣转移费</v>
          </cell>
          <cell r="E5391" t="str">
            <v>通过各种方式实现带蒂皮瓣的转移，修复组织缺损。</v>
          </cell>
          <cell r="F5391" t="str">
            <v>所定价格涵盖手术计划、术区准备、取带蒂皮瓣、转移、止血、缝合等步骤所需的人力资源和基本物质资源消耗。</v>
          </cell>
          <cell r="G5391" t="str">
            <v>01穿支皮瓣加收30%
02逆行供血皮瓣加收 30%   
03扩张皮瓣加收10%  
04预构皮瓣加收100%</v>
          </cell>
        </row>
        <row r="5392">
          <cell r="C5392" t="str">
            <v>013316000170001</v>
          </cell>
          <cell r="D5392" t="str">
            <v>带蒂皮瓣转移费-儿童（加收）</v>
          </cell>
        </row>
        <row r="5393">
          <cell r="C5393" t="str">
            <v>013316000170011</v>
          </cell>
          <cell r="D5393" t="str">
            <v>带蒂皮瓣转移费-穿支皮瓣（加收）</v>
          </cell>
        </row>
        <row r="5394">
          <cell r="C5394" t="str">
            <v>013316000170012</v>
          </cell>
          <cell r="D5394" t="str">
            <v>带蒂皮瓣转移费-逆行供血皮瓣（加收）</v>
          </cell>
        </row>
        <row r="5395">
          <cell r="C5395" t="str">
            <v>013316000170013</v>
          </cell>
          <cell r="D5395" t="str">
            <v>带蒂皮瓣转移费-扩张皮瓣（加收）</v>
          </cell>
        </row>
        <row r="5396">
          <cell r="C5396" t="str">
            <v>013316000170014</v>
          </cell>
          <cell r="D5396" t="str">
            <v>带蒂皮瓣转移费-预构皮瓣（加收）</v>
          </cell>
        </row>
        <row r="5397">
          <cell r="B5397" t="str">
            <v>G</v>
          </cell>
          <cell r="C5397" t="str">
            <v>013316000180000</v>
          </cell>
          <cell r="D5397" t="str">
            <v>游离皮瓣移植费</v>
          </cell>
          <cell r="E5397" t="str">
            <v>通过各种方式实现游离皮瓣的移植，修复组织缺损。</v>
          </cell>
          <cell r="F5397" t="str">
            <v>所定价格涵盖手术计划、术区准备、取游离皮瓣、移植、止血、缝合等步骤所需的人力资源和基本物质资源消耗。</v>
          </cell>
          <cell r="G5397" t="str">
            <v>01穿支皮瓣加收30%            
02扩张皮瓣加收10%
03预构皮瓣加收100%</v>
          </cell>
        </row>
        <row r="5398">
          <cell r="C5398" t="str">
            <v>013316000180001</v>
          </cell>
          <cell r="D5398" t="str">
            <v>游离皮瓣移植费-儿童（加收）</v>
          </cell>
        </row>
        <row r="5399">
          <cell r="C5399" t="str">
            <v>013316000180011</v>
          </cell>
          <cell r="D5399" t="str">
            <v>游离皮瓣移植费-穿支皮瓣（加收）</v>
          </cell>
        </row>
        <row r="5400">
          <cell r="C5400" t="str">
            <v>013316000180012</v>
          </cell>
          <cell r="D5400" t="str">
            <v>游离皮瓣移植费-扩张皮瓣（加收）</v>
          </cell>
        </row>
        <row r="5401">
          <cell r="C5401" t="str">
            <v>013316000180013</v>
          </cell>
          <cell r="D5401" t="str">
            <v>游离皮瓣移植费-预构皮瓣（加收）</v>
          </cell>
        </row>
        <row r="5402">
          <cell r="B5402" t="str">
            <v>G</v>
          </cell>
          <cell r="C5402" t="str">
            <v>013316000190000</v>
          </cell>
          <cell r="D5402" t="str">
            <v>游离复合组织瓣移植费</v>
          </cell>
          <cell r="E5402" t="str">
            <v>通过手术切取游离复合组织瓣，游离移植至受区。</v>
          </cell>
          <cell r="F5402" t="str">
            <v>所定价格涵盖手术计划、术区准备、消毒、定位、切取、取游离组织瓣、移植、吻合、固定、止血、缝合等步骤所需的人力资源和基本物质资源消耗。</v>
          </cell>
          <cell r="G5402" t="str">
            <v/>
          </cell>
        </row>
        <row r="5403">
          <cell r="C5403" t="str">
            <v>013316000190001</v>
          </cell>
          <cell r="D5403" t="str">
            <v>游离复合组织瓣移植费-儿童（加收）</v>
          </cell>
        </row>
        <row r="5404">
          <cell r="B5404" t="str">
            <v>G</v>
          </cell>
          <cell r="C5404" t="str">
            <v>013316000200000</v>
          </cell>
          <cell r="D5404" t="str">
            <v>带蒂复合组织瓣转移费</v>
          </cell>
          <cell r="E5404" t="str">
            <v>通过手术切取带血管蒂的复合组织，转位移植至受区。</v>
          </cell>
          <cell r="F5404" t="str">
            <v>所定价格涵盖手术计划、术区准备、消毒、定位、切取、取带蒂组织瓣、转位移植、固定、止血、缝合等步骤所需的人力资源和基本物质资源消耗。</v>
          </cell>
          <cell r="G5404" t="str">
            <v/>
          </cell>
        </row>
        <row r="5405">
          <cell r="C5405" t="str">
            <v>013316000200001</v>
          </cell>
          <cell r="D5405" t="str">
            <v>带蒂复合组织瓣转移费-儿童（加收）</v>
          </cell>
        </row>
        <row r="5406">
          <cell r="B5406" t="str">
            <v>G</v>
          </cell>
          <cell r="C5406" t="str">
            <v>013316000210000</v>
          </cell>
          <cell r="D5406" t="str">
            <v>皮管成形费</v>
          </cell>
          <cell r="E5406" t="str">
            <v>通过各种方式形成皮管，转位移植至受区。</v>
          </cell>
          <cell r="F5406" t="str">
            <v>所定价格涵盖手术计划、术区准备、消毒、切开、止血、缝合皮管及供区切口、包扎等步骤所需的人力资源和基本物质资源消耗。</v>
          </cell>
          <cell r="G5406" t="str">
            <v>01跨部位加收30%</v>
          </cell>
        </row>
        <row r="5407">
          <cell r="C5407" t="str">
            <v>013316000210001</v>
          </cell>
          <cell r="D5407" t="str">
            <v>皮管成形费-儿童（加收）</v>
          </cell>
        </row>
        <row r="5408">
          <cell r="C5408" t="str">
            <v>013316000210011</v>
          </cell>
          <cell r="D5408" t="str">
            <v>皮管成形费-跨部位（加收）</v>
          </cell>
        </row>
        <row r="5409">
          <cell r="B5409" t="str">
            <v>G</v>
          </cell>
          <cell r="C5409" t="str">
            <v>013316000220000</v>
          </cell>
          <cell r="D5409" t="str">
            <v>皮瓣延迟费</v>
          </cell>
          <cell r="E5409" t="str">
            <v>通过各种方式对皮瓣进行预处理，改变皮瓣的血供模式和生理状态。</v>
          </cell>
          <cell r="F5409" t="str">
            <v>所定价格涵盖手术计划、术区准备、消毒、切开、分离、血管处理、复位、固定、缝合等步骤所需的人力资源和基本物质资源消耗。</v>
          </cell>
          <cell r="G5409" t="str">
            <v>01预构皮瓣加收50%</v>
          </cell>
        </row>
        <row r="5410">
          <cell r="C5410" t="str">
            <v>013316000220001</v>
          </cell>
          <cell r="D5410" t="str">
            <v>皮瓣延迟费-儿童（加收）</v>
          </cell>
        </row>
        <row r="5411">
          <cell r="C5411" t="str">
            <v>013316000220011</v>
          </cell>
          <cell r="D5411" t="str">
            <v>皮瓣延迟费-预构皮瓣（加收）</v>
          </cell>
        </row>
        <row r="5412">
          <cell r="B5412" t="str">
            <v>G</v>
          </cell>
          <cell r="C5412" t="str">
            <v>013316000230000</v>
          </cell>
          <cell r="D5412" t="str">
            <v>断蒂费</v>
          </cell>
          <cell r="E5412" t="str">
            <v>通过手术将成活的带蒂皮瓣、组织瓣、皮管等切断缝合。</v>
          </cell>
          <cell r="F5412" t="str">
            <v>所定价格涵盖手术计划、术区准备、皮瓣蒂切断、止血、缝合等步骤所需的人力资源和基本物质资源消耗。</v>
          </cell>
          <cell r="G5412" t="str">
            <v/>
          </cell>
        </row>
        <row r="5413">
          <cell r="C5413" t="str">
            <v>013316000230001</v>
          </cell>
          <cell r="D5413" t="str">
            <v>断蒂费-儿童（加收）</v>
          </cell>
        </row>
        <row r="5414">
          <cell r="B5414" t="str">
            <v>G</v>
          </cell>
          <cell r="C5414" t="str">
            <v>013316000240000</v>
          </cell>
          <cell r="D5414" t="str">
            <v>皮瓣探查费</v>
          </cell>
          <cell r="E5414" t="str">
            <v>皮瓣手术后，通过各种方式探查皮瓣。</v>
          </cell>
          <cell r="F5414" t="str">
            <v>所定价格涵盖手术计划、术区准备、消毒、切开、探查、缝合等步骤所需的人力资源和基本物质资源消耗。</v>
          </cell>
          <cell r="G5414" t="str">
            <v/>
          </cell>
        </row>
        <row r="5415">
          <cell r="C5415" t="str">
            <v>013316000240001</v>
          </cell>
          <cell r="D5415" t="str">
            <v>皮瓣探查费-儿童（加收）</v>
          </cell>
        </row>
        <row r="5416">
          <cell r="B5416" t="str">
            <v>G</v>
          </cell>
          <cell r="C5416" t="str">
            <v>013316000250000</v>
          </cell>
          <cell r="D5416" t="str">
            <v>皮瓣修整费</v>
          </cell>
          <cell r="E5416" t="str">
            <v>皮瓣手术后，通过各种方式修整皮瓣。</v>
          </cell>
          <cell r="F5416" t="str">
            <v>所定价格涵盖手术计划、术区准备、消毒、切开、修剪设计皮瓣、止血、缝合等步骤所需的人力资源和基本物质资源消耗。</v>
          </cell>
          <cell r="G5416" t="str">
            <v/>
          </cell>
        </row>
        <row r="5417">
          <cell r="C5417" t="str">
            <v>013316000250001</v>
          </cell>
          <cell r="D5417" t="str">
            <v>皮瓣修整费-儿童（加收）</v>
          </cell>
        </row>
        <row r="5418">
          <cell r="B5418" t="str">
            <v>G</v>
          </cell>
          <cell r="C5418" t="str">
            <v>013316000260000</v>
          </cell>
          <cell r="D5418" t="str">
            <v>自体皮移植费（常规）</v>
          </cell>
          <cell r="E5418" t="str">
            <v>通过手术切取自体皮，制备皮片移植覆盖到患者创面。</v>
          </cell>
          <cell r="F5418" t="str">
            <v>所定价格涵盖手术计划、术区准备、受区皮肤切除、供区皮肤切取整复、供区皮肤移植，以及切开、吻合、关闭、缝合等步骤所需的人力资源和基本物质资源消耗。</v>
          </cell>
          <cell r="G5418" t="str">
            <v/>
          </cell>
        </row>
        <row r="5419">
          <cell r="C5419" t="str">
            <v>013316000260001</v>
          </cell>
          <cell r="D5419" t="str">
            <v>自体皮移植费（常规）-儿童（加收）</v>
          </cell>
        </row>
        <row r="5420">
          <cell r="B5420" t="str">
            <v>G</v>
          </cell>
          <cell r="C5420" t="str">
            <v>013316000270000</v>
          </cell>
          <cell r="D5420" t="str">
            <v>自体皮移植费（复杂）</v>
          </cell>
          <cell r="E5420" t="str">
            <v>通过复杂手术切取自体皮，制备皮片移植覆盖到患者创面。</v>
          </cell>
          <cell r="F5420" t="str">
            <v>所定价格涵盖手术计划、术区准备、受区皮肤切除、供区皮肤切取整复、供区皮肤移植，以及切开、吻合、关闭、缝合等步骤所需的人力资源和基本物质资源消耗。</v>
          </cell>
          <cell r="G5420" t="str">
            <v/>
          </cell>
        </row>
        <row r="5421">
          <cell r="C5421" t="str">
            <v>013316000270001</v>
          </cell>
          <cell r="D5421" t="str">
            <v>自体皮移植费（复杂）-儿童（加收）</v>
          </cell>
        </row>
        <row r="5422">
          <cell r="B5422" t="str">
            <v>G</v>
          </cell>
          <cell r="C5422" t="str">
            <v>013316000280000</v>
          </cell>
          <cell r="D5422" t="str">
            <v>异体皮移植费</v>
          </cell>
          <cell r="E5422" t="str">
            <v>将同种异体皮片移植覆盖到患者创面。</v>
          </cell>
          <cell r="F5422" t="str">
            <v>所定价格涵盖手术计划、术区准备、受区皮肤切除、异体皮移植，以及切开、吻合、关闭、缝合等步骤所需的人力资源和基本物质资源消耗。</v>
          </cell>
          <cell r="G5422" t="str">
            <v/>
          </cell>
        </row>
        <row r="5423">
          <cell r="C5423" t="str">
            <v>013316000280001</v>
          </cell>
          <cell r="D5423" t="str">
            <v>异体皮移植费-儿童（加收）</v>
          </cell>
        </row>
        <row r="5424">
          <cell r="C5424" t="str">
            <v>013316000280100</v>
          </cell>
          <cell r="D5424" t="str">
            <v>异体皮移植费-异种皮移植（扩展）</v>
          </cell>
        </row>
        <row r="5425">
          <cell r="B5425" t="str">
            <v>G</v>
          </cell>
          <cell r="C5425" t="str">
            <v>013316000290000</v>
          </cell>
          <cell r="D5425" t="str">
            <v>皮肤撕/套脱伤修复费</v>
          </cell>
          <cell r="E5425" t="str">
            <v>通过手术完成皮肤撕/套脱伤清创修复。</v>
          </cell>
          <cell r="F5425" t="str">
            <v>所定价格涵盖手术计划、术区准备、消毒、清创、切除、止血、缝合或植皮覆盖创面等步骤所需的人力资源和基本物质资源消耗。</v>
          </cell>
          <cell r="G5425" t="str">
            <v>01头面部撕/套脱伤加收30%</v>
          </cell>
        </row>
        <row r="5426">
          <cell r="C5426" t="str">
            <v>013316000290001</v>
          </cell>
          <cell r="D5426" t="str">
            <v>皮肤撕/套脱伤修复费-儿童（加收）</v>
          </cell>
        </row>
        <row r="5427">
          <cell r="C5427" t="str">
            <v>013316000290011</v>
          </cell>
          <cell r="D5427" t="str">
            <v>皮肤撕/套脱伤修复费-头面部撕/套脱伤（加收）</v>
          </cell>
        </row>
        <row r="5428">
          <cell r="B5428" t="str">
            <v>G</v>
          </cell>
          <cell r="C5428" t="str">
            <v>013316000300000</v>
          </cell>
          <cell r="D5428" t="str">
            <v>象皮肿整形费</v>
          </cell>
          <cell r="E5428" t="str">
            <v>通过各种方式改善象皮肿患者肢体外观。</v>
          </cell>
          <cell r="F5428" t="str">
            <v>所定价格涵盖手术计划、术区准备、消毒、切开、去除、缝合及必要时重建淋巴引流、皮瓣移植等步骤所需的人力资源和基本物质资源消耗。</v>
          </cell>
          <cell r="G5428" t="str">
            <v/>
          </cell>
        </row>
        <row r="5429">
          <cell r="C5429" t="str">
            <v>013316000300001</v>
          </cell>
          <cell r="D5429" t="str">
            <v>象皮肿整形费-儿童（加收）</v>
          </cell>
        </row>
        <row r="5430">
          <cell r="B5430" t="str">
            <v>E</v>
          </cell>
          <cell r="C5430" t="str">
            <v>013114000090000</v>
          </cell>
          <cell r="D5430" t="str">
            <v>烧伤抢救费(小)</v>
          </cell>
          <cell r="E5430" t="str">
            <v>对符合小抢救标准的烧伤患者进行抢救。</v>
          </cell>
          <cell r="F5430" t="str">
            <v>所定价格涵盖观察病情、及时抢救、详细记录等步骤所需的人力资源和基本物质资源消耗。</v>
          </cell>
          <cell r="G5430" t="str">
            <v/>
          </cell>
        </row>
        <row r="5431">
          <cell r="B5431" t="str">
            <v>E</v>
          </cell>
          <cell r="C5431" t="str">
            <v>013114000100000</v>
          </cell>
          <cell r="D5431" t="str">
            <v>烧伤抢救费（中）</v>
          </cell>
          <cell r="E5431" t="str">
            <v>对符合中抢救标准的烧伤患者进行抢救。</v>
          </cell>
          <cell r="F5431" t="str">
            <v>所定价格涵盖观察病情、及时抢救、详细记录等步骤所需的人力资源和基本物质资源消耗。</v>
          </cell>
          <cell r="G5431" t="str">
            <v/>
          </cell>
        </row>
        <row r="5432">
          <cell r="B5432" t="str">
            <v>E</v>
          </cell>
          <cell r="C5432" t="str">
            <v>013114000110000</v>
          </cell>
          <cell r="D5432" t="str">
            <v>烧伤抢救费（大）</v>
          </cell>
          <cell r="E5432" t="str">
            <v>对符合大抢救标准的烧伤患者进行抢救。</v>
          </cell>
          <cell r="F5432" t="str">
            <v>所定价格涵盖观察病情、及时抢救、详细记录等步骤所需的人力资源和基本物质资源消耗。</v>
          </cell>
          <cell r="G5432" t="str">
            <v/>
          </cell>
        </row>
        <row r="5433">
          <cell r="B5433" t="str">
            <v>E</v>
          </cell>
          <cell r="C5433" t="str">
            <v>013114000120000</v>
          </cell>
          <cell r="D5433" t="str">
            <v>烧伤复合伤抢救费</v>
          </cell>
          <cell r="E5433" t="str">
            <v>对合并有电烧伤、吸入性损伤、爆震伤以及中毒的烧伤患者进行抢救。</v>
          </cell>
          <cell r="F5433" t="str">
            <v>所定价格涵盖观察病情、及时抢救、详细记录等步骤所需的人力资源和基本物质资源消耗。</v>
          </cell>
          <cell r="G5433" t="str">
            <v/>
          </cell>
        </row>
        <row r="5434">
          <cell r="B5434" t="str">
            <v>G</v>
          </cell>
          <cell r="C5434" t="str">
            <v>013316000310000</v>
          </cell>
          <cell r="D5434" t="str">
            <v>烧伤焦痂切开减张费</v>
          </cell>
          <cell r="E5434" t="str">
            <v>切开患者烧伤创面的坏死焦痂，解除焦痂对肢体血循环的压迫和对人体呼吸的影响。</v>
          </cell>
          <cell r="F5434" t="str">
            <v>所定价格涵盖手术计划、术区准备、消毒、切开、减张、止血清洗、创面覆盖等步骤所需的人力资源和基本物质资源消耗。</v>
          </cell>
          <cell r="G5434" t="str">
            <v/>
          </cell>
        </row>
        <row r="5435">
          <cell r="C5435" t="str">
            <v>013316000310001</v>
          </cell>
          <cell r="D5435" t="str">
            <v>烧伤焦痂切开减张费-儿童（加收）</v>
          </cell>
        </row>
        <row r="5436">
          <cell r="B5436" t="str">
            <v>G</v>
          </cell>
          <cell r="C5436" t="str">
            <v>013316000320000</v>
          </cell>
          <cell r="D5436" t="str">
            <v>创面扩创费</v>
          </cell>
          <cell r="E5436" t="str">
            <v>去除患者创面的坏死组织和炎性肉芽组织。</v>
          </cell>
          <cell r="F5436" t="str">
            <v>所定价格涵盖手术计划、术区准备、消毒、清创、止血清洗等步骤所需的人力资源和基本物质资源消耗。</v>
          </cell>
          <cell r="G5436" t="str">
            <v>01烧伤浸浴扩创加收25%</v>
          </cell>
        </row>
        <row r="5437">
          <cell r="C5437" t="str">
            <v>013316000320001</v>
          </cell>
          <cell r="D5437" t="str">
            <v>创面扩创费-儿童（加收）</v>
          </cell>
        </row>
        <row r="5438">
          <cell r="C5438" t="str">
            <v>013316000320011</v>
          </cell>
          <cell r="D5438" t="str">
            <v>创面扩创费-烧伤浸浴扩创（加收）</v>
          </cell>
        </row>
        <row r="5439">
          <cell r="B5439" t="str">
            <v>G</v>
          </cell>
          <cell r="C5439" t="str">
            <v>013316000330000</v>
          </cell>
          <cell r="D5439" t="str">
            <v>焦痂去除费</v>
          </cell>
          <cell r="E5439" t="str">
            <v>通过各种方式去除深度烧伤焦痂。</v>
          </cell>
          <cell r="F5439" t="str">
            <v>所定价格涵盖手术计划、术区准备、消毒、去除焦痂、创面冲洗、止血等步骤所需的人力资源和基本物质资源消耗。</v>
          </cell>
          <cell r="G5439" t="str">
            <v/>
          </cell>
        </row>
        <row r="5440">
          <cell r="C5440" t="str">
            <v>013316000330001</v>
          </cell>
          <cell r="D5440" t="str">
            <v>焦痂去除费-儿童（加收）</v>
          </cell>
        </row>
        <row r="5441">
          <cell r="B5441" t="str">
            <v>G</v>
          </cell>
          <cell r="C5441" t="str">
            <v>013316000340000</v>
          </cell>
          <cell r="D5441" t="str">
            <v>异体组织制备费</v>
          </cell>
          <cell r="E5441" t="str">
            <v>通过各种方式制备可供移植的异体组织。</v>
          </cell>
          <cell r="F5441" t="str">
            <v>所定价格涵盖手术计划、术区准备、切开、组织采集、制备处理等步骤所需的人力资源和基本物质资源消耗。</v>
          </cell>
          <cell r="G5441" t="str">
            <v/>
          </cell>
        </row>
        <row r="5442">
          <cell r="C5442" t="str">
            <v>013316000340001</v>
          </cell>
          <cell r="D5442" t="str">
            <v>异体组织制备费-儿童（加收）</v>
          </cell>
        </row>
        <row r="5443">
          <cell r="C5443" t="str">
            <v>013316000340100</v>
          </cell>
          <cell r="D5443" t="str">
            <v>异体组织制备费-异种组织制备（扩展）</v>
          </cell>
        </row>
        <row r="5444">
          <cell r="D5444" t="str">
            <v>呼吸系统</v>
          </cell>
          <cell r="E5444" t="str">
            <v>使用说明：
1.本类项目以呼吸系统为重点，按照呼吸相关主要环节的服务产出设立医疗服务价格项目。
2.本类项目所称的“价格构成”，指项目价格应涵盖的各类资源消耗，用于确定计价单元的边界，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耗以外的可收费医用耗材，按照实际采购价格零差率收费销售。
6.本类项目中的“无创”指：无需切开皮肤或其他组织，经过自然腔道，利用无创方式进行的操作，包括但不限于喉镜、支气管镜、上消化道内镜等各类内镜。不包括取出过程中因异物形状、位置或质地等因素导致的损伤、擦伤等情况。
7.本类项目中非手术治疗类项目，如需使用相关内镜可收取内镜检查费用，如行“气管病变切除”时使用“支气管镜”，可收取“无创气管病变切除费+支气管镜检查费”。
8.本类项目中的各类内镜下手术项目的价格构成，已包含手术涉及的各类内镜使用成本，医疗机构在开展相关操作时，开放手术与经内镜手术执行相同的价格标准，内镜辅助操作不再另行收费。
11.本类项目中涉及“包括……”……。等”的，属于开放型表述，所指对象不仅局限于表述中列明的事项，也包括未列明的同类事项。
12.本类项目所称的“儿童”，指6周岁及以下。周岁的计算方法以法律的相关规定为准。
13.手术类治疗项目的计费方式执行我省现行价格规范“手术总说明（项目编码：33）”(具体项目有明确规定的从其规定）。</v>
          </cell>
        </row>
        <row r="5445">
          <cell r="B5445" t="str">
            <v>D</v>
          </cell>
          <cell r="C5445" t="str">
            <v>012407000010000</v>
          </cell>
          <cell r="D5445" t="str">
            <v>肺容积检查费</v>
          </cell>
          <cell r="E5445" t="str">
            <v>通过各种方式测量肺容纳的气体量。</v>
          </cell>
          <cell r="F5445" t="str">
            <v>所定价格涵盖设备准备、仪器测定、撤除、处理用物、出具报告等步骤所需的人力资源和基本物质资源消耗。</v>
          </cell>
          <cell r="G5445" t="str">
            <v/>
          </cell>
        </row>
        <row r="5446">
          <cell r="B5446" t="str">
            <v>D</v>
          </cell>
          <cell r="C5446" t="str">
            <v>012407000020000</v>
          </cell>
          <cell r="D5446" t="str">
            <v>肺通气功能检查费</v>
          </cell>
          <cell r="E5446" t="str">
            <v>通过各种方式测量肺与外界环境之间的气体交换情况。</v>
          </cell>
          <cell r="F5446" t="str">
            <v>所定价格涵盖设备准备、仪器测定、撤除、处理用物、出具报告等步骤所需的人力资源和基本物质资源消耗。</v>
          </cell>
          <cell r="G5446" t="str">
            <v>01儿童加收10%
11简易肺功能检查减收76%</v>
          </cell>
        </row>
        <row r="5447">
          <cell r="C5447" t="str">
            <v>012407000020001</v>
          </cell>
          <cell r="D5447" t="str">
            <v>肺通气功能检查费-儿童（加收）</v>
          </cell>
        </row>
        <row r="5448">
          <cell r="C5448" t="str">
            <v>012407000020011</v>
          </cell>
          <cell r="D5448" t="str">
            <v>肺通气功能检查费-简易肺功能检查</v>
          </cell>
        </row>
        <row r="5449">
          <cell r="B5449" t="str">
            <v>D</v>
          </cell>
          <cell r="C5449" t="str">
            <v>012407000030000</v>
          </cell>
          <cell r="D5449" t="str">
            <v>支气管激发试验检查费</v>
          </cell>
          <cell r="E5449" t="str">
            <v>通过各种刺激方式评估气道反应性。</v>
          </cell>
          <cell r="F5449" t="str">
            <v>所定价格涵盖设备准备、仪器测定、撤除、处理用物、出具报告等步骤所需的人力资源和基本物质资源消耗。</v>
          </cell>
          <cell r="G5449" t="str">
            <v/>
          </cell>
        </row>
        <row r="5450">
          <cell r="B5450" t="str">
            <v>D</v>
          </cell>
          <cell r="C5450" t="str">
            <v>012407000040000</v>
          </cell>
          <cell r="D5450" t="str">
            <v>肺弥散功能检查费</v>
          </cell>
          <cell r="E5450" t="str">
            <v>通过各种方式测量肺泡与肺毛细血管血液之间的气体交换情况。</v>
          </cell>
          <cell r="F5450" t="str">
            <v>所定价格涵盖设备准备、仪器测定、撤除、处理用物、出具报告等步骤所需的人力资源和基本物质资源消耗。</v>
          </cell>
          <cell r="G5450" t="str">
            <v/>
          </cell>
        </row>
        <row r="5451">
          <cell r="B5451" t="str">
            <v>D</v>
          </cell>
          <cell r="C5451" t="str">
            <v>012407000050000</v>
          </cell>
          <cell r="D5451" t="str">
            <v>呼吸阻力检查费</v>
          </cell>
          <cell r="E5451" t="str">
            <v>通过各种方式测量气道内单位流量所产生的压力差。</v>
          </cell>
          <cell r="F5451" t="str">
            <v>所定价格涵盖设备准备、仪器测定、撤除、处理用物、出具报告等步骤所需的人力资源和基本物质资源消耗。</v>
          </cell>
          <cell r="G5451" t="str">
            <v/>
          </cell>
        </row>
        <row r="5452">
          <cell r="B5452" t="str">
            <v>D</v>
          </cell>
          <cell r="C5452" t="str">
            <v>012407000060000</v>
          </cell>
          <cell r="D5452" t="str">
            <v>运动心肺功能检查费</v>
          </cell>
          <cell r="E5452" t="str">
            <v>通过在运动状态下监测心肺功能指标，判断心脏、肺脏和循环系统之间的相互作用与贮备能力。</v>
          </cell>
          <cell r="F5452" t="str">
            <v>所定价格涵盖设备准备、仪器测定、撤除、处理用物、出具报告等步骤所需的人力资源和基本物质资源消耗。</v>
          </cell>
          <cell r="G5452" t="str">
            <v/>
          </cell>
        </row>
        <row r="5453">
          <cell r="B5453" t="str">
            <v>D</v>
          </cell>
          <cell r="C5453" t="str">
            <v>012407000070000</v>
          </cell>
          <cell r="D5453" t="str">
            <v>肺阻抗血流图检查费</v>
          </cell>
          <cell r="E5453" t="str">
            <v>通过测量肺部血流的物理性质和速度，检查肺部是否存在阻力增加。</v>
          </cell>
          <cell r="F5453" t="str">
            <v>所定价格涵盖设备准备、仪器测定、撤除、处理用物、出具报告等步骤所需的人力资源和基本物质资源消耗。</v>
          </cell>
          <cell r="G5453" t="str">
            <v/>
          </cell>
        </row>
        <row r="5454">
          <cell r="B5454" t="str">
            <v>D</v>
          </cell>
          <cell r="C5454" t="str">
            <v>012407000080000</v>
          </cell>
          <cell r="D5454" t="str">
            <v>肺电阻抗成像检查费</v>
          </cell>
          <cell r="E5454" t="str">
            <v>通过检查呼吸周期中胸部电阻抗变化，检查肺部通气、血流等指标的变化。</v>
          </cell>
          <cell r="F5454" t="str">
            <v>所定价格涵盖设备准备、仪器测定、撤除、处理用物、出具报告等步骤所需的人力资源和基本物质资源消耗。</v>
          </cell>
          <cell r="G5454" t="str">
            <v/>
          </cell>
        </row>
        <row r="5455">
          <cell r="B5455" t="str">
            <v>D</v>
          </cell>
          <cell r="C5455" t="str">
            <v>012407000090000</v>
          </cell>
          <cell r="D5455" t="str">
            <v>呼吸肌功能检查费</v>
          </cell>
          <cell r="E5455" t="str">
            <v>通过测量气道压力和流量变化等指标评估患者呼吸肌力量。</v>
          </cell>
          <cell r="F5455" t="str">
            <v>所定价格涵盖设备准备、仪器测定、撤除、处理用物、出具报告等步骤所需的人力资源和基本物质资源消耗。</v>
          </cell>
          <cell r="G5455" t="str">
            <v/>
          </cell>
        </row>
        <row r="5456">
          <cell r="B5456" t="str">
            <v>D</v>
          </cell>
          <cell r="C5456" t="str">
            <v>012407000100000</v>
          </cell>
          <cell r="D5456" t="str">
            <v>膈肌功能检查费</v>
          </cell>
          <cell r="E5456" t="str">
            <v>通过电活动或压力测定，评估患者膈肌功能。</v>
          </cell>
          <cell r="F5456" t="str">
            <v>所定价格涵盖设备准备、仪器测定、撤除、处理用物、出具报告等步骤所需的人力资源和基本物质资源消耗。</v>
          </cell>
          <cell r="G5456" t="str">
            <v/>
          </cell>
        </row>
        <row r="5457">
          <cell r="B5457" t="str">
            <v>D</v>
          </cell>
          <cell r="C5457" t="str">
            <v>012407000110000</v>
          </cell>
          <cell r="D5457" t="str">
            <v>睡眠呼吸监测费</v>
          </cell>
          <cell r="E5457" t="str">
            <v>对睡眠状态下患者呼吸行为状、呼吸功能进行监测，同步观察患者必要的生命体征及电生理指标。</v>
          </cell>
          <cell r="F5457" t="str">
            <v>所定价格涵盖设备准备、仪器测定、撤除、处理用物、出具报告等步骤所需的人力资源和基本物质资源消耗。</v>
          </cell>
          <cell r="G5457" t="str">
            <v>01便携睡眠呼吸监测减收80%</v>
          </cell>
        </row>
        <row r="5458">
          <cell r="C5458" t="str">
            <v>012407000110001</v>
          </cell>
          <cell r="D5458" t="str">
            <v>睡眠呼吸监测费-便携睡眠呼吸监测</v>
          </cell>
        </row>
        <row r="5459">
          <cell r="B5459" t="str">
            <v>D</v>
          </cell>
          <cell r="C5459" t="str">
            <v>012407000120000</v>
          </cell>
          <cell r="D5459" t="str">
            <v>经皮氧分压/二氧化碳监测费</v>
          </cell>
          <cell r="E5459" t="str">
            <v>通过经皮测定方法，持续测定氧分压和/或二氧化碳。</v>
          </cell>
          <cell r="F5459" t="str">
            <v>所定价格涵盖设备准备、仪器测定、撤除、处理用物等步骤所需的人力资源和基本物质资源消耗。</v>
          </cell>
          <cell r="G5459" t="str">
            <v/>
          </cell>
        </row>
        <row r="5460">
          <cell r="B5460" t="str">
            <v>D</v>
          </cell>
          <cell r="C5460" t="str">
            <v>012407000130000</v>
          </cell>
          <cell r="D5460" t="str">
            <v>支气管镜检查费（常规内镜）</v>
          </cell>
          <cell r="E5460" t="str">
            <v>通过支气管镜观察和诊断支气管、气管、气管壁或肺部等部位的疾病。</v>
          </cell>
          <cell r="F5460" t="str">
            <v>所定价格涵盖设备准备、体位摆放、入镜、观察、图像采集、撤镜、处理用物、出具报告等步骤所需的人力资源和基本物质资源消耗。</v>
          </cell>
          <cell r="G5460" t="str">
            <v>01特殊光源检查20%</v>
          </cell>
        </row>
        <row r="5461">
          <cell r="C5461" t="str">
            <v>012407000130001</v>
          </cell>
          <cell r="D5461" t="str">
            <v>支气管镜检查费（常规内镜）-特殊光源检查（加收）</v>
          </cell>
        </row>
        <row r="5462">
          <cell r="B5462" t="str">
            <v>D</v>
          </cell>
          <cell r="C5462" t="str">
            <v>012407000140000</v>
          </cell>
          <cell r="D5462" t="str">
            <v>支气管镜检查费（超声内镜）</v>
          </cell>
          <cell r="E5462" t="str">
            <v>通过超声支气管镜观察和诊断支气管、气管、气管壁、气管腔外或肺部等部位的疾病。</v>
          </cell>
          <cell r="F5462" t="str">
            <v>所定价格涵盖设备准备、体位摆放、入镜、观察、图像采集、撤镜、处理用物、出具报告等步骤所需的人力资源和基本物质资源消耗。</v>
          </cell>
          <cell r="G5462" t="str">
            <v/>
          </cell>
        </row>
        <row r="5463">
          <cell r="B5463" t="str">
            <v>D</v>
          </cell>
          <cell r="C5463" t="str">
            <v>012407000150000</v>
          </cell>
          <cell r="D5463" t="str">
            <v>支气管镜检查费（共聚焦激光显微内镜）</v>
          </cell>
          <cell r="E5463" t="str">
            <v>通过共聚焦激光显微支气管镜观察和诊断支气管、气管、气管壁或肺部等部位的疾病。</v>
          </cell>
          <cell r="F5463" t="str">
            <v>所定价格涵盖设备准备、体位摆放、入镜、观察、图像采集、撤镜、处理用物、出具报告等步骤所需的人力资源和基本物质资源消耗。</v>
          </cell>
          <cell r="G5463" t="str">
            <v/>
          </cell>
        </row>
        <row r="5464">
          <cell r="B5464" t="str">
            <v>D</v>
          </cell>
          <cell r="C5464" t="str">
            <v>012407000160000</v>
          </cell>
          <cell r="D5464" t="str">
            <v>肺叶通气功能检查费</v>
          </cell>
          <cell r="E5464" t="str">
            <v>通过无创方式置入球囊导管，评估支气管通气情况。</v>
          </cell>
          <cell r="F5464" t="str">
            <v>所定价格涵盖设备准备、体位摆放、导管置入、球囊充气、数据采集、设备撤除、处理用物人力资源、设备运转成本与基本物质资源消耗。</v>
          </cell>
          <cell r="G5464" t="str">
            <v/>
          </cell>
        </row>
        <row r="5465">
          <cell r="B5465" t="str">
            <v>D</v>
          </cell>
          <cell r="C5465" t="str">
            <v>012407000170000</v>
          </cell>
          <cell r="D5465" t="str">
            <v>纵隔镜探查费</v>
          </cell>
          <cell r="E5465" t="str">
            <v>通过纵隔镜观察和诊断纵隔、支气管、气管、胸腺、食管、淋巴结或肺部等部位的疾病。</v>
          </cell>
          <cell r="F5465" t="str">
            <v>所定价格涵盖设备准备、体位摆放、切开、入镜、观察、撤镜、缝合、关闭、处理用物等手术步骤所需的人力资源和基本物质资源消耗。</v>
          </cell>
          <cell r="G5465" t="str">
            <v/>
          </cell>
        </row>
        <row r="5466">
          <cell r="B5466" t="str">
            <v>E</v>
          </cell>
          <cell r="C5466" t="str">
            <v>013106000010000</v>
          </cell>
          <cell r="D5466" t="str">
            <v>体外膈肌起搏治疗费</v>
          </cell>
          <cell r="E5466" t="str">
            <v>通过电刺激，诱导膈肌主动收缩。</v>
          </cell>
          <cell r="F5466" t="str">
            <v>所定价格涵盖设备准备、连接电极、起搏治疗、撤除、处理用物等步骤所需的人力资源和基本物质资源消耗。</v>
          </cell>
          <cell r="G5466" t="str">
            <v/>
          </cell>
        </row>
        <row r="5467">
          <cell r="B5467" t="str">
            <v>E</v>
          </cell>
          <cell r="C5467" t="str">
            <v>013106000020000</v>
          </cell>
          <cell r="D5467" t="str">
            <v>一氧化氮吸入治疗费</v>
          </cell>
          <cell r="E5467" t="str">
            <v>通过吸入一氧化氮进行治疗。</v>
          </cell>
          <cell r="F5467" t="str">
            <v>所定价格涵盖设备准备、气体调节、吸入治疗、调节、监测、处理用物等步骤所需的人力资源、设备运转成本消耗与基本物质资源消耗。</v>
          </cell>
          <cell r="G5467" t="str">
            <v/>
          </cell>
        </row>
        <row r="5468">
          <cell r="B5468" t="str">
            <v>E</v>
          </cell>
          <cell r="C5468" t="str">
            <v>013106000030000</v>
          </cell>
          <cell r="D5468" t="str">
            <v>雾化吸入治疗费</v>
          </cell>
          <cell r="E5468" t="str">
            <v>通过各种方式吸入气雾或气溶胶颗粒进行治疗。</v>
          </cell>
          <cell r="F5468" t="str">
            <v>所定价格涵盖设备准备、成分制备、连接、调节、吸入、观察、记录、处理用物等所需的人力资源和基本物质资源消耗。</v>
          </cell>
          <cell r="G5468" t="str">
            <v/>
          </cell>
        </row>
        <row r="5469">
          <cell r="B5469" t="str">
            <v>E</v>
          </cell>
          <cell r="C5469" t="str">
            <v>013106000040000</v>
          </cell>
          <cell r="D5469" t="str">
            <v>全肺灌洗治疗费</v>
          </cell>
          <cell r="E5469" t="str">
            <v>通过对单侧肺部进行全肺灌洗，清除大面积肺泡中的异物、分泌物和其他沉积物，不含气管插管费。</v>
          </cell>
          <cell r="F5469" t="str">
            <v>所定价格涵盖患者评估准备、灌洗、观察监测、撤除、处理用物等步骤所需的人力资源、设备运转成本消耗与基本物质资源消耗。</v>
          </cell>
          <cell r="G5469" t="str">
            <v/>
          </cell>
        </row>
        <row r="5470">
          <cell r="B5470" t="str">
            <v>E</v>
          </cell>
          <cell r="C5470" t="str">
            <v>013106000050000</v>
          </cell>
          <cell r="D5470" t="str">
            <v>支气管肺泡灌洗费</v>
          </cell>
          <cell r="E5470" t="str">
            <v>通过无创方式清除特定肺段肺泡内异物、分泌物和其他沉积物或采集样本，不含内镜检查费。</v>
          </cell>
          <cell r="F5470" t="str">
            <v>所定价格涵盖设备准备、镜下治疗、处理用物等步骤所需的人力资源、设备运转成本消耗与基本物质资源消耗。</v>
          </cell>
          <cell r="G5470" t="str">
            <v/>
          </cell>
        </row>
        <row r="5471">
          <cell r="B5471" t="str">
            <v>E</v>
          </cell>
          <cell r="C5471" t="str">
            <v>013106000060000</v>
          </cell>
          <cell r="D5471" t="str">
            <v>支气管镜治疗费（常规）</v>
          </cell>
          <cell r="E5471" t="str">
            <v>通过支气管镜进行滴药、冲洗、吸痰等常规治疗，不含内镜检查费。</v>
          </cell>
          <cell r="F5471" t="str">
            <v>所定价格涵盖设备准备、镜下治疗、处理用物等步骤所需的人力资源、设备运转成本消耗与基本物质资源消耗。</v>
          </cell>
          <cell r="G5471" t="str">
            <v/>
          </cell>
        </row>
        <row r="5472">
          <cell r="B5472" t="str">
            <v>E</v>
          </cell>
          <cell r="C5472" t="str">
            <v>013106000070000</v>
          </cell>
          <cell r="D5472" t="str">
            <v>支气管镜治疗费（特殊）</v>
          </cell>
          <cell r="E5472" t="str">
            <v>通过支气管镜进行封堵、套圈、注药、球囊扩张，以及射频、微波、激光、凝固、冷冻、电凝、脉冲、光动力等各种特殊治疗，不含内镜检查费。</v>
          </cell>
          <cell r="F5472" t="str">
            <v>所定价格涵盖设备准备、镜下治疗、处理用物等步骤所需的人力资源、设备运转成本消耗与基本物质资源消耗。</v>
          </cell>
          <cell r="G5472" t="str">
            <v/>
          </cell>
        </row>
        <row r="5473">
          <cell r="B5473" t="str">
            <v>G</v>
          </cell>
          <cell r="C5473" t="str">
            <v>013307000010000</v>
          </cell>
          <cell r="D5473" t="str">
            <v>气道支架置入费</v>
          </cell>
          <cell r="E5473" t="str">
            <v>通过无创方式置入气道支架，不含内镜检查费。</v>
          </cell>
          <cell r="F5473" t="str">
            <v>所定价格涵盖患者评估准备、导丝引导、支架置入、必要时球囊扩张、处理用物等步骤所需的人力资源、设备运转成本消耗与基本物质资源消耗。</v>
          </cell>
          <cell r="G5473" t="str">
            <v/>
          </cell>
        </row>
        <row r="5474">
          <cell r="C5474" t="str">
            <v>013307000010001</v>
          </cell>
          <cell r="D5474" t="str">
            <v>气道支架置入费-儿童（加收）</v>
          </cell>
        </row>
        <row r="5475">
          <cell r="B5475" t="str">
            <v>G</v>
          </cell>
          <cell r="C5475" t="str">
            <v>013307000020000</v>
          </cell>
          <cell r="D5475" t="str">
            <v>气道支架取出费</v>
          </cell>
          <cell r="E5475" t="str">
            <v>通过无创方式取出气道支架，不含内镜检查费。</v>
          </cell>
          <cell r="F5475" t="str">
            <v>所定价格涵盖患者评估准备、支架取出、处理用物等步骤所需的人力资源、设备运转成本消耗与基本物质资源消耗。</v>
          </cell>
          <cell r="G5475" t="str">
            <v/>
          </cell>
        </row>
        <row r="5476">
          <cell r="C5476" t="str">
            <v>013307000020001</v>
          </cell>
          <cell r="D5476" t="str">
            <v>气道支架取出费-儿童（加收）</v>
          </cell>
        </row>
        <row r="5477">
          <cell r="B5477" t="str">
            <v>G</v>
          </cell>
          <cell r="C5477" t="str">
            <v>013307000030000</v>
          </cell>
          <cell r="D5477" t="str">
            <v>无创气管食管瘘修补费</v>
          </cell>
          <cell r="E5477" t="str">
            <v>通过无创方式对气管和食管之间的异常连接进行修补，不含内镜检查费。</v>
          </cell>
          <cell r="F5477" t="str">
            <v>所定价格涵盖设备准备、体位摆放、观察、气管食管瘘修补、撤镜、处理用物等步骤所需的人力资源、设备运转成本消耗与基本物质资源消耗。</v>
          </cell>
          <cell r="G5477" t="str">
            <v/>
          </cell>
        </row>
        <row r="5478">
          <cell r="C5478" t="str">
            <v>013307000030001</v>
          </cell>
          <cell r="D5478" t="str">
            <v>无创气管食管瘘修补费-儿童（加收）</v>
          </cell>
        </row>
        <row r="5479">
          <cell r="B5479" t="str">
            <v>G</v>
          </cell>
          <cell r="C5479" t="str">
            <v>013307000040000</v>
          </cell>
          <cell r="D5479" t="str">
            <v>无创气管病变切除费</v>
          </cell>
          <cell r="E5479" t="str">
            <v>通过无创方式对气管病变切除，不含内镜检查费。</v>
          </cell>
          <cell r="F5479" t="str">
            <v>所定价格涵盖设备准备、体位摆放、观察、肿物切除、撤镜、处理用物等步骤所需的人力资源、设备运转成本消耗与基本物质资源消耗。</v>
          </cell>
          <cell r="G5479" t="str">
            <v/>
          </cell>
        </row>
        <row r="5480">
          <cell r="C5480" t="str">
            <v>013307000040001</v>
          </cell>
          <cell r="D5480" t="str">
            <v>无创气管病变切除费-儿童（加收）</v>
          </cell>
        </row>
        <row r="5481">
          <cell r="B5481" t="str">
            <v>G</v>
          </cell>
          <cell r="C5481" t="str">
            <v>013307000050000</v>
          </cell>
          <cell r="D5481" t="str">
            <v>无创肺减容费</v>
          </cell>
          <cell r="E5481" t="str">
            <v>通过无创方式减少肺容积，包括但不限于置入活瓣、热蒸汽消融等方式，不含内镜检查费。</v>
          </cell>
          <cell r="F5481" t="str">
            <v>所定价格涵盖设备准备、患者准备、镜下置入活瓣或热蒸汽消融、处理用物等步骤所需的人力资源、设备运转成本消耗与基本物质资源消耗。</v>
          </cell>
          <cell r="G5481" t="str">
            <v/>
          </cell>
        </row>
        <row r="5482">
          <cell r="C5482" t="str">
            <v>013307000050001</v>
          </cell>
          <cell r="D5482" t="str">
            <v>无创肺减容费-儿童（加收）</v>
          </cell>
        </row>
        <row r="5483">
          <cell r="B5483" t="str">
            <v>G</v>
          </cell>
          <cell r="C5483" t="str">
            <v>013307000060000</v>
          </cell>
          <cell r="D5483" t="str">
            <v>无创气管异物取出费</v>
          </cell>
          <cell r="E5483" t="str">
            <v>通过无创方式取出气管异物，不含内镜检查费。</v>
          </cell>
          <cell r="F5483" t="str">
            <v>所定价格涵盖设备准备、体位摆放、观察、异物取出、撤镜、处理用物等步骤所需的人力资源、设备运转成本消耗与基本物质资源消耗。</v>
          </cell>
          <cell r="G5483" t="str">
            <v/>
          </cell>
        </row>
        <row r="5484">
          <cell r="C5484" t="str">
            <v>013307000060001</v>
          </cell>
          <cell r="D5484" t="str">
            <v>无创气管异物取出费-儿童（加收）</v>
          </cell>
        </row>
        <row r="5485">
          <cell r="B5485" t="str">
            <v>G</v>
          </cell>
          <cell r="C5485" t="str">
            <v>013307000070000</v>
          </cell>
          <cell r="D5485" t="str">
            <v>气管成形费</v>
          </cell>
          <cell r="E5485" t="str">
            <v>通过手术切除部分气管，并行气管重建或修复。</v>
          </cell>
          <cell r="F5485" t="str">
            <v>所定价格涵盖手术计划、术区准备、消毒、切除、重建、缝合、处理用物等步骤所需的人力资源和基本物质资源消耗。</v>
          </cell>
          <cell r="G5485" t="str">
            <v/>
          </cell>
        </row>
        <row r="5486">
          <cell r="C5486" t="str">
            <v>013307000070001</v>
          </cell>
          <cell r="D5486" t="str">
            <v>气管成形费-儿童（加收）</v>
          </cell>
        </row>
        <row r="5487">
          <cell r="B5487" t="str">
            <v>G</v>
          </cell>
          <cell r="C5487" t="str">
            <v>013307000080000</v>
          </cell>
          <cell r="D5487" t="str">
            <v>气管隆突成形费</v>
          </cell>
          <cell r="E5487" t="str">
            <v>通过手术切除部分气管隆突，并行气管隆突重建。</v>
          </cell>
          <cell r="F5487" t="str">
            <v>所定价格涵盖手术计划、术区准备、消毒、切除、重建、缝合、处理用物等步骤所需的人力资源和基本物质资源消耗。</v>
          </cell>
          <cell r="G5487" t="str">
            <v/>
          </cell>
        </row>
        <row r="5488">
          <cell r="C5488" t="str">
            <v>013307000080001</v>
          </cell>
          <cell r="D5488" t="str">
            <v>气管隆突成形费-儿童（加收）</v>
          </cell>
        </row>
        <row r="5489">
          <cell r="B5489" t="str">
            <v>G</v>
          </cell>
          <cell r="C5489" t="str">
            <v>013307000090000</v>
          </cell>
          <cell r="D5489" t="str">
            <v>气管食管瘘修补费（常规）</v>
          </cell>
          <cell r="E5489" t="str">
            <v>通过手术修补气管食管瘘口。</v>
          </cell>
          <cell r="F5489" t="str">
            <v>所定价格涵盖手术计划、术区准备、消毒、修补、缝合、处理用物等步骤所需的人力资源和基本物质资源消耗。</v>
          </cell>
          <cell r="G5489" t="str">
            <v/>
          </cell>
        </row>
        <row r="5490">
          <cell r="C5490" t="str">
            <v>013307000090001</v>
          </cell>
          <cell r="D5490" t="str">
            <v>气管食管瘘修补费（常规）-儿童（加收）</v>
          </cell>
        </row>
        <row r="5491">
          <cell r="B5491" t="str">
            <v>G</v>
          </cell>
          <cell r="C5491" t="str">
            <v>013307000100000</v>
          </cell>
          <cell r="D5491" t="str">
            <v>气管食管瘘修补费（复杂）</v>
          </cell>
          <cell r="E5491" t="str">
            <v>通过手术修补复杂情况的气管食管瘘口。</v>
          </cell>
          <cell r="F5491" t="str">
            <v>所定价格涵盖手术计划、术区准备、消毒、修补、缝合、处理用物等步骤所需的人力资源和基本物质资源消耗。</v>
          </cell>
          <cell r="G5491" t="str">
            <v/>
          </cell>
        </row>
        <row r="5492">
          <cell r="C5492" t="str">
            <v>013307000100001</v>
          </cell>
          <cell r="D5492" t="str">
            <v>气管食管瘘修补费（复杂）-儿童（加收）</v>
          </cell>
        </row>
        <row r="5493">
          <cell r="B5493" t="str">
            <v>G</v>
          </cell>
          <cell r="C5493" t="str">
            <v>013307000110000</v>
          </cell>
          <cell r="D5493" t="str">
            <v>气管病变切除费</v>
          </cell>
          <cell r="E5493" t="str">
            <v>通过手术切除气管病变。</v>
          </cell>
          <cell r="F5493" t="str">
            <v>所定价格涵盖手术计划、术区准备、消毒、切开、切除、缝合、处理用物等步骤所需的人力资源和基本物质资源消耗。</v>
          </cell>
          <cell r="G5493" t="str">
            <v/>
          </cell>
        </row>
        <row r="5494">
          <cell r="C5494" t="str">
            <v>013307000110001</v>
          </cell>
          <cell r="D5494" t="str">
            <v>气管病变切除费-儿童（加收）</v>
          </cell>
        </row>
        <row r="5495">
          <cell r="B5495" t="str">
            <v>G</v>
          </cell>
          <cell r="C5495" t="str">
            <v>013307000120000</v>
          </cell>
          <cell r="D5495" t="str">
            <v>气管隆突病变切除费</v>
          </cell>
          <cell r="E5495" t="str">
            <v>通过手术切除气管隆凸病变。</v>
          </cell>
          <cell r="F5495" t="str">
            <v>所定价格涵盖手术计划、术区准备、消毒、切开、切除、缝合、处理用物等步骤所需的人力资源和基本物质资源消耗。</v>
          </cell>
          <cell r="G5495" t="str">
            <v/>
          </cell>
        </row>
        <row r="5496">
          <cell r="C5496" t="str">
            <v>013307000120001</v>
          </cell>
          <cell r="D5496" t="str">
            <v>气管隆突病变切除费-儿童（加收）</v>
          </cell>
        </row>
        <row r="5497">
          <cell r="B5497" t="str">
            <v>G</v>
          </cell>
          <cell r="C5497" t="str">
            <v>013307000130000</v>
          </cell>
          <cell r="D5497" t="str">
            <v>胸腔探查费</v>
          </cell>
          <cell r="E5497" t="str">
            <v>通过手术探查胸腔，含止血。</v>
          </cell>
          <cell r="F5497" t="str">
            <v>所定价格涵盖手术计划、术区准备、消毒、切开、探查、缝合、处理用物，必要时止血等手术步骤的人力资源和基本物质资源消耗。</v>
          </cell>
          <cell r="G5497" t="str">
            <v/>
          </cell>
        </row>
        <row r="5498">
          <cell r="C5498" t="str">
            <v>013307000130001</v>
          </cell>
          <cell r="D5498" t="str">
            <v>胸腔探查费-儿童（加收）</v>
          </cell>
        </row>
        <row r="5499">
          <cell r="B5499" t="str">
            <v>G</v>
          </cell>
          <cell r="C5499" t="str">
            <v>013307000140000</v>
          </cell>
          <cell r="D5499" t="str">
            <v>胸腔病变切除费</v>
          </cell>
          <cell r="E5499" t="str">
            <v>通过手术切除胸腔病变。</v>
          </cell>
          <cell r="F5499" t="str">
            <v>所定价格涵盖手术计划、术区准备、消毒、切除、缝合、处理用物等手术步骤的人力资源和基本物质资源消耗。</v>
          </cell>
          <cell r="G5499" t="str">
            <v/>
          </cell>
        </row>
        <row r="5500">
          <cell r="C5500" t="str">
            <v>013307000140001</v>
          </cell>
          <cell r="D5500" t="str">
            <v>胸腔病变切除费-儿童（加收）</v>
          </cell>
        </row>
        <row r="5501">
          <cell r="B5501" t="str">
            <v>G</v>
          </cell>
          <cell r="C5501" t="str">
            <v>013307000150000</v>
          </cell>
          <cell r="D5501" t="str">
            <v>非解剖性肺部分切除费</v>
          </cell>
          <cell r="E5501" t="str">
            <v>不按照肺叶或肺段的解剖结构，通过手术切除单侧局部肺组织。</v>
          </cell>
          <cell r="F5501" t="str">
            <v>所定价格涵盖手术计划、术区准备、消毒、切开、切除、缝合、处理用物等步骤所需的人力资源和基本物质资源消耗。</v>
          </cell>
          <cell r="G5501" t="str">
            <v/>
          </cell>
        </row>
        <row r="5502">
          <cell r="C5502" t="str">
            <v>013307000150001</v>
          </cell>
          <cell r="D5502" t="str">
            <v>非解剖性肺部分切除费-儿童（加收）</v>
          </cell>
        </row>
        <row r="5503">
          <cell r="B5503" t="str">
            <v>G</v>
          </cell>
          <cell r="C5503" t="str">
            <v>013307000160000</v>
          </cell>
          <cell r="D5503" t="str">
            <v>肺叶切除费（常规）</v>
          </cell>
          <cell r="E5503" t="str">
            <v>通过手术切除单侧肺叶。</v>
          </cell>
          <cell r="F5503" t="str">
            <v>所定价格涵盖手术计划、术区准备、消毒、切开、切除、缝合、处理用物等步骤所需的人力资源和基本物质资源消耗。</v>
          </cell>
          <cell r="G5503" t="str">
            <v/>
          </cell>
        </row>
        <row r="5504">
          <cell r="C5504" t="str">
            <v>013307000160001</v>
          </cell>
          <cell r="D5504" t="str">
            <v>肺叶切除费（常规）-儿童（加收）</v>
          </cell>
        </row>
        <row r="5505">
          <cell r="B5505" t="str">
            <v>G</v>
          </cell>
          <cell r="C5505" t="str">
            <v>013307000170000</v>
          </cell>
          <cell r="D5505" t="str">
            <v>肺叶切除费（复杂）</v>
          </cell>
          <cell r="E5505" t="str">
            <v>通过手术切除复杂情况单侧肺叶。</v>
          </cell>
          <cell r="F5505" t="str">
            <v>所定价格涵盖手术计划、术区准备、消毒、切开、切除、缝合、处理用物等步骤所需的人力资源和基本物质资源消耗。</v>
          </cell>
          <cell r="G5505" t="str">
            <v/>
          </cell>
        </row>
        <row r="5506">
          <cell r="C5506" t="str">
            <v>013307000170001</v>
          </cell>
          <cell r="D5506" t="str">
            <v>肺叶切除费（复杂）-儿童（加收）</v>
          </cell>
        </row>
        <row r="5507">
          <cell r="B5507" t="str">
            <v>G</v>
          </cell>
          <cell r="C5507" t="str">
            <v>013307000180000</v>
          </cell>
          <cell r="D5507" t="str">
            <v>肺段切除费（常规）</v>
          </cell>
          <cell r="E5507" t="str">
            <v>通过手术切除单侧肺段。</v>
          </cell>
          <cell r="F5507" t="str">
            <v>所定价格涵盖手术计划、术区准备、消毒、切开、切除、缝合、处理用物等步骤所需的人力资源和基本物质资源消耗。</v>
          </cell>
          <cell r="G5507" t="str">
            <v/>
          </cell>
        </row>
        <row r="5508">
          <cell r="C5508" t="str">
            <v>013307000180001</v>
          </cell>
          <cell r="D5508" t="str">
            <v>肺段切除费（常规）-儿童（加收）</v>
          </cell>
        </row>
        <row r="5509">
          <cell r="B5509" t="str">
            <v>G</v>
          </cell>
          <cell r="C5509" t="str">
            <v>013307000190000</v>
          </cell>
          <cell r="D5509" t="str">
            <v>肺段切除费（复杂）</v>
          </cell>
          <cell r="E5509" t="str">
            <v>通过手术切除复杂情况单侧肺段。</v>
          </cell>
          <cell r="F5509" t="str">
            <v>所定价格涵盖手术计划、术区准备、消毒、切开、切除、缝合、处理用物等步骤所需的人力资源和基本物质资源消耗。</v>
          </cell>
          <cell r="G5509" t="str">
            <v/>
          </cell>
        </row>
        <row r="5510">
          <cell r="C5510" t="str">
            <v>013307000190001</v>
          </cell>
          <cell r="D5510" t="str">
            <v>肺段切除费（复杂）-儿童（加收）</v>
          </cell>
        </row>
        <row r="5511">
          <cell r="B5511" t="str">
            <v>G</v>
          </cell>
          <cell r="C5511" t="str">
            <v>013307000200000</v>
          </cell>
          <cell r="D5511" t="str">
            <v>全肺切除费（常规）</v>
          </cell>
          <cell r="E5511" t="str">
            <v>通过手术切除全肺。</v>
          </cell>
          <cell r="F5511" t="str">
            <v>所定价格涵盖手术计划、术区准备、消毒、切开、切除、缝合、处理用物等步骤所需的人力资源和基本物质资源消耗。</v>
          </cell>
          <cell r="G5511" t="str">
            <v/>
          </cell>
        </row>
        <row r="5512">
          <cell r="C5512" t="str">
            <v>013307000200001</v>
          </cell>
          <cell r="D5512" t="str">
            <v>全肺切除费（常规）-儿童（加收）</v>
          </cell>
        </row>
        <row r="5513">
          <cell r="B5513" t="str">
            <v>G</v>
          </cell>
          <cell r="C5513" t="str">
            <v>013307000210000</v>
          </cell>
          <cell r="D5513" t="str">
            <v>全肺切除费（复杂）</v>
          </cell>
          <cell r="E5513" t="str">
            <v>通过手术切除复杂情况全肺。</v>
          </cell>
          <cell r="F5513" t="str">
            <v>所定价格涵盖手术计划、术区准备、消毒、切开、切除、缝合、处理用物等步骤所需的人力资源和基本物质资源消耗。</v>
          </cell>
          <cell r="G5513" t="str">
            <v/>
          </cell>
        </row>
        <row r="5514">
          <cell r="C5514" t="str">
            <v>013307000210001</v>
          </cell>
          <cell r="D5514" t="str">
            <v>全肺切除费（复杂）-儿童（加收）</v>
          </cell>
        </row>
        <row r="5515">
          <cell r="B5515" t="str">
            <v>G</v>
          </cell>
          <cell r="C5515" t="str">
            <v>013307000220000</v>
          </cell>
          <cell r="D5515" t="str">
            <v>肺修补费</v>
          </cell>
          <cell r="E5515" t="str">
            <v>通过手术修补肺组织缺损。</v>
          </cell>
          <cell r="F5515" t="str">
            <v>所定价格涵盖手术计划、术区准备、消毒、切开、修补、缝合、处理用物等步骤所需的人力资源和基本物质资源消耗。</v>
          </cell>
          <cell r="G5515" t="str">
            <v/>
          </cell>
        </row>
        <row r="5516">
          <cell r="C5516" t="str">
            <v>013307000220001</v>
          </cell>
          <cell r="D5516" t="str">
            <v>肺修补费-儿童（加收）</v>
          </cell>
        </row>
        <row r="5517">
          <cell r="B5517" t="str">
            <v>G</v>
          </cell>
          <cell r="C5517" t="str">
            <v>013307000230000</v>
          </cell>
          <cell r="D5517" t="str">
            <v>胸腺病变切除费</v>
          </cell>
          <cell r="E5517" t="str">
            <v>通过手术切除胸腺病变。</v>
          </cell>
          <cell r="F5517" t="str">
            <v>所定价格涵盖手术计划、术区准备、消毒、切开、切除、缝合、处理用物等步骤所需的人力资源和基本物质资源消耗。</v>
          </cell>
          <cell r="G5517" t="str">
            <v/>
          </cell>
        </row>
        <row r="5518">
          <cell r="C5518" t="str">
            <v>013307000230001</v>
          </cell>
          <cell r="D5518" t="str">
            <v>胸腺病变切除费-儿童（加收）</v>
          </cell>
        </row>
        <row r="5519">
          <cell r="B5519" t="str">
            <v>G</v>
          </cell>
          <cell r="C5519" t="str">
            <v>013307000240000</v>
          </cell>
          <cell r="D5519" t="str">
            <v>胸壁病变切除费</v>
          </cell>
          <cell r="E5519" t="str">
            <v>通过手术切除胸壁结核、术后瘘、胸壁肿瘤等病变。</v>
          </cell>
          <cell r="F5519" t="str">
            <v>所定价格涵盖手术计划、术区准备、消毒、切开、切除、缝合、处理用物，必要时修复等步骤所需的人力资源和基本物质资源消耗。</v>
          </cell>
          <cell r="G5519" t="str">
            <v/>
          </cell>
        </row>
        <row r="5520">
          <cell r="C5520" t="str">
            <v>013307000240001</v>
          </cell>
          <cell r="D5520" t="str">
            <v>胸壁病变切除费-儿童（加收）</v>
          </cell>
        </row>
        <row r="5521">
          <cell r="B5521" t="str">
            <v>G</v>
          </cell>
          <cell r="C5521" t="str">
            <v>013307000250000</v>
          </cell>
          <cell r="D5521" t="str">
            <v>胸壁缺损修复费（常规）</v>
          </cell>
          <cell r="E5521" t="str">
            <v>通过手术修复胸壁缺损。</v>
          </cell>
          <cell r="F5521" t="str">
            <v>所定价格涵盖手术计划、术区准备、消毒、切开、修复、缝合、处理用物，必要时固定等步骤所需的人力资源和基本物质资源消耗。</v>
          </cell>
          <cell r="G5521" t="str">
            <v/>
          </cell>
        </row>
        <row r="5522">
          <cell r="C5522" t="str">
            <v>013307000250001</v>
          </cell>
          <cell r="D5522" t="str">
            <v>胸壁缺损修复费（常规）-儿童（加收）</v>
          </cell>
        </row>
        <row r="5523">
          <cell r="B5523" t="str">
            <v>G</v>
          </cell>
          <cell r="C5523" t="str">
            <v>013307000260000</v>
          </cell>
          <cell r="D5523" t="str">
            <v>胸壁缺损修复费（复杂）</v>
          </cell>
          <cell r="E5523" t="str">
            <v>通过手术修复复杂胸壁缺损。</v>
          </cell>
          <cell r="F5523" t="str">
            <v>所定价格涵盖手术计划、术区准备、消毒、切开、修复、缝合、处理用物，必要时固定等步骤所需的人力资源和基本物质资源消耗。</v>
          </cell>
          <cell r="G5523" t="str">
            <v/>
          </cell>
        </row>
        <row r="5524">
          <cell r="C5524" t="str">
            <v>013307000260001</v>
          </cell>
          <cell r="D5524" t="str">
            <v>胸壁缺损修复费（复杂）-儿童（加收）</v>
          </cell>
        </row>
        <row r="5525">
          <cell r="B5525" t="str">
            <v>G</v>
          </cell>
          <cell r="C5525" t="str">
            <v>013307000270000</v>
          </cell>
          <cell r="D5525" t="str">
            <v>胸廓成形费（常规）</v>
          </cell>
          <cell r="E5525" t="str">
            <v>通过手术重建胸廓。</v>
          </cell>
          <cell r="F5525" t="str">
            <v>所定价格涵盖手术计划、术区准备、消毒、切开、成形、缝合、处理用物等步骤所需的人力资源和基本物质资源消耗。</v>
          </cell>
          <cell r="G5525" t="str">
            <v/>
          </cell>
        </row>
        <row r="5526">
          <cell r="C5526" t="str">
            <v>013307000270001</v>
          </cell>
          <cell r="D5526" t="str">
            <v>胸廓成形费（常规）-儿童（加收）</v>
          </cell>
        </row>
        <row r="5527">
          <cell r="B5527" t="str">
            <v>G</v>
          </cell>
          <cell r="C5527" t="str">
            <v>013307000280000</v>
          </cell>
          <cell r="D5527" t="str">
            <v>胸廓成形费（复杂）</v>
          </cell>
          <cell r="E5527" t="str">
            <v>通过手术重建复杂情况胸廓。</v>
          </cell>
          <cell r="F5527" t="str">
            <v>所定价格涵盖手术计划、术区准备、消毒、切开、成形、缝合、处理用物等步骤所需的人力资源和基本物质资源消耗。</v>
          </cell>
          <cell r="G5527" t="str">
            <v/>
          </cell>
        </row>
        <row r="5528">
          <cell r="C5528" t="str">
            <v>013307000280001</v>
          </cell>
          <cell r="D5528" t="str">
            <v>胸廓成形费（复杂）-儿童（加收）</v>
          </cell>
        </row>
        <row r="5529">
          <cell r="B5529" t="str">
            <v>G</v>
          </cell>
          <cell r="C5529" t="str">
            <v>013307000290000</v>
          </cell>
          <cell r="D5529" t="str">
            <v>脓胸廓清费（常规）</v>
          </cell>
          <cell r="E5529" t="str">
            <v>通过手术清除脓胸并引流。</v>
          </cell>
          <cell r="F5529" t="str">
            <v>所定价格涵盖手术计划、术区准备、消毒、切开、清除引流、缝合、处理用物等步骤所需的人力资源和基本物质资源消耗。</v>
          </cell>
          <cell r="G5529" t="str">
            <v/>
          </cell>
        </row>
        <row r="5530">
          <cell r="C5530" t="str">
            <v>013307000290001</v>
          </cell>
          <cell r="D5530" t="str">
            <v>脓胸廓清费（常规）-儿童（加收）</v>
          </cell>
        </row>
        <row r="5531">
          <cell r="B5531" t="str">
            <v>G</v>
          </cell>
          <cell r="C5531" t="str">
            <v>013307000300000</v>
          </cell>
          <cell r="D5531" t="str">
            <v>脓胸廓清费（复杂）</v>
          </cell>
          <cell r="E5531" t="str">
            <v>通过手术清除复杂情况脓胸并引流。</v>
          </cell>
          <cell r="F5531" t="str">
            <v>所定价格涵盖手术计划、术区准备、消毒、切开、脓胸清除引流、缝合、处理用物等步骤所需的人力资源和基本物质资源消耗。</v>
          </cell>
          <cell r="G5531" t="str">
            <v/>
          </cell>
        </row>
        <row r="5532">
          <cell r="C5532" t="str">
            <v>013307000300001</v>
          </cell>
          <cell r="D5532" t="str">
            <v>脓胸廓清费（复杂）-儿童（加收）</v>
          </cell>
        </row>
        <row r="5533">
          <cell r="B5533" t="str">
            <v>G</v>
          </cell>
          <cell r="C5533" t="str">
            <v>013307000310000</v>
          </cell>
          <cell r="D5533" t="str">
            <v>胸膜剥脱费</v>
          </cell>
          <cell r="E5533" t="str">
            <v>通过手术剥脱胸膜。</v>
          </cell>
          <cell r="F5533" t="str">
            <v>所定价格涵盖手术计划、术区准备、消毒、切开、剥脱、缝合、处理用物等步骤所需的人力资源和基本物质资源消耗。</v>
          </cell>
          <cell r="G5533" t="str">
            <v/>
          </cell>
        </row>
        <row r="5534">
          <cell r="C5534" t="str">
            <v>013307000310001</v>
          </cell>
          <cell r="D5534" t="str">
            <v>胸膜剥脱费-儿童（加收）</v>
          </cell>
        </row>
        <row r="5535">
          <cell r="B5535" t="str">
            <v>G</v>
          </cell>
          <cell r="C5535" t="str">
            <v>013307000320000</v>
          </cell>
          <cell r="D5535" t="str">
            <v>胸膜固定费</v>
          </cell>
          <cell r="E5535" t="str">
            <v>通过手术固定脏层胸膜与壁层胸膜。</v>
          </cell>
          <cell r="F5535" t="str">
            <v>所定价格涵盖手术计划、术区准备、消毒、切开，固定、缝合、处理用物等步骤所需的人力资源和基本物质资源消耗。</v>
          </cell>
          <cell r="G5535" t="str">
            <v/>
          </cell>
        </row>
        <row r="5536">
          <cell r="C5536" t="str">
            <v>013307000320001</v>
          </cell>
          <cell r="D5536" t="str">
            <v>胸膜固定费-儿童（加收）</v>
          </cell>
        </row>
        <row r="5537">
          <cell r="B5537" t="str">
            <v>G</v>
          </cell>
          <cell r="C5537" t="str">
            <v>013307000330000</v>
          </cell>
          <cell r="D5537" t="str">
            <v>胸内异物清除费</v>
          </cell>
          <cell r="E5537" t="str">
            <v>通过手术清除胸内异物。</v>
          </cell>
          <cell r="F5537" t="str">
            <v>所定价格涵盖手术计划、术区准备、消毒、切开、异物清除、缝合、处理用物等步骤所需的人力资源和基本物质资源消耗。</v>
          </cell>
          <cell r="G5537" t="str">
            <v/>
          </cell>
        </row>
        <row r="5538">
          <cell r="C5538" t="str">
            <v>013307000330001</v>
          </cell>
          <cell r="D5538" t="str">
            <v>胸内异物清除费-儿童（加收）</v>
          </cell>
        </row>
        <row r="5539">
          <cell r="B5539" t="str">
            <v>G</v>
          </cell>
          <cell r="C5539" t="str">
            <v>013307000340000</v>
          </cell>
          <cell r="D5539" t="str">
            <v>纵隔病变切除费（常规）</v>
          </cell>
          <cell r="E5539" t="str">
            <v>通过手术切除纵隔病变。</v>
          </cell>
          <cell r="F5539" t="str">
            <v>所定价格涵盖手术计划、术区准备、消毒、切开、切除、缝合、处理用物等步骤所需的人力资源和基本物质资源消耗。</v>
          </cell>
          <cell r="G5539" t="str">
            <v/>
          </cell>
        </row>
        <row r="5540">
          <cell r="C5540" t="str">
            <v>013307000340001</v>
          </cell>
          <cell r="D5540" t="str">
            <v>纵隔病变切除费（常规）-儿童（加收）</v>
          </cell>
        </row>
        <row r="5541">
          <cell r="B5541" t="str">
            <v>G</v>
          </cell>
          <cell r="C5541" t="str">
            <v>013307000350000</v>
          </cell>
          <cell r="D5541" t="str">
            <v>纵隔病变切除费（复杂）</v>
          </cell>
          <cell r="E5541" t="str">
            <v>通过手术切除复杂情况纵隔病变。</v>
          </cell>
          <cell r="F5541" t="str">
            <v>所定价格涵盖手术计划、术区准备、消毒、切开、切除、缝合、处理用物等步骤所需的人力资源和基本物质资源消耗。</v>
          </cell>
          <cell r="G5541" t="str">
            <v/>
          </cell>
        </row>
        <row r="5542">
          <cell r="C5542" t="str">
            <v>013307000350001</v>
          </cell>
          <cell r="D5542" t="str">
            <v>纵隔病变切除费（复杂）-儿童（加收）</v>
          </cell>
        </row>
        <row r="5543">
          <cell r="B5543" t="str">
            <v>G</v>
          </cell>
          <cell r="C5543" t="str">
            <v>013307000360000</v>
          </cell>
          <cell r="D5543" t="str">
            <v>纵隔气肿切开减压费</v>
          </cell>
          <cell r="E5543" t="str">
            <v>通过手术切开纵隔气肿进行减压。</v>
          </cell>
          <cell r="F5543" t="str">
            <v>所定价格涵盖手术计划、术区准备、消毒、切开、缝合、处理用物等步骤所需的人力资源和基本物质资源消耗。</v>
          </cell>
          <cell r="G5543" t="str">
            <v/>
          </cell>
        </row>
        <row r="5544">
          <cell r="C5544" t="str">
            <v>013307000360001</v>
          </cell>
          <cell r="D5544" t="str">
            <v>纵隔气肿切开减压费-儿童（加收）</v>
          </cell>
        </row>
        <row r="5545">
          <cell r="B5545" t="str">
            <v>G</v>
          </cell>
          <cell r="C5545" t="str">
            <v>013307000370000</v>
          </cell>
          <cell r="D5545" t="str">
            <v>纵隔感染清创引流费</v>
          </cell>
          <cell r="E5545" t="str">
            <v>通过手术清除纵隔内感染或坏死组织并进行引流。</v>
          </cell>
          <cell r="F5545" t="str">
            <v>所定价格涵盖手术计划、术区准备、消毒、切开、清创、引流、缝合、处理用物等步骤所需的人力资源和基本物质资源消耗。</v>
          </cell>
          <cell r="G5545" t="str">
            <v/>
          </cell>
        </row>
        <row r="5546">
          <cell r="C5546" t="str">
            <v>013307000370001</v>
          </cell>
          <cell r="D5546" t="str">
            <v>纵隔感染清创引流费-儿童（加收）</v>
          </cell>
        </row>
        <row r="5547">
          <cell r="B5547" t="str">
            <v>G</v>
          </cell>
          <cell r="C5547" t="str">
            <v>013307000380000</v>
          </cell>
          <cell r="D5547" t="str">
            <v>膈肌修补费</v>
          </cell>
          <cell r="E5547" t="str">
            <v>通过手术修补膈肌。</v>
          </cell>
          <cell r="F5547" t="str">
            <v>所定价格涵盖手术计划、术区准备、消毒、切开、修补、缝合、处理用物等步骤所需的人力资源和基本物质资源消耗。</v>
          </cell>
          <cell r="G5547" t="str">
            <v/>
          </cell>
        </row>
        <row r="5548">
          <cell r="C5548" t="str">
            <v>013307000380001</v>
          </cell>
          <cell r="D5548" t="str">
            <v>膈肌修补费-儿童（加收）</v>
          </cell>
        </row>
        <row r="5549">
          <cell r="B5549" t="str">
            <v>G</v>
          </cell>
          <cell r="C5549" t="str">
            <v>013307000390000</v>
          </cell>
          <cell r="D5549" t="str">
            <v>膈肌折叠费</v>
          </cell>
          <cell r="E5549" t="str">
            <v>通过手术折叠膈肌。</v>
          </cell>
          <cell r="F5549" t="str">
            <v>所定价格涵盖手术计划、术区准备、消毒、切开、膈肌折叠、缝合、处理用物等步骤所需的人力资源和基本物质资源消耗。</v>
          </cell>
          <cell r="G5549" t="str">
            <v/>
          </cell>
        </row>
        <row r="5550">
          <cell r="C5550" t="str">
            <v>013307000390001</v>
          </cell>
          <cell r="D5550" t="str">
            <v>膈肌折叠费-儿童（加收）</v>
          </cell>
        </row>
        <row r="5551">
          <cell r="B5551" t="str">
            <v>G</v>
          </cell>
          <cell r="C5551" t="str">
            <v>013307000400000</v>
          </cell>
          <cell r="D5551" t="str">
            <v>气管异物取出费</v>
          </cell>
          <cell r="E5551" t="str">
            <v>通过手术取出气管异物。</v>
          </cell>
          <cell r="F5551" t="str">
            <v>所定价格涵盖手术计划、术区准备、消毒、切开、异物取出、缝合、处理用物等步骤所需的人力资源和基本物质资源消耗。</v>
          </cell>
          <cell r="G5551" t="str">
            <v/>
          </cell>
        </row>
        <row r="5552">
          <cell r="C5552" t="str">
            <v>013307000400001</v>
          </cell>
          <cell r="D5552" t="str">
            <v>气管异物取出费-儿童（加收）</v>
          </cell>
        </row>
        <row r="5553">
          <cell r="B5553" t="str">
            <v>G</v>
          </cell>
          <cell r="C5553" t="str">
            <v>013307000410000</v>
          </cell>
          <cell r="D5553" t="str">
            <v>肺空洞药物填充费</v>
          </cell>
          <cell r="E5553" t="str">
            <v>通过手术对肺空洞填充药物。</v>
          </cell>
          <cell r="F5553" t="str">
            <v>所定价格涵盖手术计划、术区准备、消毒、切开、药物填充、缝合、处理用物等步骤所需的人力资源和基本物质资源消耗。</v>
          </cell>
          <cell r="G5553" t="str">
            <v/>
          </cell>
        </row>
        <row r="5554">
          <cell r="C5554" t="str">
            <v>013307000410001</v>
          </cell>
          <cell r="D5554" t="str">
            <v>肺空洞药物填充费-儿童（加收）</v>
          </cell>
        </row>
        <row r="5555">
          <cell r="B5555" t="str">
            <v>G</v>
          </cell>
          <cell r="C5555" t="str">
            <v>013307000420000</v>
          </cell>
          <cell r="D5555" t="str">
            <v>胸腔淋巴清扫费</v>
          </cell>
          <cell r="E5555" t="str">
            <v>通过手术清扫胸腔淋巴结。</v>
          </cell>
          <cell r="F5555" t="str">
            <v>所定价格涵盖手术计划、术区准备、消毒、切开、分离、切除、处理用物等步骤所需的人力资源和基本物质资源消耗。</v>
          </cell>
        </row>
        <row r="5556">
          <cell r="C5556" t="str">
            <v>013307000420001</v>
          </cell>
          <cell r="D5556" t="str">
            <v>胸腔淋巴清扫费-儿童（加收）</v>
          </cell>
        </row>
        <row r="5557">
          <cell r="C5557" t="str">
            <v>013307000420100</v>
          </cell>
          <cell r="D5557" t="str">
            <v>胸腔淋巴清扫费-胸腔淋巴结采样（扩展）</v>
          </cell>
        </row>
        <row r="5558">
          <cell r="B5558" t="str">
            <v>G</v>
          </cell>
          <cell r="C5558" t="str">
            <v>013307000430000</v>
          </cell>
          <cell r="D5558" t="str">
            <v>胸腔粘连松解费</v>
          </cell>
          <cell r="E5558" t="str">
            <v>通过手术分离胸腔粘连组织。</v>
          </cell>
          <cell r="F5558" t="str">
            <v>所定价格涵盖手术计划、术区准备、消毒、探查、分离松解、缝合、处理用物等步骤所需的人力资源和基本物质资源消耗。</v>
          </cell>
        </row>
        <row r="5559">
          <cell r="C5559" t="str">
            <v>013307000430001</v>
          </cell>
          <cell r="D5559" t="str">
            <v>胸腔粘连松解费-儿童（加收）</v>
          </cell>
        </row>
        <row r="5560">
          <cell r="B5560" t="str">
            <v>G</v>
          </cell>
          <cell r="C5560" t="str">
            <v>013307000440000</v>
          </cell>
          <cell r="D5560" t="str">
            <v>胸交感神经链切除费</v>
          </cell>
          <cell r="E5560" t="str">
            <v>通过手术切断胸交感神经链。</v>
          </cell>
          <cell r="F5560" t="str">
            <v>所定价格涵盖手术计划、术区准备、消毒、切开、切除、缝合、处理用物等步骤所需的人力资源和基本物质资源消耗。</v>
          </cell>
        </row>
        <row r="5561">
          <cell r="C5561" t="str">
            <v>013307000440001</v>
          </cell>
          <cell r="D5561" t="str">
            <v>胸交感神经链切除费-儿童（加收）</v>
          </cell>
        </row>
        <row r="5562">
          <cell r="D5562" t="str">
            <v>骨骼肌肉系统</v>
          </cell>
          <cell r="E5562" t="str">
            <v>使用说明：
1.本类项目以骨骼肌肉系统为重点，按照骨骼肌肉系统相关主要环节的服务产出设立医疗服务价格项目。
2.本类项目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备皮工具、包裹单（袋）等。基本物耗成本计入项目价格，不另行收费。除基本物耗以外的可收费医用耗材，按照实际采购价格零差率收费销售。
6.本类项目所称的“颅颈交界区”，指颅骨枕部与寰枢椎部位区域。
7.本类项目所称的“大关节”，指肢体肩关节、肘关节、腕关节、髋关节、膝关节、踝关节；本类项目所称的“小关节”，指手足部关节等其他局限性关节。
8.本类项目中未涉及的部分与骨科专业相关的如：消融、皮瓣转移等项目，在其他立项指南中另行编录。
9.本类项目中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10.本类项目中项目涉及的椎间盘镜、关节镜等常规内镜下手术已包含在价格构成中，医疗机构在开展相关操作时，执行与开放手术相同的价格标准。
11.本类项目所称的“异种肢体”，指不摘自人体的肢体，包括但不限于动物肢体、机械肢体、以及3D打印等技术人工制造的肢体。
12.本类项目价格构成中所称的“穿刺”为主项操作涉及的必要穿刺技术，价格构成中的穿刺操作不可收取相关费用；独立穿刺项目可按相应治疗价格项目收取。
13.除本类项目中已明确的加收情形以及不能同时收费的情形以外，如同时开展多个手术时，手术类治疗项目的计费方式执行我省现行价格规范“手术总说明（项目编码：33）”(具体项目有明确规定的从其规定）。
14.同一部位手术不得同时收取同一类手术的常规、复杂两种情形费用。
15.本类项目中涉及“包括……”“…… 等”的，属于开放型表述，所指对象不仅局限于表述中列明的事项，也包括未列明的同类事项。
16.本类项目中所称的“儿童”，指6周岁及以下，周岁的计算方法以法律的相关规定为准。</v>
          </cell>
        </row>
        <row r="5563">
          <cell r="B5563" t="str">
            <v>D</v>
          </cell>
          <cell r="C5563" t="str">
            <v>012415000010000</v>
          </cell>
          <cell r="D5563" t="str">
            <v>骨密度测定费</v>
          </cell>
          <cell r="E5563" t="str">
            <v>通过各种方法测量骨骼中的矿物质含量。</v>
          </cell>
          <cell r="F5563" t="str">
            <v>所定价格涵盖摆位、数据采集、数据处理、结果分析、图文报告、处理用物等步骤所需的人力资源和基本物质资源消耗。包括检查中防护器材使用。</v>
          </cell>
        </row>
        <row r="5564">
          <cell r="B5564" t="str">
            <v>G</v>
          </cell>
          <cell r="C5564" t="str">
            <v>013315000010000</v>
          </cell>
          <cell r="D5564" t="str">
            <v>骨伤制动外固定费（小）</v>
          </cell>
          <cell r="E5564" t="str">
            <v>通过石膏、支具、固定板等进行塑形、制动、固定。固定范围不跨越大关节。</v>
          </cell>
          <cell r="F5564" t="str">
            <v>所定价格涵盖复位、制动、固定、处理用物等步骤所需的人力资源和基本物质资源消耗。</v>
          </cell>
        </row>
        <row r="5565">
          <cell r="C5565" t="str">
            <v>013315000010001</v>
          </cell>
          <cell r="D5565" t="str">
            <v>骨伤制动外固定费（小）-儿童（加收）</v>
          </cell>
        </row>
        <row r="5566">
          <cell r="B5566" t="str">
            <v>G</v>
          </cell>
          <cell r="C5566" t="str">
            <v>013315000020000</v>
          </cell>
          <cell r="D5566" t="str">
            <v>骨伤制动外固定费（中）</v>
          </cell>
          <cell r="E5566" t="str">
            <v>通过石膏、支具、固定板等进行塑形、制动、固定。固定范围跨越一个大关节。</v>
          </cell>
          <cell r="F5566" t="str">
            <v>所定价格涵盖复位、制动、固定、处理用物等步骤所需的人力资源和基本物质资源消耗。</v>
          </cell>
        </row>
        <row r="5567">
          <cell r="C5567" t="str">
            <v>013315000020001</v>
          </cell>
          <cell r="D5567" t="str">
            <v>骨伤制动外固定费（中）-儿童（加收）</v>
          </cell>
        </row>
        <row r="5568">
          <cell r="B5568" t="str">
            <v>G</v>
          </cell>
          <cell r="C5568" t="str">
            <v>013315000030000</v>
          </cell>
          <cell r="D5568" t="str">
            <v>骨伤制动外固定费（大）</v>
          </cell>
          <cell r="E5568" t="str">
            <v>通过石膏、支具、固定板等进行塑形、制动、固定。固定范围跨越两个及以上大关节。</v>
          </cell>
          <cell r="F5568" t="str">
            <v>所定价格涵盖复位、制动、固定、处理用物等步骤所需的人力资源和基本物质资源消耗。</v>
          </cell>
        </row>
        <row r="5569">
          <cell r="C5569" t="str">
            <v>013315000030001</v>
          </cell>
          <cell r="D5569" t="str">
            <v>骨伤制动外固定费（大）-儿童（加收）</v>
          </cell>
        </row>
        <row r="5570">
          <cell r="B5570" t="str">
            <v>G</v>
          </cell>
          <cell r="C5570" t="str">
            <v>013315000040000</v>
          </cell>
          <cell r="D5570" t="str">
            <v>骨伤制动外固定费（特大）</v>
          </cell>
          <cell r="E5570" t="str">
            <v>通过石膏、支具、固定板等进行塑形、制动、固定。固定范围包括躯干。</v>
          </cell>
          <cell r="F5570" t="str">
            <v>所定价格涵盖复位、制动、固定等、处理用物等步骤所需的人力资源和基本物质资源消耗。</v>
          </cell>
        </row>
        <row r="5571">
          <cell r="C5571" t="str">
            <v>013315000040001</v>
          </cell>
          <cell r="D5571" t="str">
            <v>骨伤制动外固定费（特大）-儿童（加收）</v>
          </cell>
        </row>
        <row r="5572">
          <cell r="B5572" t="str">
            <v>E</v>
          </cell>
          <cell r="C5572" t="str">
            <v>013113000010000</v>
          </cell>
          <cell r="D5572" t="str">
            <v>管型石膏固定拆除费</v>
          </cell>
          <cell r="E5572" t="str">
            <v>通过操作拆除管型石膏。</v>
          </cell>
          <cell r="F5572" t="str">
            <v>所定价格涵盖拆除管型石膏、处理用物等步骤所需的人力资源和基本物质资源消耗。</v>
          </cell>
        </row>
        <row r="5573">
          <cell r="B5573" t="str">
            <v>G</v>
          </cell>
          <cell r="C5573" t="str">
            <v>013315000050000</v>
          </cell>
          <cell r="D5573" t="str">
            <v>骨牵引安装费</v>
          </cell>
          <cell r="E5573" t="str">
            <v>安装穿透骨质的器具直接牵引骨骼关节。</v>
          </cell>
          <cell r="F5573" t="str">
            <v>所定价格涵盖手术计划、术区准备、消毒、安装、牵拉、调试、拆除、处理用物等步骤所需的人力资源和基本物质资源消耗。</v>
          </cell>
        </row>
        <row r="5574">
          <cell r="C5574" t="str">
            <v>013315000050001</v>
          </cell>
          <cell r="D5574" t="str">
            <v>骨牵引安装费-儿童（加收）</v>
          </cell>
        </row>
        <row r="5575">
          <cell r="B5575" t="str">
            <v>E</v>
          </cell>
          <cell r="C5575" t="str">
            <v>013113000020000</v>
          </cell>
          <cell r="D5575" t="str">
            <v>皮牵引安装费</v>
          </cell>
          <cell r="E5575" t="str">
            <v>安装外部包裹的器具牵拉骨骼关节。</v>
          </cell>
          <cell r="F5575" t="str">
            <v>所定价格涵盖准备、安装、牵拉、调试、拆除、处理用物等步骤所需的人力资源和基本物质资源消耗。</v>
          </cell>
        </row>
        <row r="5576">
          <cell r="B5576" t="str">
            <v>E</v>
          </cell>
          <cell r="C5576" t="str">
            <v>013113000030000</v>
          </cell>
          <cell r="D5576" t="str">
            <v>持续牵引费</v>
          </cell>
          <cell r="E5576" t="str">
            <v>通过各种牵引装置持续维持骨关节的复位和稳定。</v>
          </cell>
          <cell r="F5576" t="str">
            <v>所定价格涵盖持续维持骨关节形态和力线、处理用物等步骤所需的人力资源和基本物质资源消耗。</v>
          </cell>
        </row>
        <row r="5577">
          <cell r="B5577" t="str">
            <v>G</v>
          </cell>
          <cell r="C5577" t="str">
            <v>013315000060000</v>
          </cell>
          <cell r="D5577" t="str">
            <v>颅颈交界区减压重建费（常规）</v>
          </cell>
          <cell r="E5577" t="str">
            <v>通过手术对颅颈交界区的畸形、压迫、骨折进行减压、矫形、复位并植骨融合固定。</v>
          </cell>
          <cell r="F5577" t="str">
            <v>所定价格涵盖手术计划、术区准备、消毒、切开、分离、切除、减压、重建固定、止血、引流、缝合、处理用物等步骤所需的人力资源和基本物质资源消耗。</v>
          </cell>
        </row>
        <row r="5578">
          <cell r="C5578" t="str">
            <v>013315000060001</v>
          </cell>
          <cell r="D5578" t="str">
            <v>颅颈交界区减压重建费（常规）-儿童（加收）</v>
          </cell>
        </row>
        <row r="5579">
          <cell r="B5579" t="str">
            <v>G</v>
          </cell>
          <cell r="C5579" t="str">
            <v>013315000070000</v>
          </cell>
          <cell r="D5579" t="str">
            <v>颅颈交界区减压重建费（复杂）</v>
          </cell>
          <cell r="E5579" t="str">
            <v>通过手术对复杂情形下颅颈交界区的畸形、压迫、骨折进行减压、矫形、复位并植骨融合固定。</v>
          </cell>
          <cell r="F5579" t="str">
            <v>所定价格涵盖手术计划、术区准备、消毒、切开、分离、切除、减压、重建固定、止血、引流、缝合等步骤所需的人力资源和基本物质资源消耗。</v>
          </cell>
        </row>
        <row r="5580">
          <cell r="C5580" t="str">
            <v>013315000070001</v>
          </cell>
          <cell r="D5580" t="str">
            <v>颅颈交界区减压重建费（复杂）-儿童（加收）</v>
          </cell>
        </row>
        <row r="5581">
          <cell r="B5581" t="str">
            <v>G</v>
          </cell>
          <cell r="C5581" t="str">
            <v>013315000080000</v>
          </cell>
          <cell r="D5581" t="str">
            <v>颈椎椎管减压费（常规）</v>
          </cell>
          <cell r="E5581" t="str">
            <v>通过手术解除颈椎周围组织对脊髓、神经、血管、食管等的压迫。</v>
          </cell>
          <cell r="F5581" t="str">
            <v>所定价格涵盖手术计划、术区准备、消毒、切开、分离、减压、切除、止血、引流、缝合、处理用物等步骤所需的人力资源和基本物质资源消耗。</v>
          </cell>
        </row>
        <row r="5582">
          <cell r="C5582" t="str">
            <v>013315000080001</v>
          </cell>
          <cell r="D5582" t="str">
            <v>颈椎椎管减压费（常规）-儿童（加收）</v>
          </cell>
        </row>
        <row r="5583">
          <cell r="B5583" t="str">
            <v>G</v>
          </cell>
          <cell r="C5583" t="str">
            <v>013315000090000</v>
          </cell>
          <cell r="D5583" t="str">
            <v>颈椎椎管减压费（复杂）</v>
          </cell>
          <cell r="E5583" t="str">
            <v>通过手术解除复杂情形下颈椎周围组织对脊髓、神经、血管、食管等的压迫。</v>
          </cell>
          <cell r="F5583" t="str">
            <v>所定价格涵盖手术计划、术区准备、消毒、切开、分离、减压、切除、止血、引流、缝合、处理用物等步骤所需的人力资源和基本物质资源消耗。</v>
          </cell>
        </row>
        <row r="5584">
          <cell r="C5584" t="str">
            <v>013315000090001</v>
          </cell>
          <cell r="D5584" t="str">
            <v>颈椎椎管减压费（复杂）-儿童（加收）</v>
          </cell>
        </row>
        <row r="5585">
          <cell r="B5585" t="str">
            <v>G</v>
          </cell>
          <cell r="C5585" t="str">
            <v>013315000100000</v>
          </cell>
          <cell r="D5585" t="str">
            <v>颈椎椎管减压融合内固定费（常规）</v>
          </cell>
          <cell r="E5585" t="str">
            <v>通过手术解除颈椎周围组织对脊髓、神经、血管、食管等的压迫，重建稳定。</v>
          </cell>
          <cell r="F5585" t="str">
            <v>所定价格涵盖手术计划、术区准备、消毒、切开、分离、减压、融合固定、植骨、重建、止血、引流、缝合、处理用物等步骤所需的人力资源和基本物质资源消耗。</v>
          </cell>
        </row>
        <row r="5586">
          <cell r="C5586" t="str">
            <v>013315000100001</v>
          </cell>
          <cell r="D5586" t="str">
            <v>颈椎椎管减压融合内固定费（常规）-儿童（加收）</v>
          </cell>
        </row>
        <row r="5587">
          <cell r="B5587" t="str">
            <v>G</v>
          </cell>
          <cell r="C5587" t="str">
            <v>013315000110000</v>
          </cell>
          <cell r="D5587" t="str">
            <v>颈椎椎管减压融合内固定费（复杂）</v>
          </cell>
          <cell r="E5587" t="str">
            <v>通过手术解除复杂情形下颈椎周围组织对脊髓、神经、血管、食管等的压迫，重建稳定。</v>
          </cell>
          <cell r="F5587" t="str">
            <v>所定价格涵盖手术计划、术区准备、消毒、切开、分离、减压、融合固定、植骨、重建、止血、引流、缝合、处理用物等步骤所需的人力资源和基本物质资源消耗。</v>
          </cell>
        </row>
        <row r="5588">
          <cell r="C5588" t="str">
            <v>013315000110001</v>
          </cell>
          <cell r="D5588" t="str">
            <v>颈椎椎管减压融合内固定费（复杂）-儿童（加收）</v>
          </cell>
        </row>
        <row r="5589">
          <cell r="B5589" t="str">
            <v>G</v>
          </cell>
          <cell r="C5589" t="str">
            <v>013315000120000</v>
          </cell>
          <cell r="D5589" t="str">
            <v>胸椎椎管减压费（常规）</v>
          </cell>
          <cell r="E5589" t="str">
            <v>通过手术解除胸椎周围组织对脊髓、神经、血管等的压迫。</v>
          </cell>
          <cell r="F5589" t="str">
            <v>所定价格涵盖手术计划、术区准备、消毒、切开、分离、减压、切除、止血、引流、缝合、处理用物等步骤所需的人力资源和基本物质资源消耗。</v>
          </cell>
        </row>
        <row r="5590">
          <cell r="C5590" t="str">
            <v>013315000120001</v>
          </cell>
          <cell r="D5590" t="str">
            <v>胸椎椎管减压费（常规）-儿童（加收）</v>
          </cell>
        </row>
        <row r="5591">
          <cell r="B5591" t="str">
            <v>G</v>
          </cell>
          <cell r="C5591" t="str">
            <v>013315000130000</v>
          </cell>
          <cell r="D5591" t="str">
            <v>胸椎椎管减压费（复杂）</v>
          </cell>
          <cell r="E5591" t="str">
            <v>通过手术解除复杂情形下胸椎周围组织对脊髓、神经、血管等的压迫。</v>
          </cell>
          <cell r="F5591" t="str">
            <v>所定价格涵盖手术计划、术区准备、消毒、切开、分离、减压、切除、止血、引流、缝合、处理用物等步骤所需的人力资源和基本物质资源消耗。</v>
          </cell>
        </row>
        <row r="5592">
          <cell r="C5592" t="str">
            <v>013315000130001</v>
          </cell>
          <cell r="D5592" t="str">
            <v>胸椎椎管减压费（复杂）-儿童（加收）</v>
          </cell>
        </row>
        <row r="5593">
          <cell r="B5593" t="str">
            <v>G</v>
          </cell>
          <cell r="C5593" t="str">
            <v>013315000140000</v>
          </cell>
          <cell r="D5593" t="str">
            <v>胸椎椎管减压融合内固定费（常规）</v>
          </cell>
          <cell r="E5593" t="str">
            <v>通过手术解除胸椎周围组织对脊髓、神经、血管的压迫，重建稳定。</v>
          </cell>
          <cell r="F5593" t="str">
            <v>所定价格涵盖手术计划、术区准备、消毒、切开、分离、减压、融合固定、植骨、重建、止血、引流、缝合、处理用物等步骤所需的人力资源和基本物质资源消耗。</v>
          </cell>
        </row>
        <row r="5594">
          <cell r="C5594" t="str">
            <v>013315000140001</v>
          </cell>
          <cell r="D5594" t="str">
            <v>胸椎椎管减压融合内固定费（常规）-儿童（加收）</v>
          </cell>
        </row>
        <row r="5595">
          <cell r="B5595" t="str">
            <v>G</v>
          </cell>
          <cell r="C5595" t="str">
            <v>013315000150000</v>
          </cell>
          <cell r="D5595" t="str">
            <v>胸椎椎管减压融合内固定费（复杂）</v>
          </cell>
          <cell r="E5595" t="str">
            <v>通过手术解除复杂情形下胸椎周围组织对脊髓、神经、血管等的压迫，重建稳定。</v>
          </cell>
          <cell r="F5595" t="str">
            <v>所定价格涵盖手术计划、术区准备、消毒、切开、分离、减压、融合固定、植骨、重建、止血、引流、缝合、处理用物等步骤所需的人力资源和基本物质资源消耗。</v>
          </cell>
        </row>
        <row r="5596">
          <cell r="C5596" t="str">
            <v>013315000150001</v>
          </cell>
          <cell r="D5596" t="str">
            <v>胸椎椎管减压融合内固定费（复杂）-儿童（加收）</v>
          </cell>
        </row>
        <row r="5597">
          <cell r="B5597" t="str">
            <v>G</v>
          </cell>
          <cell r="C5597" t="str">
            <v>013315000160000</v>
          </cell>
          <cell r="D5597" t="str">
            <v>腰椎椎管减压费（常规）</v>
          </cell>
          <cell r="E5597" t="str">
            <v>通过手术解除腰椎周围组织对脊髓、神经、血管等的压迫。</v>
          </cell>
          <cell r="F5597" t="str">
            <v>所定价格涵盖手术计划、术区准备、消毒、切开、分离、减压、切除、止血、引流、缝合、处理用物等步骤所需的人力资源和基本物质资源消耗。</v>
          </cell>
        </row>
        <row r="5598">
          <cell r="C5598" t="str">
            <v>013315000160001</v>
          </cell>
          <cell r="D5598" t="str">
            <v>腰椎椎管减压费（常规）-儿童（加收）</v>
          </cell>
        </row>
        <row r="5599">
          <cell r="B5599" t="str">
            <v>G</v>
          </cell>
          <cell r="C5599" t="str">
            <v>013315000170000</v>
          </cell>
          <cell r="D5599" t="str">
            <v>腰椎椎管减压费（复杂）</v>
          </cell>
          <cell r="E5599" t="str">
            <v>通过手术解除腰椎周围组织对脊髓、神经、血管等的压迫。</v>
          </cell>
          <cell r="F5599" t="str">
            <v>所定价格涵盖手术计划、术区准备、消毒、切开、分离、减压、切除、止血、引流、缝合、处理用物等步骤所需的人力资源和基本物质资源消耗。</v>
          </cell>
        </row>
        <row r="5600">
          <cell r="C5600" t="str">
            <v>013315000170001</v>
          </cell>
          <cell r="D5600" t="str">
            <v>腰椎椎管减压费（复杂）-儿童（加收）</v>
          </cell>
        </row>
        <row r="5601">
          <cell r="B5601" t="str">
            <v>G</v>
          </cell>
          <cell r="C5601" t="str">
            <v>013315000180000</v>
          </cell>
          <cell r="D5601" t="str">
            <v>腰椎椎管减压融合内固定费（常规）</v>
          </cell>
          <cell r="E5601" t="str">
            <v>通过手术解除腰椎周围组织对脊髓、神经、血管等的压迫，重建稳定。</v>
          </cell>
          <cell r="F5601" t="str">
            <v>所定价格涵盖手术计划、术区准备、消毒、切开、分离、减压、融合固定、植骨、重建、止血、引流、缝合、处理用物等步骤所需的人力资源和基本物质资源消耗。</v>
          </cell>
        </row>
        <row r="5602">
          <cell r="C5602" t="str">
            <v>013315000180001</v>
          </cell>
          <cell r="D5602" t="str">
            <v>腰椎椎管减压融合内固定费（常规）-儿童（加收）</v>
          </cell>
        </row>
        <row r="5603">
          <cell r="B5603" t="str">
            <v>G</v>
          </cell>
          <cell r="C5603" t="str">
            <v>013315000190000</v>
          </cell>
          <cell r="D5603" t="str">
            <v>腰椎椎管减压融合内固定费（复杂）</v>
          </cell>
          <cell r="E5603" t="str">
            <v>通过手术解除复杂情形下腰椎周围组织对脊髓、神经、血管等的压迫，重建稳定。</v>
          </cell>
          <cell r="F5603" t="str">
            <v>所定价格涵盖手术计划、术区准备、消毒、切开、分离、减压、融合固定、植骨、重建、止血、引流、缝合、处理用物等步骤所需的人力资源和基本物质资源消耗。</v>
          </cell>
        </row>
        <row r="5604">
          <cell r="C5604" t="str">
            <v>013315000190001</v>
          </cell>
          <cell r="D5604" t="str">
            <v>腰椎椎管减压融合内固定费（复杂）-儿童（加收）</v>
          </cell>
        </row>
        <row r="5605">
          <cell r="B5605" t="str">
            <v>G</v>
          </cell>
          <cell r="C5605" t="str">
            <v>013315000200000</v>
          </cell>
          <cell r="D5605" t="str">
            <v>椎间盘切除费</v>
          </cell>
          <cell r="E5605" t="str">
            <v>通过手术切除椎间盘。</v>
          </cell>
          <cell r="F5605" t="str">
            <v>所定价格涵盖手术计划、术区准备、消毒、切开、探查、切除、止血、引流、缝合、处理用物等步骤所需的人力资源和基本物质资源消耗。</v>
          </cell>
        </row>
        <row r="5606">
          <cell r="C5606" t="str">
            <v>013315000200001</v>
          </cell>
          <cell r="D5606" t="str">
            <v>椎间盘切除费-儿童（加收）</v>
          </cell>
        </row>
        <row r="5607">
          <cell r="B5607" t="str">
            <v>G</v>
          </cell>
          <cell r="C5607" t="str">
            <v>013315000210000</v>
          </cell>
          <cell r="D5607" t="str">
            <v>椎体成形费</v>
          </cell>
          <cell r="E5607" t="str">
            <v>通过手术向椎体注入各种成形材料。</v>
          </cell>
          <cell r="F5607" t="str">
            <v>所定价格涵盖手术计划、术区准备、消毒、穿刺、必要时复位、成形材料注入、止血、引流、缝合、处理用物等步骤所需的人力资源和基本物质资源消耗。</v>
          </cell>
        </row>
        <row r="5608">
          <cell r="C5608" t="str">
            <v>013315000210001</v>
          </cell>
          <cell r="D5608" t="str">
            <v>椎体成形费-儿童（加收）</v>
          </cell>
        </row>
        <row r="5609">
          <cell r="C5609" t="str">
            <v>013315000210100</v>
          </cell>
          <cell r="D5609" t="str">
            <v>椎体成形费-后凸成形（扩展）</v>
          </cell>
        </row>
        <row r="5610">
          <cell r="B5610" t="str">
            <v>G</v>
          </cell>
          <cell r="C5610" t="str">
            <v>013315000220000</v>
          </cell>
          <cell r="D5610" t="str">
            <v>椎体重建费</v>
          </cell>
          <cell r="E5610" t="str">
            <v>通过手术切除病损椎体并置入内植物。</v>
          </cell>
          <cell r="F5610" t="str">
            <v>所定价格涵盖手术计划、术区准备、消毒、分离、切除、置入、重建、止血、引流、缝合、处理用物等步骤所需的人力资源和基本物质资源消耗。</v>
          </cell>
        </row>
        <row r="5611">
          <cell r="C5611" t="str">
            <v>013315000220001</v>
          </cell>
          <cell r="D5611" t="str">
            <v>椎体重建费-儿童（加收）</v>
          </cell>
        </row>
        <row r="5612">
          <cell r="B5612" t="str">
            <v>G</v>
          </cell>
          <cell r="C5612" t="str">
            <v>013315000230000</v>
          </cell>
          <cell r="D5612" t="str">
            <v>脊柱肿物切除费（常规）</v>
          </cell>
          <cell r="E5612" t="str">
            <v>通过手术切除脊柱肿物。</v>
          </cell>
          <cell r="F5612" t="str">
            <v>所定价格涵盖手术计划、术区准备、消毒、分离、探查、切除、减压、清理、止血、引流、缝合、处理用物等步骤所需的人力资源和基本物质资源消耗。</v>
          </cell>
        </row>
        <row r="5613">
          <cell r="C5613" t="str">
            <v>013315000230001</v>
          </cell>
          <cell r="D5613" t="str">
            <v>脊柱肿物切除费（常规）-儿童（加收）</v>
          </cell>
        </row>
        <row r="5614">
          <cell r="B5614" t="str">
            <v>G</v>
          </cell>
          <cell r="C5614" t="str">
            <v>013315000240000</v>
          </cell>
          <cell r="D5614" t="str">
            <v>脊柱肿物切除费（复杂）</v>
          </cell>
          <cell r="E5614" t="str">
            <v>通过手术切除复杂情形下脊柱肿物。</v>
          </cell>
          <cell r="F5614" t="str">
            <v>所定价格涵盖手术计划、术区准备、消毒、分离、探查、切除、减压、清理、止血、引流、缝合、处理用物等步骤所需的人力资源和基本物质资源消耗。</v>
          </cell>
        </row>
        <row r="5615">
          <cell r="C5615" t="str">
            <v>013315000240001</v>
          </cell>
          <cell r="D5615" t="str">
            <v>脊柱肿物切除费（复杂）-儿童（加收）</v>
          </cell>
        </row>
        <row r="5616">
          <cell r="B5616" t="str">
            <v>G</v>
          </cell>
          <cell r="C5616" t="str">
            <v>013315000250000</v>
          </cell>
          <cell r="D5616" t="str">
            <v>骶髂骨盆肿物切除费（常规）</v>
          </cell>
          <cell r="E5616" t="str">
            <v>通过手术切除骶髂骨盆肿物。</v>
          </cell>
          <cell r="F5616" t="str">
            <v>所定价格涵盖手术计划、术区准备、消毒、分离、探查、切除、减压、清理、止血、引流、缝合、处理用物等步骤所需的人力资源和基本物质资源消耗。</v>
          </cell>
        </row>
        <row r="5617">
          <cell r="C5617" t="str">
            <v>013315000250001</v>
          </cell>
          <cell r="D5617" t="str">
            <v>骶髂骨盆肿物切除费（常规）-儿童（加收）</v>
          </cell>
        </row>
        <row r="5618">
          <cell r="B5618" t="str">
            <v>G</v>
          </cell>
          <cell r="C5618" t="str">
            <v>013315000260000</v>
          </cell>
          <cell r="D5618" t="str">
            <v>骶髂骨盆肿物切除费（复杂）</v>
          </cell>
          <cell r="E5618" t="str">
            <v>通过手术切除复杂情形下骶髂骨盆肿物。</v>
          </cell>
          <cell r="F5618" t="str">
            <v>所定价格涵盖手术计划、术区准备、消毒、分离、探查、切除、减压、清理、止血、引流、缝合、处理用物等步骤所需的人力资源和基本物质资源消耗。</v>
          </cell>
        </row>
        <row r="5619">
          <cell r="C5619" t="str">
            <v>013315000260001</v>
          </cell>
          <cell r="D5619" t="str">
            <v>骶髂骨盆肿物切除费（复杂）-儿童（加收）</v>
          </cell>
        </row>
        <row r="5620">
          <cell r="B5620" t="str">
            <v>G</v>
          </cell>
          <cell r="C5620" t="str">
            <v>013315000270000</v>
          </cell>
          <cell r="D5620" t="str">
            <v>肩胛骨肿物切除费</v>
          </cell>
          <cell r="E5620" t="str">
            <v>通过手术切除肩胛骨肿物。</v>
          </cell>
          <cell r="F5620" t="str">
            <v>所定价格涵盖手术计划、术区准备、消毒、分离、探查、切除、减压、清理、止血、引流、缝合、处理用物等步骤所需的人力资源和基本物质资源消耗。</v>
          </cell>
          <cell r="G5620" t="str">
            <v>01功能形态重建加收30%</v>
          </cell>
        </row>
        <row r="5621">
          <cell r="C5621" t="str">
            <v>013315000270001</v>
          </cell>
          <cell r="D5621" t="str">
            <v>肩胛骨肿物切除费-儿童（加收）</v>
          </cell>
        </row>
        <row r="5622">
          <cell r="C5622" t="str">
            <v>013315000270011</v>
          </cell>
          <cell r="D5622" t="str">
            <v>肩胛骨肿物切除费-功能形态重建（加收）</v>
          </cell>
        </row>
        <row r="5623">
          <cell r="B5623" t="str">
            <v>G</v>
          </cell>
          <cell r="C5623" t="str">
            <v>013315000280000</v>
          </cell>
          <cell r="D5623" t="str">
            <v>锁骨肿物切除费</v>
          </cell>
          <cell r="E5623" t="str">
            <v>通过手术切除锁骨肿物。</v>
          </cell>
          <cell r="F5623" t="str">
            <v>所定价格涵盖手术计划、术区准备、消毒、分离、探查、切除、减压、清理、止血、引流、缝合、处理用物等步骤所需的人力资源和基本物质资源消耗。</v>
          </cell>
          <cell r="G5623" t="str">
            <v>01 功能形态重建加收30%</v>
          </cell>
        </row>
        <row r="5624">
          <cell r="C5624" t="str">
            <v>013315000280001</v>
          </cell>
          <cell r="D5624" t="str">
            <v>锁骨肿物切除费-儿童（加收）</v>
          </cell>
        </row>
        <row r="5625">
          <cell r="C5625" t="str">
            <v>013315000280011</v>
          </cell>
          <cell r="D5625" t="str">
            <v>锁骨肿物切除费-功能形态重建（加收）</v>
          </cell>
        </row>
        <row r="5626">
          <cell r="B5626" t="str">
            <v>G</v>
          </cell>
          <cell r="C5626" t="str">
            <v>013315000290000</v>
          </cell>
          <cell r="D5626" t="str">
            <v>肋骨肿物切除费</v>
          </cell>
          <cell r="E5626" t="str">
            <v>通过手术切除肋骨肿物。</v>
          </cell>
          <cell r="F5626" t="str">
            <v>所定价格涵盖手术计划、术区准备、消毒、分离、探查、切除、减压、清理、止血、引流、缝合、处理用物等步骤所需的人力资源和基本物质资源消耗。</v>
          </cell>
          <cell r="G5626" t="str">
            <v>01功能形态重建加收30%
11 肿物累及三根及以上肋骨加收30%</v>
          </cell>
        </row>
        <row r="5627">
          <cell r="C5627" t="str">
            <v>013315000290001</v>
          </cell>
          <cell r="D5627" t="str">
            <v>肋骨肿物切除费-儿童（加收）</v>
          </cell>
        </row>
        <row r="5628">
          <cell r="C5628" t="str">
            <v>013315000290011</v>
          </cell>
          <cell r="D5628" t="str">
            <v>肋骨肿物切除费-功能形态重建（加收）</v>
          </cell>
        </row>
        <row r="5629">
          <cell r="C5629" t="str">
            <v>013315000290021</v>
          </cell>
          <cell r="D5629" t="str">
            <v>肋骨肿物切除费-肿物累及三根及以上肋骨（加收）</v>
          </cell>
        </row>
        <row r="5630">
          <cell r="B5630" t="str">
            <v>G</v>
          </cell>
          <cell r="C5630" t="str">
            <v>013315000300000</v>
          </cell>
          <cell r="D5630" t="str">
            <v>肱骨肿物切除费</v>
          </cell>
          <cell r="E5630" t="str">
            <v>通过手术切除肱骨肿物。</v>
          </cell>
          <cell r="F5630" t="str">
            <v>所定价格涵盖手术计划、术区准备、消毒、分离、探查、切除、减压、清理、止血、引流、缝合、处理用物等步骤所需的人力资源和基本物质资源消耗。</v>
          </cell>
          <cell r="G5630" t="str">
            <v>01 功能形态重建加收30%</v>
          </cell>
        </row>
        <row r="5631">
          <cell r="C5631" t="str">
            <v>013315000300001</v>
          </cell>
          <cell r="D5631" t="str">
            <v>肱骨肿物切除费-儿童（加收）</v>
          </cell>
        </row>
        <row r="5632">
          <cell r="C5632" t="str">
            <v>013315000300011</v>
          </cell>
          <cell r="D5632" t="str">
            <v>肱骨肿物切除费-功能形态重建（加收）</v>
          </cell>
        </row>
        <row r="5633">
          <cell r="B5633" t="str">
            <v>G</v>
          </cell>
          <cell r="C5633" t="str">
            <v>013315000310000</v>
          </cell>
          <cell r="D5633" t="str">
            <v>尺桡骨肿物切除费</v>
          </cell>
          <cell r="E5633" t="str">
            <v>通过手术切除尺桡骨肿物。</v>
          </cell>
          <cell r="F5633" t="str">
            <v>所定价格涵盖手术计划、术区准备、消毒、分离、探查、切除、减压、清理、止血、引流、缝合、处理用物等步骤所需的人力资源和基本物质资源消耗。</v>
          </cell>
          <cell r="G5633" t="str">
            <v>01 功能形态重建加收30%</v>
          </cell>
        </row>
        <row r="5634">
          <cell r="C5634" t="str">
            <v>013315000310001</v>
          </cell>
          <cell r="D5634" t="str">
            <v>尺桡骨肿物切除费-儿童（加收）</v>
          </cell>
        </row>
        <row r="5635">
          <cell r="C5635" t="str">
            <v>013315000310011</v>
          </cell>
          <cell r="D5635" t="str">
            <v>尺桡骨肿物切除费-功能形态重建（加收）</v>
          </cell>
        </row>
        <row r="5636">
          <cell r="B5636" t="str">
            <v>G</v>
          </cell>
          <cell r="C5636" t="str">
            <v>013315000320000</v>
          </cell>
          <cell r="D5636" t="str">
            <v>股骨肿物切除费</v>
          </cell>
          <cell r="E5636" t="str">
            <v>通过手术切除股骨肿物。</v>
          </cell>
          <cell r="F5636" t="str">
            <v>所定价格涵盖手术计划、术区准备、消毒、分离、探查、切除、减压、清理、止血、引流、缝合、处理用物等步骤所需的人力资源和基本物质资源消耗。</v>
          </cell>
          <cell r="G5636" t="str">
            <v>01 功能形态重建加收30%</v>
          </cell>
        </row>
        <row r="5637">
          <cell r="C5637" t="str">
            <v>013315000320001</v>
          </cell>
          <cell r="D5637" t="str">
            <v>股骨肿物切除费-儿童（加收）</v>
          </cell>
        </row>
        <row r="5638">
          <cell r="C5638" t="str">
            <v>013315000320011</v>
          </cell>
          <cell r="D5638" t="str">
            <v>股骨肿物切除费-功能形态重建（加收）</v>
          </cell>
        </row>
        <row r="5639">
          <cell r="B5639" t="str">
            <v>G</v>
          </cell>
          <cell r="C5639" t="str">
            <v>013315000330000</v>
          </cell>
          <cell r="D5639" t="str">
            <v>髌骨肿物切除费</v>
          </cell>
          <cell r="E5639" t="str">
            <v>通过手术切除髌骨肿物。</v>
          </cell>
          <cell r="F5639" t="str">
            <v>所定价格涵盖手术计划、术区准备、消毒、分离、探查、切除、减压、清理、止血、引流、缝合、处理用物等步骤所需的人力资源和基本物质资源消耗。</v>
          </cell>
          <cell r="G5639" t="str">
            <v>01 功能形态重建加收30%</v>
          </cell>
        </row>
        <row r="5640">
          <cell r="C5640" t="str">
            <v>013315000330001</v>
          </cell>
          <cell r="D5640" t="str">
            <v>髌骨肿物切除费-儿童（加收）</v>
          </cell>
        </row>
        <row r="5641">
          <cell r="C5641" t="str">
            <v>013315000330011</v>
          </cell>
          <cell r="D5641" t="str">
            <v>髌骨肿物切除费-功能形态重建（加收）</v>
          </cell>
        </row>
        <row r="5642">
          <cell r="B5642" t="str">
            <v>G</v>
          </cell>
          <cell r="C5642" t="str">
            <v>013315000340000</v>
          </cell>
          <cell r="D5642" t="str">
            <v>胫腓骨肿物切除费</v>
          </cell>
          <cell r="E5642" t="str">
            <v>通过手术切除胫腓骨肿物。</v>
          </cell>
          <cell r="F5642" t="str">
            <v>所定价格涵盖手术计划、术区准备、消毒、分离、探查、切除、减压、清理、止血、引流、缝合、处理用物等步骤所需的人力资源和基本物质资源消耗。</v>
          </cell>
          <cell r="G5642" t="str">
            <v>01 功能形态重建加收30%</v>
          </cell>
        </row>
        <row r="5643">
          <cell r="C5643" t="str">
            <v>013315000340001</v>
          </cell>
          <cell r="D5643" t="str">
            <v>胫腓骨肿物切除费-儿童（加收）</v>
          </cell>
        </row>
        <row r="5644">
          <cell r="C5644" t="str">
            <v>013315000340011</v>
          </cell>
          <cell r="D5644" t="str">
            <v>胫腓骨肿物切除费-功能形态重建（加收）</v>
          </cell>
        </row>
        <row r="5645">
          <cell r="B5645" t="str">
            <v>G</v>
          </cell>
          <cell r="C5645" t="str">
            <v>013315000350000</v>
          </cell>
          <cell r="D5645" t="str">
            <v>手/足骨肿物切除费</v>
          </cell>
          <cell r="E5645" t="str">
            <v>通过手术切除手/足部位骨关节肿物。</v>
          </cell>
          <cell r="F5645" t="str">
            <v>所定价格涵盖手术计划、术区准备、消毒、分离、探查、切除、减压、清理、止血、引流、缝合、处理用物，必要时切除软组织等步骤所需的人力资源和基本物质资源消耗。</v>
          </cell>
          <cell r="G5645" t="str">
            <v>01 功能形态重建加收30%</v>
          </cell>
        </row>
        <row r="5646">
          <cell r="C5646" t="str">
            <v>013315000350001</v>
          </cell>
          <cell r="D5646" t="str">
            <v>手/足骨肿物切除费-儿童（加收）</v>
          </cell>
        </row>
        <row r="5647">
          <cell r="C5647" t="str">
            <v>013315000350011</v>
          </cell>
          <cell r="D5647" t="str">
            <v>手/足骨肿物切除费-功能形态重建（加收）</v>
          </cell>
        </row>
        <row r="5648">
          <cell r="B5648" t="str">
            <v>G</v>
          </cell>
          <cell r="C5648" t="str">
            <v>013315000360000</v>
          </cell>
          <cell r="D5648" t="str">
            <v>脊柱感染病灶清除费（常规）</v>
          </cell>
          <cell r="E5648" t="str">
            <v>通过手术清除脊柱感染病灶。</v>
          </cell>
          <cell r="F5648" t="str">
            <v>所定价格涵盖手术计划、术区准备、消毒、切开、清理、固定、止血、引流、缝合、处理用物等步骤所需的人力资源和基本物质资源消耗。</v>
          </cell>
        </row>
        <row r="5649">
          <cell r="C5649" t="str">
            <v>013315000360001</v>
          </cell>
          <cell r="D5649" t="str">
            <v>脊柱感染病灶清除费（常规）-儿童（加收）</v>
          </cell>
        </row>
        <row r="5650">
          <cell r="B5650" t="str">
            <v>G</v>
          </cell>
          <cell r="C5650" t="str">
            <v>013315000370000</v>
          </cell>
          <cell r="D5650" t="str">
            <v>脊柱感染病灶清除费（复杂）</v>
          </cell>
          <cell r="E5650" t="str">
            <v>通过手术清除复杂情形下脊柱感染病灶。</v>
          </cell>
          <cell r="F5650" t="str">
            <v>所定价格涵盖手术计划、术区准备、消毒、切开、清理、固定、止血、引流、缝合、处理用物等步骤所需的人力资源和基本物质资源消耗。</v>
          </cell>
        </row>
        <row r="5651">
          <cell r="C5651" t="str">
            <v>013315000370001</v>
          </cell>
          <cell r="D5651" t="str">
            <v>脊柱感染病灶清除费（复杂）-儿童（加收）</v>
          </cell>
        </row>
        <row r="5652">
          <cell r="B5652" t="str">
            <v>G</v>
          </cell>
          <cell r="C5652" t="str">
            <v>013315000380000</v>
          </cell>
          <cell r="D5652" t="str">
            <v>关节感染病灶清除费（常规）</v>
          </cell>
          <cell r="E5652" t="str">
            <v>通过手术清除关节感染病灶。</v>
          </cell>
          <cell r="F5652" t="str">
            <v>所定价格涵盖手术计划、术区准备、消毒、切开、探查、清理、止血、引流、缝合、处理用物等步骤所需的人力资源和基本物质资源消耗。</v>
          </cell>
        </row>
        <row r="5653">
          <cell r="C5653" t="str">
            <v>013315000380001</v>
          </cell>
          <cell r="D5653" t="str">
            <v>关节感染病灶清除费（常规）-儿童（加收）</v>
          </cell>
        </row>
        <row r="5654">
          <cell r="B5654" t="str">
            <v>G</v>
          </cell>
          <cell r="C5654" t="str">
            <v>013315000390000</v>
          </cell>
          <cell r="D5654" t="str">
            <v>关节感染病灶清除费（复杂）</v>
          </cell>
          <cell r="E5654" t="str">
            <v>通过手术清除复杂情形下关节感染病灶。</v>
          </cell>
          <cell r="F5654" t="str">
            <v>所定价格涵盖手术计划、术区准备、消毒、切开、探查、清理、止血、引流、缝合、处理用物等步骤所需的人力资源和基本物质资源消耗。</v>
          </cell>
        </row>
        <row r="5655">
          <cell r="C5655" t="str">
            <v>013315000390001</v>
          </cell>
          <cell r="D5655" t="str">
            <v>关节感染病灶清除费（复杂）-儿童（加收）</v>
          </cell>
        </row>
        <row r="5656">
          <cell r="B5656" t="str">
            <v>G</v>
          </cell>
          <cell r="C5656" t="str">
            <v>013315000400000</v>
          </cell>
          <cell r="D5656" t="str">
            <v>骨感染病灶清除费（常规）</v>
          </cell>
          <cell r="E5656" t="str">
            <v>通过手术清除骨感染病灶。</v>
          </cell>
          <cell r="F5656" t="str">
            <v>所定价格涵盖手术计划、术区准备、消毒、切开、探查、清理、止血、引流、缝合、处理用物等步骤所需的人力资源和基本物质资源消耗。</v>
          </cell>
        </row>
        <row r="5657">
          <cell r="C5657" t="str">
            <v>013315000400001</v>
          </cell>
          <cell r="D5657" t="str">
            <v>骨感染病灶清除费（常规）-儿童（加收）</v>
          </cell>
        </row>
        <row r="5658">
          <cell r="B5658" t="str">
            <v>G</v>
          </cell>
          <cell r="C5658" t="str">
            <v>013315000410000</v>
          </cell>
          <cell r="D5658" t="str">
            <v>骨感染病灶清除费（复杂）</v>
          </cell>
          <cell r="E5658" t="str">
            <v>通过手术清除复杂情形下骨感染病灶。</v>
          </cell>
          <cell r="F5658" t="str">
            <v>所定价格涵盖手术计划、术区准备、消毒、切开、探查、清理、止血、引流、缝合、处理用物等步骤所需的人力资源和基本物质资源消耗。</v>
          </cell>
        </row>
        <row r="5659">
          <cell r="C5659" t="str">
            <v>013315000410001</v>
          </cell>
          <cell r="D5659" t="str">
            <v>骨感染病灶清除费（复杂）-儿童（加收）</v>
          </cell>
        </row>
        <row r="5660">
          <cell r="B5660" t="str">
            <v>G</v>
          </cell>
          <cell r="C5660" t="str">
            <v>013315000420000</v>
          </cell>
          <cell r="D5660" t="str">
            <v>脊柱骨折内固定费（常规）</v>
          </cell>
          <cell r="E5660" t="str">
            <v>通过手术对脊柱骨折进行复位和内固定。</v>
          </cell>
          <cell r="F5660" t="str">
            <v>所定价格涵盖手术计划、术区准备、消毒、切开、分离、探查、复位、固定、重建、止血、引流、缝合、处理用物等步骤所需的人力资源和基本物质资源消耗。</v>
          </cell>
        </row>
        <row r="5661">
          <cell r="C5661" t="str">
            <v>013315000420001</v>
          </cell>
          <cell r="D5661" t="str">
            <v>脊柱骨折内固定费（常规）-儿童（加收）</v>
          </cell>
        </row>
        <row r="5662">
          <cell r="B5662" t="str">
            <v>G</v>
          </cell>
          <cell r="C5662" t="str">
            <v>013315000430000</v>
          </cell>
          <cell r="D5662" t="str">
            <v>脊柱骨折内固定费（复杂）</v>
          </cell>
          <cell r="E5662" t="str">
            <v>通过手术对复杂情形下脊柱骨折进行复位和内固定。</v>
          </cell>
          <cell r="F5662" t="str">
            <v>所定价格涵盖手术计划、术区准备、消毒、切开、分离、探查、复位、固定、重建、止血、引流、缝合、处理用物等步骤所需的人力资源和基本物质资源消耗。</v>
          </cell>
        </row>
        <row r="5663">
          <cell r="C5663" t="str">
            <v>013315000430001</v>
          </cell>
          <cell r="D5663" t="str">
            <v>脊柱骨折内固定费（复杂）-儿童（加收）</v>
          </cell>
        </row>
        <row r="5664">
          <cell r="B5664" t="str">
            <v>G</v>
          </cell>
          <cell r="C5664" t="str">
            <v>013315000440000</v>
          </cell>
          <cell r="D5664" t="str">
            <v>髋臼骨折内固定费（常规）</v>
          </cell>
          <cell r="E5664" t="str">
            <v>通过手术对髋臼骨折进行复位和内固定。</v>
          </cell>
          <cell r="F5664" t="str">
            <v>所定价格涵盖手术计划、术区准备、消毒、切开、分离、探查、复位、固定、重建、止血、引流、缝合、处理用物等步骤所需的人力资源和基本物质资源消耗。</v>
          </cell>
        </row>
        <row r="5665">
          <cell r="C5665" t="str">
            <v>013315000440001</v>
          </cell>
          <cell r="D5665" t="str">
            <v>髋臼骨折内固定费（常规）-儿童（加收）</v>
          </cell>
        </row>
        <row r="5666">
          <cell r="B5666" t="str">
            <v>G</v>
          </cell>
          <cell r="C5666" t="str">
            <v>013315000450000</v>
          </cell>
          <cell r="D5666" t="str">
            <v>髋臼骨折内固定费（复杂）</v>
          </cell>
          <cell r="E5666" t="str">
            <v>通过手术对复杂情形下髋臼骨折进行复位和内固定。</v>
          </cell>
          <cell r="F5666" t="str">
            <v>所定价格涵盖手术计划、术区准备、消毒、切开、分离、探查、复位、固定、重建、止血、引流、缝合、处理用物等步骤所需的人力资源和基本物质资源消耗。</v>
          </cell>
        </row>
        <row r="5667">
          <cell r="C5667" t="str">
            <v>013315000450001</v>
          </cell>
          <cell r="D5667" t="str">
            <v>髋臼骨折内固定费（复杂）-儿童（加收）</v>
          </cell>
        </row>
        <row r="5668">
          <cell r="B5668" t="str">
            <v>G</v>
          </cell>
          <cell r="C5668" t="str">
            <v>013315000460000</v>
          </cell>
          <cell r="D5668" t="str">
            <v>骨盆骨折内固定费（常规）</v>
          </cell>
          <cell r="E5668" t="str">
            <v>通过手术对骨盆骨折进行复位和内固定。</v>
          </cell>
          <cell r="F5668" t="str">
            <v>所定价格涵盖手术计划、术区准备、消毒、切开、分离、探查、复位、固定、重建、止血、引流、缝合、处理用物等步骤所需的人力资源和基本物质资源消耗。</v>
          </cell>
        </row>
        <row r="5669">
          <cell r="C5669" t="str">
            <v>013315000460001</v>
          </cell>
          <cell r="D5669" t="str">
            <v>骨盆骨折内固定费（常规）-儿童（加收）</v>
          </cell>
        </row>
        <row r="5670">
          <cell r="B5670" t="str">
            <v>G</v>
          </cell>
          <cell r="C5670" t="str">
            <v>013315000470000</v>
          </cell>
          <cell r="D5670" t="str">
            <v>骨盆骨折内固定费（复杂）</v>
          </cell>
          <cell r="E5670" t="str">
            <v>通过手术对复杂情形下骨盆骨折进行复位和内固定。</v>
          </cell>
          <cell r="F5670" t="str">
            <v>所定价格涵盖手术计划、术区准备、消毒、切开、分离、探查、复位、固定、重建、止血、引流、缝合、处理用物等步骤所需的人力资源和基本物质资源消耗。</v>
          </cell>
        </row>
        <row r="5671">
          <cell r="C5671" t="str">
            <v>013315000470001</v>
          </cell>
          <cell r="D5671" t="str">
            <v>骨盆骨折内固定费（复杂）-儿童（加收）</v>
          </cell>
        </row>
        <row r="5672">
          <cell r="B5672" t="str">
            <v>G</v>
          </cell>
          <cell r="C5672" t="str">
            <v>013315000480000</v>
          </cell>
          <cell r="D5672" t="str">
            <v>四肢骨折内固定费（常规）</v>
          </cell>
          <cell r="E5672" t="str">
            <v>通过手术对四肢骨折进行复位和内固定。</v>
          </cell>
          <cell r="F5672" t="str">
            <v>所定价格涵盖手术计划、术区准备、消毒、切开、分离、探查、复位、固定、重建、止血、引流、缝合、处理用物等步骤所需的人力资源和基本物质资源消耗。</v>
          </cell>
          <cell r="G5672" t="str">
            <v>01 肱骨、股骨、胫骨加收20%
11 腕骨、跗骨 加收10%</v>
          </cell>
        </row>
        <row r="5673">
          <cell r="C5673" t="str">
            <v>013315000480001</v>
          </cell>
          <cell r="D5673" t="str">
            <v>四肢骨折内固定费（常规）-儿童（加收）</v>
          </cell>
        </row>
        <row r="5674">
          <cell r="C5674" t="str">
            <v>013315000480011</v>
          </cell>
          <cell r="D5674" t="str">
            <v>四肢骨折内固定费（常规）-肱骨、股骨、胫骨（加收）</v>
          </cell>
        </row>
        <row r="5675">
          <cell r="C5675" t="str">
            <v>013315000480021</v>
          </cell>
          <cell r="D5675" t="str">
            <v>四肢骨折内固定费（常规）-腕骨、跗骨（加收）</v>
          </cell>
        </row>
        <row r="5676">
          <cell r="B5676" t="str">
            <v>G</v>
          </cell>
          <cell r="C5676" t="str">
            <v>013315000490000</v>
          </cell>
          <cell r="D5676" t="str">
            <v>四肢骨折内固定费（复杂）</v>
          </cell>
          <cell r="E5676" t="str">
            <v>通过手术对复杂情形下四肢骨折进行复位和内固定。</v>
          </cell>
          <cell r="F5676" t="str">
            <v>所定价格涵盖手术计划、术区准备、消毒、切开、分离、探查、复位、固定、重建、止血、引流、缝合、处理用物等步骤所需的人力资源和基本物质资源消耗。</v>
          </cell>
          <cell r="G5676" t="str">
            <v>01 肱骨、股骨、胫骨加收20%
11 腕骨、跗骨10%</v>
          </cell>
        </row>
        <row r="5677">
          <cell r="C5677" t="str">
            <v>013315000490001</v>
          </cell>
          <cell r="D5677" t="str">
            <v>四肢骨折内固定费（复杂）-儿童（加收）</v>
          </cell>
        </row>
        <row r="5678">
          <cell r="C5678" t="str">
            <v>013315000490011</v>
          </cell>
          <cell r="D5678" t="str">
            <v>四肢骨折内固定费（复杂）-肱骨、股骨、胫骨（加收）</v>
          </cell>
        </row>
        <row r="5679">
          <cell r="C5679" t="str">
            <v>013315000490021</v>
          </cell>
          <cell r="D5679" t="str">
            <v>四肢骨折内固定费（复杂）-腕骨、跗骨（加收）</v>
          </cell>
        </row>
        <row r="5680">
          <cell r="B5680" t="str">
            <v>G</v>
          </cell>
          <cell r="C5680" t="str">
            <v>013315000500000</v>
          </cell>
          <cell r="D5680" t="str">
            <v>肋骨骨折内固定费</v>
          </cell>
          <cell r="E5680" t="str">
            <v>通过手术对肋骨骨折进行复位和内固定。</v>
          </cell>
          <cell r="F5680" t="str">
            <v>所定价格涵盖手术计划、术区准备、消毒、切开、分离、探查、复位、固定、重建、止血、引流、缝合、处理用物等步骤所需的人力资源和基本物质资源消耗。</v>
          </cell>
        </row>
        <row r="5681">
          <cell r="C5681" t="str">
            <v>013315000500001</v>
          </cell>
          <cell r="D5681" t="str">
            <v>肋骨骨折内固定费-儿童（加收）</v>
          </cell>
        </row>
        <row r="5682">
          <cell r="C5682" t="str">
            <v>013315000500100</v>
          </cell>
          <cell r="D5682" t="str">
            <v>肋骨骨折内固定费-肋骨切除（扩展）</v>
          </cell>
        </row>
        <row r="5683">
          <cell r="B5683" t="str">
            <v>G</v>
          </cell>
          <cell r="C5683" t="str">
            <v>013315000510000</v>
          </cell>
          <cell r="D5683" t="str">
            <v>脊柱矫正内固定费（常规）</v>
          </cell>
          <cell r="E5683" t="str">
            <v>通过手术对脊柱畸形进行矫正。</v>
          </cell>
          <cell r="F5683" t="str">
            <v>所定价格涵盖手术计划、术区准备、消毒、分离、置入内固定、切除、截骨、矫形、融合固定、止血、引流、缝合、处理用物等步骤所需的人力资源和基本物质资源消耗。</v>
          </cell>
        </row>
        <row r="5684">
          <cell r="C5684" t="str">
            <v>013315000510001</v>
          </cell>
          <cell r="D5684" t="str">
            <v>脊柱矫正内固定费（常规）-儿童（加收）</v>
          </cell>
        </row>
        <row r="5685">
          <cell r="B5685" t="str">
            <v>G</v>
          </cell>
          <cell r="C5685" t="str">
            <v>013315000520000</v>
          </cell>
          <cell r="D5685" t="str">
            <v>脊柱矫正内固定费（复杂）</v>
          </cell>
          <cell r="E5685" t="str">
            <v>通过手术对复杂情形下脊柱畸形进行矫正。</v>
          </cell>
          <cell r="F5685" t="str">
            <v>所定价格涵盖手术计划、术区准备、消毒、分离、置入内固定、切除、截骨、矫形、融合固定、止血、引流、缝合、处理用物等步骤所需的人力资源和基本物质资源消耗。</v>
          </cell>
        </row>
        <row r="5686">
          <cell r="C5686" t="str">
            <v>013315000520001</v>
          </cell>
          <cell r="D5686" t="str">
            <v>脊柱矫正内固定费（复杂）-儿童（加收）</v>
          </cell>
        </row>
        <row r="5687">
          <cell r="B5687" t="str">
            <v>G</v>
          </cell>
          <cell r="C5687" t="str">
            <v>013315000530000</v>
          </cell>
          <cell r="D5687" t="str">
            <v>高肩胛症矫形费</v>
          </cell>
          <cell r="E5687" t="str">
            <v>通过手术矫正调整肩胛骨。</v>
          </cell>
          <cell r="F5687" t="str">
            <v>所定价格涵盖手术计划、术区准备、消毒、切开、调整、重建、止血、引流、缝合、处理用物等步骤所需的人力资源和基本物质资源消耗。</v>
          </cell>
        </row>
        <row r="5688">
          <cell r="C5688" t="str">
            <v>013315000530001</v>
          </cell>
          <cell r="D5688" t="str">
            <v>高肩胛症矫形费-儿童（加收）</v>
          </cell>
        </row>
        <row r="5689">
          <cell r="B5689" t="str">
            <v>G</v>
          </cell>
          <cell r="C5689" t="str">
            <v>013315000540000</v>
          </cell>
          <cell r="D5689" t="str">
            <v>截骨矫形费（骨盆）</v>
          </cell>
          <cell r="E5689" t="str">
            <v>通过手术对骨盆截骨，矫正骨盆形态。</v>
          </cell>
          <cell r="F5689" t="str">
            <v>所定价格涵盖手术计划、术区准备、消毒、切开、截骨、矫形、固定、止血、引流、缝合、处理用物等步骤所需的人力资源和基本物质资源消耗。</v>
          </cell>
        </row>
        <row r="5690">
          <cell r="C5690" t="str">
            <v>013315000540001</v>
          </cell>
          <cell r="D5690" t="str">
            <v>截骨矫形费（骨盆）-儿童（加收）</v>
          </cell>
        </row>
        <row r="5691">
          <cell r="B5691" t="str">
            <v>G</v>
          </cell>
          <cell r="C5691" t="str">
            <v>013315000550000</v>
          </cell>
          <cell r="D5691" t="str">
            <v>截骨矫形费（肢体）</v>
          </cell>
          <cell r="E5691" t="str">
            <v>通过手术截断肢体骨组织并矫正畸形。</v>
          </cell>
          <cell r="F5691" t="str">
            <v>所定价格涵盖手术计划、术区准备、消毒、剥离、截骨、矫正、固定、止血、引流、缝合、处理用物等步骤所需的人力资源和基本物质资源消耗。</v>
          </cell>
        </row>
        <row r="5692">
          <cell r="C5692" t="str">
            <v>013315000550001</v>
          </cell>
          <cell r="D5692" t="str">
            <v>截骨矫形费（肢体）-儿童（加收）</v>
          </cell>
        </row>
        <row r="5693">
          <cell r="B5693" t="str">
            <v>G</v>
          </cell>
          <cell r="C5693" t="str">
            <v>013315000560000</v>
          </cell>
          <cell r="D5693" t="str">
            <v>截骨矫形费（手/足）</v>
          </cell>
          <cell r="E5693" t="str">
            <v>通过手术截断手/足骨组织并矫正畸形。</v>
          </cell>
          <cell r="F5693" t="str">
            <v>所定价格涵盖手术计划、术区准备、消毒、剥离、截骨、矫正、固定、止血、引流、缝合、处理用物等步骤所需的人力资源和基本物质资源消耗。</v>
          </cell>
        </row>
        <row r="5694">
          <cell r="C5694" t="str">
            <v>013315000560001</v>
          </cell>
          <cell r="D5694" t="str">
            <v>截骨矫形费（手/足）-儿童（加收）</v>
          </cell>
        </row>
        <row r="5695">
          <cell r="B5695" t="str">
            <v>G</v>
          </cell>
          <cell r="C5695" t="str">
            <v>013315000570000</v>
          </cell>
          <cell r="D5695" t="str">
            <v>指/趾畸形矫正费</v>
          </cell>
          <cell r="E5695" t="str">
            <v>通过手术矫正手指或脚趾的畸形。</v>
          </cell>
          <cell r="F5695" t="str">
            <v>所定价格涵盖手术计划、术区准备、消毒、切开、矫正、重建、固定、止血、引流、缝合、处理用物等步骤所需的人力资源和基本物质资源消耗。</v>
          </cell>
        </row>
        <row r="5696">
          <cell r="C5696" t="str">
            <v>013315000570001</v>
          </cell>
          <cell r="D5696" t="str">
            <v>指/趾畸形矫正费-儿童（加收）</v>
          </cell>
        </row>
        <row r="5697">
          <cell r="B5697" t="str">
            <v>G</v>
          </cell>
          <cell r="C5697" t="str">
            <v>013315000580000</v>
          </cell>
          <cell r="D5697" t="str">
            <v>手/足畸形矫正费</v>
          </cell>
          <cell r="E5697" t="str">
            <v>通过手术对手/足畸形给予松解、复位矫正。</v>
          </cell>
          <cell r="F5697" t="str">
            <v>所定价格涵盖手术计划、术区准备、消毒、切开、矫正、重建、固定、止血、引流、缝合、处理用物等步骤所需的人力资源和基本物质资源消耗。（不含指/趾畸形矫正）</v>
          </cell>
        </row>
        <row r="5698">
          <cell r="C5698" t="str">
            <v>013315000580001</v>
          </cell>
          <cell r="D5698" t="str">
            <v>手/足畸形矫正费-儿童（加收）</v>
          </cell>
        </row>
        <row r="5699">
          <cell r="B5699" t="str">
            <v>G</v>
          </cell>
          <cell r="C5699" t="str">
            <v>013315000590000</v>
          </cell>
          <cell r="D5699" t="str">
            <v>骨延长费</v>
          </cell>
          <cell r="E5699" t="str">
            <v>通过手术牵拉延长骨骼。</v>
          </cell>
          <cell r="F5699" t="str">
            <v>所定价格涵盖手术计划、术区准备、消毒、切开、截骨、植骨、固定牵拉、止血、引流、缝合、处理用物等步骤所需的人力资源和基本物质资源消耗。</v>
          </cell>
        </row>
        <row r="5700">
          <cell r="C5700" t="str">
            <v>013315000590001</v>
          </cell>
          <cell r="D5700" t="str">
            <v>骨延长费-儿童（加收）</v>
          </cell>
        </row>
        <row r="5701">
          <cell r="B5701" t="str">
            <v>G</v>
          </cell>
          <cell r="C5701" t="str">
            <v>013315000600000</v>
          </cell>
          <cell r="D5701" t="str">
            <v>外固定架固定费</v>
          </cell>
          <cell r="E5701" t="str">
            <v>通过手术置入外固定架。</v>
          </cell>
          <cell r="F5701" t="str">
            <v>所定价格涵盖手术计划、术区准备、消毒、复位、安装、调试、固定、止血、引流、缝合、处理用物等步骤所需的人力资源和基本物质资源消耗。</v>
          </cell>
        </row>
        <row r="5702">
          <cell r="C5702" t="str">
            <v>013315000600001</v>
          </cell>
          <cell r="D5702" t="str">
            <v>外固定架固定费-儿童（加收）</v>
          </cell>
        </row>
        <row r="5703">
          <cell r="B5703" t="str">
            <v>G</v>
          </cell>
          <cell r="C5703" t="str">
            <v>013315000610000</v>
          </cell>
          <cell r="D5703" t="str">
            <v>固定装置调整费</v>
          </cell>
          <cell r="E5703" t="str">
            <v>调整内外固定装置或假体组件。</v>
          </cell>
          <cell r="F5703" t="str">
            <v>所定价格涵盖消毒、调整、复位、固定、处理用物等步骤所需的人力资源和基本物质资源消耗。</v>
          </cell>
        </row>
        <row r="5704">
          <cell r="C5704" t="str">
            <v>013315000610001</v>
          </cell>
          <cell r="D5704" t="str">
            <v>固定装置调整费-儿童（加收）</v>
          </cell>
        </row>
        <row r="5705">
          <cell r="C5705" t="str">
            <v>013315000610100</v>
          </cell>
          <cell r="D5705" t="str">
            <v>固定装置调整费-外固定架拆除（扩展）</v>
          </cell>
        </row>
        <row r="5706">
          <cell r="B5706" t="str">
            <v>G</v>
          </cell>
          <cell r="C5706" t="str">
            <v>013315000620000</v>
          </cell>
          <cell r="D5706" t="str">
            <v>内固定装置取出费</v>
          </cell>
          <cell r="E5706" t="str">
            <v>通过手术取出内固定装置。</v>
          </cell>
          <cell r="F5706" t="str">
            <v>所定价格涵盖手术计划、术区准备、消毒、切开、取出、止血、引流、缝合、处理用物等步骤所需的人力资源和基本物质资源消耗。</v>
          </cell>
        </row>
        <row r="5707">
          <cell r="C5707" t="str">
            <v>013315000620001</v>
          </cell>
          <cell r="D5707" t="str">
            <v>内固定装置取出费-儿童（加收）</v>
          </cell>
        </row>
        <row r="5708">
          <cell r="B5708" t="str">
            <v>G</v>
          </cell>
          <cell r="C5708" t="str">
            <v>013315000630000</v>
          </cell>
          <cell r="D5708" t="str">
            <v>骨坏死减压费</v>
          </cell>
          <cell r="E5708" t="str">
            <v>通过手术清除坏死骨组织或减压，必要时植入新鲜骨组织。</v>
          </cell>
          <cell r="F5708" t="str">
            <v>所定价格涵盖手术计划、术区准备、消毒、切开、探查、清理、减压、止血、引流、缝合、处理用物，必要时植骨等步骤所需的人力资源和基本物质资源消耗。</v>
          </cell>
        </row>
        <row r="5709">
          <cell r="C5709" t="str">
            <v>013315000630001</v>
          </cell>
          <cell r="D5709" t="str">
            <v>骨坏死减压费-儿童（加收）</v>
          </cell>
        </row>
        <row r="5710">
          <cell r="B5710" t="str">
            <v>G</v>
          </cell>
          <cell r="C5710" t="str">
            <v>013315000640000</v>
          </cell>
          <cell r="D5710" t="str">
            <v>取骨费</v>
          </cell>
          <cell r="E5710" t="str">
            <v>通过手术切取骨/软骨组织。</v>
          </cell>
          <cell r="F5710" t="str">
            <v>所定价格涵盖手术计划、术区准备、消毒、切开、取骨、止血、引流、缝合、处理用物等步骤所需的人力资源和基本物质资源消耗。</v>
          </cell>
        </row>
        <row r="5711">
          <cell r="C5711" t="str">
            <v>013315000640001</v>
          </cell>
          <cell r="D5711" t="str">
            <v>取骨费-儿童（加收）</v>
          </cell>
        </row>
        <row r="5712">
          <cell r="B5712" t="str">
            <v>G</v>
          </cell>
          <cell r="C5712" t="str">
            <v>013315000650000</v>
          </cell>
          <cell r="D5712" t="str">
            <v>手/足移植费</v>
          </cell>
          <cell r="E5712" t="str">
            <v>通过手术实现同种异体手/足的移植。</v>
          </cell>
          <cell r="F5712" t="str">
            <v>所定价格涵盖手术计划、术区准备、消毒、供体获取、切开、移植、固定、止血、引流、缝合、处理用物等步骤所需的人力资源和基本物质资源消耗。</v>
          </cell>
        </row>
        <row r="5713">
          <cell r="C5713" t="str">
            <v>013315000650001</v>
          </cell>
          <cell r="D5713" t="str">
            <v>手/足移植费-儿童（加收）</v>
          </cell>
        </row>
        <row r="5714">
          <cell r="C5714" t="str">
            <v>013315000650100</v>
          </cell>
          <cell r="D5714" t="str">
            <v>手/足移植费-异种肢体（扩展）</v>
          </cell>
        </row>
        <row r="5715">
          <cell r="B5715" t="str">
            <v>G</v>
          </cell>
          <cell r="C5715" t="str">
            <v>013315000660000</v>
          </cell>
          <cell r="D5715" t="str">
            <v>断肢再植费</v>
          </cell>
          <cell r="E5715" t="str">
            <v>通过手术再植离断的肢体。</v>
          </cell>
          <cell r="F5715" t="str">
            <v>所定价格涵盖手术计划、术区准备、消毒、探查、短缩、复位、固定、吻合肌腱/神经/动脉/静脉、止血、引流、缝合、处理用物等步骤所需的人力资源和基本物质资源消耗。</v>
          </cell>
        </row>
        <row r="5716">
          <cell r="C5716" t="str">
            <v>013315000660001</v>
          </cell>
          <cell r="D5716" t="str">
            <v>断肢再植费-儿童（加收）</v>
          </cell>
        </row>
        <row r="5717">
          <cell r="B5717" t="str">
            <v>G</v>
          </cell>
          <cell r="C5717" t="str">
            <v>013315000670000</v>
          </cell>
          <cell r="D5717" t="str">
            <v>指/趾再造费（拇指）</v>
          </cell>
          <cell r="E5717" t="str">
            <v>通过手术再造缺损的拇指。</v>
          </cell>
          <cell r="F5717" t="str">
            <v>所定价格涵盖手术计划、术区准备、消毒、重建、固定、止血、引流、缝合、处理用物等步骤所需的人力资源和基本物质资源消耗。</v>
          </cell>
        </row>
        <row r="5718">
          <cell r="C5718" t="str">
            <v>013315000670001</v>
          </cell>
          <cell r="D5718" t="str">
            <v>指/趾再造费（拇指）-儿童（加收）</v>
          </cell>
        </row>
        <row r="5719">
          <cell r="B5719" t="str">
            <v>G</v>
          </cell>
          <cell r="C5719" t="str">
            <v>013315000680000</v>
          </cell>
          <cell r="D5719" t="str">
            <v>指/趾再造费（其他）</v>
          </cell>
          <cell r="E5719" t="str">
            <v>通过手术再造缺损的手指/足趾。</v>
          </cell>
          <cell r="F5719" t="str">
            <v>所定价格涵盖手术计划、术区准备、消毒、切开、重建、固定、止血、引流、缝合、处理用物等步骤所需的人力资源和基本物质资源消耗。</v>
          </cell>
        </row>
        <row r="5720">
          <cell r="C5720" t="str">
            <v>013315000680001</v>
          </cell>
          <cell r="D5720" t="str">
            <v>指/趾再造费（其他）-儿童（加收）</v>
          </cell>
        </row>
        <row r="5721">
          <cell r="B5721" t="str">
            <v>G</v>
          </cell>
          <cell r="C5721" t="str">
            <v>013315000690000</v>
          </cell>
          <cell r="D5721" t="str">
            <v>断指/趾再植费</v>
          </cell>
          <cell r="E5721" t="str">
            <v>通过手术再植离断的手指/脚趾。</v>
          </cell>
          <cell r="F5721" t="str">
            <v>所定价格涵盖手术计划、术区准备、消毒、探查、短缩、复位、固定、吻合肌腱/神经/动脉/静脉、止血、引流、缝合、处理用物等步骤所需的人力资源和基本物质资源消耗。</v>
          </cell>
        </row>
        <row r="5722">
          <cell r="C5722" t="str">
            <v>013315000690001</v>
          </cell>
          <cell r="D5722" t="str">
            <v>断指/趾再植费-儿童（加收）</v>
          </cell>
        </row>
        <row r="5723">
          <cell r="B5723" t="str">
            <v>G</v>
          </cell>
          <cell r="C5723" t="str">
            <v>013315000700000</v>
          </cell>
          <cell r="D5723" t="str">
            <v>断指/趾寄生移植费</v>
          </cell>
          <cell r="E5723" t="str">
            <v>通过手术将断指/趾移位寄生至人体其他部位。</v>
          </cell>
          <cell r="F5723" t="str">
            <v>所定价格涵盖手术计划、术区准备、消毒、断指处理、离断指/趾移位至人体相应部位、吻合动静脉、止血、引流、缝合、处理用物等步骤所需的人力资源和基本物质资源消耗。</v>
          </cell>
        </row>
        <row r="5724">
          <cell r="C5724" t="str">
            <v>013315000700001</v>
          </cell>
          <cell r="D5724" t="str">
            <v>断指/趾寄生移植费-儿童（加收）</v>
          </cell>
        </row>
        <row r="5725">
          <cell r="B5725" t="str">
            <v>G</v>
          </cell>
          <cell r="C5725" t="str">
            <v>013315000710000</v>
          </cell>
          <cell r="D5725" t="str">
            <v>截肢费（常规）</v>
          </cell>
          <cell r="E5725" t="str">
            <v>通过手术切除病损肢体。</v>
          </cell>
          <cell r="F5725" t="str">
            <v>所定价格涵盖手术计划、术区准备、消毒、切开、结扎、离断、残端修整、止血、引流、缝合、处理用物等步骤所需的人力资源和基本物质资源消耗。</v>
          </cell>
        </row>
        <row r="5726">
          <cell r="C5726" t="str">
            <v>013315000710001</v>
          </cell>
          <cell r="D5726" t="str">
            <v>截肢费（常规）-儿童（加收）</v>
          </cell>
        </row>
        <row r="5727">
          <cell r="B5727" t="str">
            <v>G</v>
          </cell>
          <cell r="C5727" t="str">
            <v>013315000720000</v>
          </cell>
          <cell r="D5727" t="str">
            <v>截肢费（复杂）</v>
          </cell>
          <cell r="E5727" t="str">
            <v>通过手术切除复杂情形下病损肢体。</v>
          </cell>
          <cell r="F5727" t="str">
            <v>所定价格涵盖手术计划、术区准备、消毒、切开、结扎、离断、残端修整、止血、引流、缝合、处理用物等步骤所需的人力资源和基本物质资源消耗。</v>
          </cell>
        </row>
        <row r="5728">
          <cell r="C5728" t="str">
            <v>013315000720001</v>
          </cell>
          <cell r="D5728" t="str">
            <v>截肢费（复杂）-儿童（加收）</v>
          </cell>
        </row>
        <row r="5729">
          <cell r="B5729" t="str">
            <v>G</v>
          </cell>
          <cell r="C5729" t="str">
            <v>013315000730000</v>
          </cell>
          <cell r="D5729" t="str">
            <v>截指/趾费</v>
          </cell>
          <cell r="E5729" t="str">
            <v>通过手术切除病损手指/脚趾。</v>
          </cell>
          <cell r="F5729" t="str">
            <v>所定价格涵盖手术计划、术区准备、消毒、切开、结扎、离断、残端修整、止血、引流、缝合、处理用物等步骤所需的人力资源和基本物质资源消耗。</v>
          </cell>
        </row>
        <row r="5730">
          <cell r="C5730" t="str">
            <v>013315000730001</v>
          </cell>
          <cell r="D5730" t="str">
            <v>截指/趾费-儿童（加收）</v>
          </cell>
        </row>
        <row r="5731">
          <cell r="B5731" t="str">
            <v>G</v>
          </cell>
          <cell r="C5731" t="str">
            <v>013315000740000</v>
          </cell>
          <cell r="D5731" t="str">
            <v>关节清理费（小关节）</v>
          </cell>
          <cell r="E5731" t="str">
            <v>通过手术清理小关节。</v>
          </cell>
          <cell r="F5731" t="str">
            <v>所定价格涵盖手术计划、术区准备、消毒、切开、探查、清理关节各结构、软组织成形、止血、引流、缝合、处理用物等步骤所需的人力资源和基本物质资源消耗。</v>
          </cell>
        </row>
        <row r="5732">
          <cell r="C5732" t="str">
            <v>013315000740001</v>
          </cell>
          <cell r="D5732" t="str">
            <v>关节清理费（小关节）-儿童（加收）</v>
          </cell>
        </row>
        <row r="5733">
          <cell r="B5733" t="str">
            <v>G</v>
          </cell>
          <cell r="C5733" t="str">
            <v>013315000750000</v>
          </cell>
          <cell r="D5733" t="str">
            <v>关节清理费（大关节）</v>
          </cell>
          <cell r="E5733" t="str">
            <v>通过手术清理大关节。</v>
          </cell>
          <cell r="F5733" t="str">
            <v>所定价格涵盖手术计划、术区准备、消毒、切开、探查、清理关节各结构、软组织成形、止血、引流、缝合、处理用物等步骤所需的人力资源和基本物质资源消耗。</v>
          </cell>
        </row>
        <row r="5734">
          <cell r="C5734" t="str">
            <v>013315000750001</v>
          </cell>
          <cell r="D5734" t="str">
            <v>关节清理费（大关节）-儿童（加收）</v>
          </cell>
        </row>
        <row r="5735">
          <cell r="B5735" t="str">
            <v>G</v>
          </cell>
          <cell r="C5735" t="str">
            <v>013315000760000</v>
          </cell>
          <cell r="D5735" t="str">
            <v>关节修复重建费（小关节）</v>
          </cell>
          <cell r="E5735" t="str">
            <v>通过手术清理、修复、重建小关节结构。</v>
          </cell>
          <cell r="F5735" t="str">
            <v>所定价格涵盖手术计划、术区准备、消毒、切开、探查、清理、修复关节各结构并重建、止血、引流、缝合、处理用物等步骤所需的人力资源和基本物质资源消耗。</v>
          </cell>
        </row>
        <row r="5736">
          <cell r="C5736" t="str">
            <v>013315000760001</v>
          </cell>
          <cell r="D5736" t="str">
            <v>关节修复重建费（小关节）-儿童（加收）</v>
          </cell>
        </row>
        <row r="5737">
          <cell r="B5737" t="str">
            <v>G</v>
          </cell>
          <cell r="C5737" t="str">
            <v>013315000770000</v>
          </cell>
          <cell r="D5737" t="str">
            <v>关节修复重建费（大关节）</v>
          </cell>
          <cell r="E5737" t="str">
            <v>通过手术清理、修复、重建大关节结构。</v>
          </cell>
          <cell r="F5737" t="str">
            <v>所定价格涵盖手术计划、术区准备、消毒、切开、探查、清理、修复关节各结构并重建、止血、引流、缝合、处理用物等步骤所需的人力资源和基本物质资源消耗。</v>
          </cell>
        </row>
        <row r="5738">
          <cell r="C5738" t="str">
            <v>013315000770001</v>
          </cell>
          <cell r="D5738" t="str">
            <v>关节修复重建费（大关节）-儿童（加收）</v>
          </cell>
        </row>
        <row r="5739">
          <cell r="B5739" t="str">
            <v>G</v>
          </cell>
          <cell r="C5739" t="str">
            <v>013315000780000</v>
          </cell>
          <cell r="D5739" t="str">
            <v>腕关节三角软骨复合体重建费</v>
          </cell>
          <cell r="E5739" t="str">
            <v>通过手术修复、重建或切除损伤的三角纤维软骨复合体或周围韧带等结构。</v>
          </cell>
          <cell r="F5739" t="str">
            <v>所定价格涵盖手术计划、术区准备、消毒、切开、探查、松解、修复、切除、止血、引流、缝合、处理用物等步骤所需的人力资源和基本物质资源消耗。</v>
          </cell>
        </row>
        <row r="5740">
          <cell r="C5740" t="str">
            <v>013315000780001</v>
          </cell>
          <cell r="D5740" t="str">
            <v>腕关节三角软骨复合体重建费-儿童（加收）</v>
          </cell>
        </row>
        <row r="5741">
          <cell r="B5741" t="str">
            <v>G</v>
          </cell>
          <cell r="C5741" t="str">
            <v>013315000790000</v>
          </cell>
          <cell r="D5741" t="str">
            <v>腕/踝屈伸功能重建费</v>
          </cell>
          <cell r="E5741" t="str">
            <v>通过手术修复腕、踝肌肉结构，恢复屈伸功能。</v>
          </cell>
          <cell r="F5741" t="str">
            <v>所定价格涵盖手术计划、术区准备、消毒、切开、探查、加强或转位、止血、引流、缝合、处理用物等步骤所需的人力资源和基本物质资源消耗。</v>
          </cell>
        </row>
        <row r="5742">
          <cell r="C5742" t="str">
            <v>013315000790001</v>
          </cell>
          <cell r="D5742" t="str">
            <v>腕/踝屈伸功能重建费-儿童（加收）</v>
          </cell>
        </row>
        <row r="5743">
          <cell r="B5743" t="str">
            <v>G</v>
          </cell>
          <cell r="C5743" t="str">
            <v>013315000800000</v>
          </cell>
          <cell r="D5743" t="str">
            <v>指/趾屈伸功能重建费</v>
          </cell>
          <cell r="E5743" t="str">
            <v>通过手术修复指、趾肌肉结构，恢复屈伸功能。</v>
          </cell>
          <cell r="F5743" t="str">
            <v>所定价格涵盖手术计划、术区准备、消毒、切开、修复或重建、固定、止血、引流、缝合、处理用物等步骤所需的人力资源和基本物质资源消耗。</v>
          </cell>
        </row>
        <row r="5744">
          <cell r="C5744" t="str">
            <v>013315000800001</v>
          </cell>
          <cell r="D5744" t="str">
            <v>指/趾屈伸功能重建费-儿童（加收）</v>
          </cell>
        </row>
        <row r="5745">
          <cell r="B5745" t="str">
            <v>G</v>
          </cell>
          <cell r="C5745" t="str">
            <v>013315000810000</v>
          </cell>
          <cell r="D5745" t="str">
            <v>关节脱位内固定费（小关节）</v>
          </cell>
          <cell r="E5745" t="str">
            <v>通过手术对于小关节脱位进行切开复位和内固定。</v>
          </cell>
          <cell r="F5745" t="str">
            <v>所定价格涵盖手术计划、术区准备、消毒、止血、切开、复位、固定、修复、止血、引流、缝合、处理用物等步骤所需的人力资源和基本物质资源消耗。</v>
          </cell>
        </row>
        <row r="5746">
          <cell r="C5746" t="str">
            <v>013315000810001</v>
          </cell>
          <cell r="D5746" t="str">
            <v>关节脱位内固定费（小关节）-儿童（加收）</v>
          </cell>
        </row>
        <row r="5747">
          <cell r="B5747" t="str">
            <v>G</v>
          </cell>
          <cell r="C5747" t="str">
            <v>013315000820000</v>
          </cell>
          <cell r="D5747" t="str">
            <v>关节脱位内固定费（大关节）</v>
          </cell>
          <cell r="E5747" t="str">
            <v>通过手术对于大关节脱位进行切开复位和内固定。</v>
          </cell>
          <cell r="F5747" t="str">
            <v>所定价格涵盖手术计划、术区准备、消毒、止血、切开、复位、固定、修复、止血、引流、缝合、处理用物等步骤所需的人力资源和基本物质资源消耗。</v>
          </cell>
        </row>
        <row r="5748">
          <cell r="C5748" t="str">
            <v>013315000820001</v>
          </cell>
          <cell r="D5748" t="str">
            <v>关节脱位内固定费（大关节）-儿童（加收）</v>
          </cell>
        </row>
        <row r="5749">
          <cell r="B5749" t="str">
            <v>G</v>
          </cell>
          <cell r="C5749" t="str">
            <v>013315000830000</v>
          </cell>
          <cell r="D5749" t="str">
            <v>关节松解费（小关节）</v>
          </cell>
          <cell r="E5749" t="str">
            <v>通过手术松解小关节。</v>
          </cell>
          <cell r="F5749" t="str">
            <v>所定价格涵盖手术计划、术区准备、消毒、切开、探查、松解、切除、止血、引流、缝合、处理用物等步骤所需的人力资源和基本物质资源消耗。</v>
          </cell>
        </row>
        <row r="5750">
          <cell r="C5750" t="str">
            <v>013315000830001</v>
          </cell>
          <cell r="D5750" t="str">
            <v>关节松解费（小关节）-儿童（加收）</v>
          </cell>
        </row>
        <row r="5751">
          <cell r="B5751" t="str">
            <v>G</v>
          </cell>
          <cell r="C5751" t="str">
            <v>013315000840000</v>
          </cell>
          <cell r="D5751" t="str">
            <v>关节松解费（大关节）</v>
          </cell>
          <cell r="E5751" t="str">
            <v>通过手术松解大关节。</v>
          </cell>
          <cell r="F5751" t="str">
            <v>所定价格涵盖手术计划、术区准备、消毒、切开、探查、松解、切除、止血、引流、缝合、处理用物等步骤所需的人力资源和基本物质资源消耗。</v>
          </cell>
        </row>
        <row r="5752">
          <cell r="C5752" t="str">
            <v>013315000840001</v>
          </cell>
          <cell r="D5752" t="str">
            <v>关节松解费（大关节）-儿童（加收）</v>
          </cell>
        </row>
        <row r="5753">
          <cell r="B5753" t="str">
            <v>G</v>
          </cell>
          <cell r="C5753" t="str">
            <v>013315000850000</v>
          </cell>
          <cell r="D5753" t="str">
            <v>关节融合费（小关节）</v>
          </cell>
          <cell r="E5753" t="str">
            <v>通过手术对无法进行重建的小关节进行融合。</v>
          </cell>
          <cell r="F5753" t="str">
            <v>所定价格涵盖手术计划、术区准备、消毒、切开、截骨、植骨、固定、止血、引流、缝合、处理用物等步骤所需的人力资源和基本物质资源消耗。</v>
          </cell>
        </row>
        <row r="5754">
          <cell r="C5754" t="str">
            <v>013315000850001</v>
          </cell>
          <cell r="D5754" t="str">
            <v>关节融合费（小关节）-儿童（加收）</v>
          </cell>
        </row>
        <row r="5755">
          <cell r="B5755" t="str">
            <v>G</v>
          </cell>
          <cell r="C5755" t="str">
            <v>013315000860000</v>
          </cell>
          <cell r="D5755" t="str">
            <v>关节融合费（大关节）</v>
          </cell>
          <cell r="E5755" t="str">
            <v>通过手术对无法进行重建的大关节进行融合。</v>
          </cell>
          <cell r="F5755" t="str">
            <v>所定价格涵盖手术计划、术区准备、消毒、切开、截骨、植骨、固定、止血、引流、缝合、处理用物等步骤所需的人力资源和基本物质资源消耗。</v>
          </cell>
        </row>
        <row r="5756">
          <cell r="C5756" t="str">
            <v>013315000860001</v>
          </cell>
          <cell r="D5756" t="str">
            <v>关节融合费（大关节）-儿童（加收）</v>
          </cell>
        </row>
        <row r="5757">
          <cell r="B5757" t="str">
            <v>G</v>
          </cell>
          <cell r="C5757" t="str">
            <v>013315000870000</v>
          </cell>
          <cell r="D5757" t="str">
            <v>人工关节置换费（小关节）</v>
          </cell>
          <cell r="E5757" t="str">
            <v>通过手术将人工关节假体置入相应位置。</v>
          </cell>
          <cell r="F5757" t="str">
            <v>所定价格涵盖手术计划、术区准备、消毒、切开、修整、假体植入、止血、引流、缝合、处理用物等步骤所需的人力资源和基本物质资源消耗。</v>
          </cell>
          <cell r="G5757" t="str">
            <v>01 关节翻修加收30%</v>
          </cell>
        </row>
        <row r="5758">
          <cell r="C5758" t="str">
            <v>013315000870001</v>
          </cell>
          <cell r="D5758" t="str">
            <v>人工关节置换费（小关节）-儿童（加收）</v>
          </cell>
        </row>
        <row r="5759">
          <cell r="C5759" t="str">
            <v>013315000870011</v>
          </cell>
          <cell r="D5759" t="str">
            <v>人工关节置换费（小关节）-关节翻修（加收）</v>
          </cell>
        </row>
        <row r="5760">
          <cell r="B5760" t="str">
            <v>G</v>
          </cell>
          <cell r="C5760" t="str">
            <v>013315000880000</v>
          </cell>
          <cell r="D5760" t="str">
            <v>人工关节置换费（大关节）</v>
          </cell>
          <cell r="E5760" t="str">
            <v>通过手术将人工关节假体置入相应位置。</v>
          </cell>
          <cell r="F5760" t="str">
            <v>所定价格涵盖手术计划、术区准备、消毒、切开、修整、假体植入、止血、引流、缝合、处理用物等步骤所需的人力资源和基本物质资源消耗。</v>
          </cell>
          <cell r="G5760" t="str">
            <v>01 关节翻修加收30%</v>
          </cell>
        </row>
        <row r="5761">
          <cell r="C5761" t="str">
            <v>013315000880001</v>
          </cell>
          <cell r="D5761" t="str">
            <v>人工关节置换费（大关节）-儿童（加收）</v>
          </cell>
        </row>
        <row r="5762">
          <cell r="C5762" t="str">
            <v>013315000880011</v>
          </cell>
          <cell r="D5762" t="str">
            <v>人工关节置换费（大关节）-关节翻修（加收）</v>
          </cell>
        </row>
        <row r="5763">
          <cell r="B5763" t="str">
            <v>G</v>
          </cell>
          <cell r="C5763" t="str">
            <v>013315000890000</v>
          </cell>
          <cell r="D5763" t="str">
            <v>人工关节取出费</v>
          </cell>
          <cell r="E5763" t="str">
            <v>通过手术移除人工关节。</v>
          </cell>
          <cell r="F5763" t="str">
            <v>所定价格涵盖手术计划、术区准备、消毒、切开、取出关节、清除组织、修复、固定、止血、引流、缝合、处理用物等步骤所需的人力资源和基本物质资源消耗。</v>
          </cell>
        </row>
        <row r="5764">
          <cell r="C5764" t="str">
            <v>013315000890001</v>
          </cell>
          <cell r="D5764" t="str">
            <v>人工关节取出费-儿童（加收）</v>
          </cell>
        </row>
        <row r="5765">
          <cell r="B5765" t="str">
            <v>G</v>
          </cell>
          <cell r="C5765" t="str">
            <v>013315000900000</v>
          </cell>
          <cell r="D5765" t="str">
            <v>半月板移植费</v>
          </cell>
          <cell r="E5765" t="str">
            <v>通过手术将人工/同种异体/异种半月板植入膝关节。</v>
          </cell>
          <cell r="F5765" t="str">
            <v>所定价格涵盖手术计划、术区准备、消毒、切开、探查、修整、固定移植半月板、止血、引流、缝合、处理用物等步骤所需的人力资源和基本物质资源消耗。</v>
          </cell>
        </row>
        <row r="5766">
          <cell r="C5766" t="str">
            <v>013315000900001</v>
          </cell>
          <cell r="D5766" t="str">
            <v>半月板移植费-儿童（加收）</v>
          </cell>
        </row>
        <row r="5767">
          <cell r="B5767" t="str">
            <v>G</v>
          </cell>
          <cell r="C5767" t="str">
            <v>013315000910000</v>
          </cell>
          <cell r="D5767" t="str">
            <v>骨骺移植费</v>
          </cell>
          <cell r="E5767" t="str">
            <v>通过手术移植骨骺。</v>
          </cell>
          <cell r="F5767" t="str">
            <v>所定价格涵盖手术计划、术区准备、消毒、切取、游离、移植、吻合、固定、止血、引流、缝合、处理用物等步骤所需的人力资源和基本物质资源消耗。</v>
          </cell>
        </row>
        <row r="5768">
          <cell r="C5768" t="str">
            <v>013315000910001</v>
          </cell>
          <cell r="D5768" t="str">
            <v>骨骺移植费-儿童（加收）</v>
          </cell>
        </row>
        <row r="5769">
          <cell r="B5769" t="str">
            <v>G</v>
          </cell>
          <cell r="C5769" t="str">
            <v>013315000920000</v>
          </cell>
          <cell r="D5769" t="str">
            <v>骨骺固定费</v>
          </cell>
          <cell r="E5769" t="str">
            <v>通过手术固定病损骨骺。</v>
          </cell>
          <cell r="F5769" t="str">
            <v>所定价格涵盖手术计划、术区准备、消毒、剥离、固定、止血、引流、缝合、处理用物等步骤所需的人力资源和基本物质资源消耗。</v>
          </cell>
        </row>
        <row r="5770">
          <cell r="C5770" t="str">
            <v>013315000920001</v>
          </cell>
          <cell r="D5770" t="str">
            <v>骨骺固定费-儿童（加收）</v>
          </cell>
        </row>
        <row r="5771">
          <cell r="C5771" t="str">
            <v>013315000920100</v>
          </cell>
          <cell r="D5771" t="str">
            <v>骨骺固定费-先天性巨指骺闭合（扩展）</v>
          </cell>
        </row>
        <row r="5772">
          <cell r="B5772" t="str">
            <v>G</v>
          </cell>
          <cell r="C5772" t="str">
            <v>013315000930000</v>
          </cell>
          <cell r="D5772" t="str">
            <v>肢体神经松解费</v>
          </cell>
          <cell r="E5772" t="str">
            <v>通过手术松解肢体神经组织。</v>
          </cell>
          <cell r="F5772" t="str">
            <v>所定价格涵盖手术计划、术区准备、消毒、切开、探查、松解、止血、引流、缝合、处理用物等步骤所需的人力资源和基本物质资源消耗。</v>
          </cell>
        </row>
        <row r="5773">
          <cell r="C5773" t="str">
            <v>013315000930001</v>
          </cell>
          <cell r="D5773" t="str">
            <v>肢体神经松解费-儿童（加收）</v>
          </cell>
        </row>
        <row r="5774">
          <cell r="B5774" t="str">
            <v>G</v>
          </cell>
          <cell r="C5774" t="str">
            <v>013315000940000</v>
          </cell>
          <cell r="D5774" t="str">
            <v>肢体神经修复费</v>
          </cell>
          <cell r="E5774" t="str">
            <v>通过手术修复吻合肢体神经组织。</v>
          </cell>
          <cell r="F5774" t="str">
            <v>所定价格涵盖手术计划、术区准备、消毒、切开、探查、修复、吻合、止血、引流、缝合、处理用物等步骤所需的人力资源和基本物质资源消耗。</v>
          </cell>
        </row>
        <row r="5775">
          <cell r="C5775" t="str">
            <v>013315000940001</v>
          </cell>
          <cell r="D5775" t="str">
            <v>肢体神经修复费-儿童（加收）</v>
          </cell>
        </row>
        <row r="5776">
          <cell r="B5776" t="str">
            <v>G</v>
          </cell>
          <cell r="C5776" t="str">
            <v>013315000950000</v>
          </cell>
          <cell r="D5776" t="str">
            <v>肢体血管吻合费</v>
          </cell>
          <cell r="E5776" t="str">
            <v>通过手术吻合肢体血管。</v>
          </cell>
          <cell r="F5776" t="str">
            <v>所定价格涵盖手术计划、术区准备、消毒、切开、探查、修复、吻合、止血、引流、缝合、处理用物等步骤所需的人力资源和基本物质资源消耗</v>
          </cell>
        </row>
        <row r="5777">
          <cell r="C5777" t="str">
            <v>013315000950001</v>
          </cell>
          <cell r="D5777" t="str">
            <v>肢体血管吻合费-儿童（加收）</v>
          </cell>
        </row>
        <row r="5778">
          <cell r="B5778" t="str">
            <v>G</v>
          </cell>
          <cell r="C5778" t="str">
            <v>013315000960000</v>
          </cell>
          <cell r="D5778" t="str">
            <v>肌腱滑脱修复费</v>
          </cell>
          <cell r="E5778" t="str">
            <v>通过手术将滑脱的肌腱复位。</v>
          </cell>
          <cell r="F5778" t="str">
            <v>所定价格涵盖手术计划、术区准备、消毒、切开、探查、复位、重建、止血、引流、缝合、处理用物等步骤所需的人力资源和基本物质资源消耗。</v>
          </cell>
        </row>
        <row r="5779">
          <cell r="C5779" t="str">
            <v>013315000960001</v>
          </cell>
          <cell r="D5779" t="str">
            <v>肌腱滑脱修复费-儿童（加收）</v>
          </cell>
        </row>
        <row r="5780">
          <cell r="B5780" t="str">
            <v>G</v>
          </cell>
          <cell r="C5780" t="str">
            <v>013315000970000</v>
          </cell>
          <cell r="D5780" t="str">
            <v>肌腱/肌肉切取费</v>
          </cell>
          <cell r="E5780" t="str">
            <v>通过手术切取肌腱/肌肉。</v>
          </cell>
          <cell r="F5780" t="str">
            <v>所定价格涵盖手术计划、术区准备、消毒、切取、止血、引流、缝合、处理用物等步骤所需的人力资源和基本物质资源消耗。</v>
          </cell>
        </row>
        <row r="5781">
          <cell r="C5781" t="str">
            <v>013315000970001</v>
          </cell>
          <cell r="D5781" t="str">
            <v>肌腱/肌肉切取费-儿童（加收）</v>
          </cell>
        </row>
        <row r="5782">
          <cell r="B5782" t="str">
            <v>G</v>
          </cell>
          <cell r="C5782" t="str">
            <v>013315000980000</v>
          </cell>
          <cell r="D5782" t="str">
            <v>肌腱/肌肉松解费</v>
          </cell>
          <cell r="E5782" t="str">
            <v>通过手术松解粘连的肌腱/肌肉。</v>
          </cell>
          <cell r="F5782" t="str">
            <v>所定价格涵盖手术计划、术区准备、消毒、切开、松解、止血、引流、缝合、处理用物等步骤所需的人力资源和基本物质资源消耗。</v>
          </cell>
        </row>
        <row r="5783">
          <cell r="C5783" t="str">
            <v>013315000980001</v>
          </cell>
          <cell r="D5783" t="str">
            <v>肌腱/肌肉松解费-儿童（加收）</v>
          </cell>
        </row>
        <row r="5784">
          <cell r="B5784" t="str">
            <v>G</v>
          </cell>
          <cell r="C5784" t="str">
            <v>013315000990000</v>
          </cell>
          <cell r="D5784" t="str">
            <v>肢体肌腱修复费</v>
          </cell>
          <cell r="E5784" t="str">
            <v>通过手术修复吻合肢体肌腱韧带。</v>
          </cell>
          <cell r="F5784" t="str">
            <v>所定价格涵盖手术计划、术区准备、消毒、切开、探查、修复、吻合、止血、引流、缝合、处理用物等步骤所需的人力资源和基本物质资源消耗</v>
          </cell>
        </row>
        <row r="5785">
          <cell r="C5785" t="str">
            <v>013315000990001</v>
          </cell>
          <cell r="D5785" t="str">
            <v>肢体肌腱修复费-儿童（加收）</v>
          </cell>
        </row>
        <row r="5786">
          <cell r="B5786" t="str">
            <v>G</v>
          </cell>
          <cell r="C5786" t="str">
            <v>013315001000000</v>
          </cell>
          <cell r="D5786" t="str">
            <v>肌腱/肌肉移位成形费</v>
          </cell>
          <cell r="E5786" t="str">
            <v>通过手术进行肌肉/肌腱移位或成形。</v>
          </cell>
          <cell r="F5786" t="str">
            <v>所定价格涵盖手术计划、术区准备、消毒、切开、移位或成形、固定、止血、引流、缝合、处理用物等步骤所需的人力资源和基本物质资源消耗。</v>
          </cell>
        </row>
        <row r="5787">
          <cell r="C5787" t="str">
            <v>013315001000001</v>
          </cell>
          <cell r="D5787" t="str">
            <v>肌腱/肌肉移位成形费-儿童（加收）</v>
          </cell>
        </row>
        <row r="5788">
          <cell r="B5788" t="str">
            <v>G</v>
          </cell>
          <cell r="C5788" t="str">
            <v>013315001010000</v>
          </cell>
          <cell r="D5788" t="str">
            <v>肌腱移植费</v>
          </cell>
          <cell r="E5788" t="str">
            <v>通过手术移植自体/同种异体/异种/人工肌腱组织。</v>
          </cell>
          <cell r="F5788" t="str">
            <v>所定价格涵盖手术计划、术区准备、消毒、切开、移植、固定、止血、引流、缝合、处理用物等步骤所需的人力资源和基本物质资源消耗。</v>
          </cell>
        </row>
        <row r="5789">
          <cell r="C5789" t="str">
            <v>013315001010001</v>
          </cell>
          <cell r="D5789" t="str">
            <v>肌腱移植费-儿童（加收）</v>
          </cell>
        </row>
        <row r="5790">
          <cell r="B5790" t="str">
            <v>G</v>
          </cell>
          <cell r="C5790" t="str">
            <v>013315001020000</v>
          </cell>
          <cell r="D5790" t="str">
            <v>深层软组织病灶切除费（常规）</v>
          </cell>
          <cell r="E5790" t="str">
            <v>通过手术切除深层软组织肿瘤、炎性病变、血肿、脓肿、囊肿等病灶。</v>
          </cell>
          <cell r="F5790" t="str">
            <v>所定价格涵盖手术计划、术区准备、消毒、切开、分离、切除、止血、引流、缝合、处理用物等步骤所需的人力资源和基本物质资源消耗。</v>
          </cell>
        </row>
        <row r="5791">
          <cell r="C5791" t="str">
            <v>013315001020001</v>
          </cell>
          <cell r="D5791" t="str">
            <v>深层软组织病灶切除费（常规）-儿童（加收）</v>
          </cell>
        </row>
        <row r="5792">
          <cell r="B5792" t="str">
            <v>G</v>
          </cell>
          <cell r="C5792" t="str">
            <v>013315001030000</v>
          </cell>
          <cell r="D5792" t="str">
            <v>深层软组织病灶切除费（复杂）</v>
          </cell>
          <cell r="E5792" t="str">
            <v>通过手术切除复杂情形下深层软组织肿瘤、炎性病变、血肿、脓肿、囊肿等病灶。</v>
          </cell>
          <cell r="F5792" t="str">
            <v>所定价格涵盖手术计划、术区准备、消毒、切开、分离、切除、止血、引流、缝合、处理用物等步骤所需的人力资源和基本物质资源消耗。</v>
          </cell>
        </row>
        <row r="5793">
          <cell r="C5793" t="str">
            <v>013315001030001</v>
          </cell>
          <cell r="D5793" t="str">
            <v>深层软组织病灶切除费（复杂）-儿童（加收）</v>
          </cell>
        </row>
        <row r="5794">
          <cell r="B5794" t="str">
            <v>G</v>
          </cell>
          <cell r="C5794" t="str">
            <v>013315001040000</v>
          </cell>
          <cell r="D5794" t="str">
            <v>筋膜间室综合征切开减压费</v>
          </cell>
          <cell r="E5794" t="str">
            <v>通过手术切开皮肤及筋膜间室。</v>
          </cell>
          <cell r="F5794" t="str">
            <v>所定价格涵盖手术计划、术区准备、消毒、切开、探查、止血、引流、缝合、处理用物等步骤所需的人力资源和基本物质资源消耗。</v>
          </cell>
        </row>
        <row r="5795">
          <cell r="C5795" t="str">
            <v>013315001040001</v>
          </cell>
          <cell r="D5795" t="str">
            <v>筋膜间室综合征切开减压费-儿童（加收）</v>
          </cell>
        </row>
        <row r="5796">
          <cell r="B5796" t="str">
            <v>G</v>
          </cell>
          <cell r="C5796" t="str">
            <v>013315001050000</v>
          </cell>
          <cell r="D5796" t="str">
            <v>胸廓出口综合征手术费</v>
          </cell>
          <cell r="E5796" t="str">
            <v>通过手术松解颈部及胸部神经压迫。</v>
          </cell>
          <cell r="F5796" t="str">
            <v>所定价格涵盖手术计划、术区准备、消毒、切开、探查、切除、松解、止血、引流、缝合、处理用物等步骤所需的人力资源和基本物质资源消耗。</v>
          </cell>
        </row>
        <row r="5797">
          <cell r="C5797" t="str">
            <v>013315001050001</v>
          </cell>
          <cell r="D5797" t="str">
            <v>胸廓出口综合征手术费-儿童（加收）</v>
          </cell>
        </row>
        <row r="5798">
          <cell r="D5798" t="str">
            <v>神经系统</v>
          </cell>
          <cell r="E5798" t="str">
            <v>使用说明：
1.本类项目以神经系统类为重点，按照神经系统医疗服务产出设立医疗服务价格项目。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8.本类项目中未尽事项，如等离子、激光、射频、微波等手术辅助操作、活检取材、组织瓣制备、清创缝合等，将在辅助操作类、检验病理类、体被系统类、一般治疗类等其他立项指南中单独列示。
9.本类项目中其他学科开展相应项目时，可据实收费。
10.本类项目中的各类内镜下手术项目的价格构成，已包含手术涉及的各类内镜使用成本。医疗机构在开展相关操作时，开放手术与经内镜手术执行相同的价格标准，内镜辅助操作不再另行收费。
11.本类项目中所称的“儿童”，指6周岁及以下，周岁的计算方法以法律的相关规定为准。
12.同台设备可完成多项检查项目时，床旁加收只能收取一次。
13.同一次住院期间已进行过介入检查明确了诊断，仅是做为介入治疗前进行的常规介入检查(第二次)，检查按50%收费。
14.介入治疗原则上以经一根血管的介入治疗为起点，每增加一根血管或术式加收50%(具体项目有明确规定的从其规定）。
15.手术类治疗项目的计费方式执行我省现行价格规范“手术总说明（项目编码：33）”(具体项目有明确规定的从其规定）。</v>
          </cell>
        </row>
        <row r="5799">
          <cell r="B5799" t="str">
            <v>D</v>
          </cell>
          <cell r="C5799" t="str">
            <v>012401000010000</v>
          </cell>
          <cell r="D5799" t="str">
            <v>脑电图检查费</v>
          </cell>
          <cell r="E5799" t="str">
            <v>通过脑电图仪器采集分析脑电活动。</v>
          </cell>
          <cell r="F5799" t="str">
            <v>所定价格涵盖设备准备、安装、记录、分析、出具报告等步骤所需的人力资源和基本物质资源消耗。</v>
          </cell>
          <cell r="G5799" t="str">
            <v>01床旁加收
11特殊电极脑电图检查
21特殊诱发脑电图检查
31高密度脑电图检查</v>
          </cell>
        </row>
        <row r="5800">
          <cell r="B5800" t="str">
            <v>D</v>
          </cell>
          <cell r="C5800" t="str">
            <v>012401000010001</v>
          </cell>
          <cell r="D5800" t="str">
            <v>脑电图检查费-床旁（加收）</v>
          </cell>
        </row>
        <row r="5800">
          <cell r="G5800" t="str">
            <v/>
          </cell>
        </row>
        <row r="5801">
          <cell r="B5801" t="str">
            <v>D</v>
          </cell>
          <cell r="C5801" t="str">
            <v>012401000010011</v>
          </cell>
          <cell r="D5801" t="str">
            <v>脑电图检查费-特殊电极脑电图检查（加收）</v>
          </cell>
        </row>
        <row r="5801">
          <cell r="G5801" t="str">
            <v/>
          </cell>
        </row>
        <row r="5802">
          <cell r="B5802" t="str">
            <v>D</v>
          </cell>
          <cell r="C5802" t="str">
            <v>012401000010021</v>
          </cell>
          <cell r="D5802" t="str">
            <v>脑电图检查费-特殊诱发脑电图检查（加收）</v>
          </cell>
        </row>
        <row r="5802">
          <cell r="G5802" t="str">
            <v/>
          </cell>
        </row>
        <row r="5803">
          <cell r="B5803" t="str">
            <v>D</v>
          </cell>
          <cell r="C5803" t="str">
            <v>012401000010031</v>
          </cell>
          <cell r="D5803" t="str">
            <v>脑电图检查费-高密度脑电图检查（加收）</v>
          </cell>
        </row>
        <row r="5803">
          <cell r="G5803" t="str">
            <v/>
          </cell>
        </row>
        <row r="5804">
          <cell r="B5804" t="str">
            <v>D</v>
          </cell>
          <cell r="C5804" t="str">
            <v>012401000030000</v>
          </cell>
          <cell r="D5804" t="str">
            <v>针极肌电图检查费</v>
          </cell>
          <cell r="E5804" t="str">
            <v>通过仪器采集分析静息状态或特定运动中各组肌群数据。</v>
          </cell>
          <cell r="F5804" t="str">
            <v>所定价格涵盖设备准备、安装、采集、分析、出具报告等步骤所需的人力资源和基本物质资源消耗。</v>
          </cell>
          <cell r="G5804" t="str">
            <v>01床旁加收
11单纤维检查
21震颤分析</v>
          </cell>
        </row>
        <row r="5805">
          <cell r="B5805" t="str">
            <v>D</v>
          </cell>
          <cell r="C5805" t="str">
            <v>012401000030001</v>
          </cell>
          <cell r="D5805" t="str">
            <v>针极肌电图检查费-床旁（加收）</v>
          </cell>
        </row>
        <row r="5805">
          <cell r="G5805" t="str">
            <v/>
          </cell>
        </row>
        <row r="5806">
          <cell r="B5806" t="str">
            <v>D</v>
          </cell>
          <cell r="C5806" t="str">
            <v>012401000030011</v>
          </cell>
          <cell r="D5806" t="str">
            <v>针极肌电图检查费-单纤维检查（加收）</v>
          </cell>
        </row>
        <row r="5806">
          <cell r="G5806" t="str">
            <v/>
          </cell>
        </row>
        <row r="5807">
          <cell r="B5807" t="str">
            <v>D</v>
          </cell>
          <cell r="C5807" t="str">
            <v>012401000030021</v>
          </cell>
          <cell r="D5807" t="str">
            <v>针极肌电图检查费-震颤分析（加收）</v>
          </cell>
          <cell r="E5807" t="str">
            <v> </v>
          </cell>
        </row>
        <row r="5807">
          <cell r="G5807" t="str">
            <v/>
          </cell>
        </row>
        <row r="5808">
          <cell r="B5808" t="str">
            <v>D</v>
          </cell>
          <cell r="C5808" t="str">
            <v>012401000040000</v>
          </cell>
          <cell r="D5808" t="str">
            <v>神经传导速度测定费</v>
          </cell>
          <cell r="E5808" t="str">
            <v>通过仪器对感觉神经或混合神经进行测量。</v>
          </cell>
          <cell r="F5808" t="str">
            <v>所定价格涵盖设备准备、安装、刺激、分析、出具报告等步骤所需的人力资源和基本物质资源消耗。</v>
          </cell>
          <cell r="G5808" t="str">
            <v>01床旁加收
11长时程运动诱发试验
21寸移运动神经传导测定</v>
          </cell>
        </row>
        <row r="5809">
          <cell r="B5809" t="str">
            <v>D</v>
          </cell>
          <cell r="C5809" t="str">
            <v>012401000040001</v>
          </cell>
          <cell r="D5809" t="str">
            <v>神经传导速度测定费-床旁（加收）</v>
          </cell>
        </row>
        <row r="5809">
          <cell r="G5809" t="str">
            <v/>
          </cell>
        </row>
        <row r="5810">
          <cell r="B5810" t="str">
            <v>D</v>
          </cell>
          <cell r="C5810" t="str">
            <v>012401000040011</v>
          </cell>
          <cell r="D5810" t="str">
            <v>神经传导速度测定费-长时程运动诱发试验（加收）</v>
          </cell>
        </row>
        <row r="5810">
          <cell r="G5810" t="str">
            <v/>
          </cell>
        </row>
        <row r="5811">
          <cell r="B5811" t="str">
            <v>D</v>
          </cell>
          <cell r="C5811" t="str">
            <v>012401000040021</v>
          </cell>
          <cell r="D5811" t="str">
            <v>神经传导速度测定费-寸移运动神经传导测定（加收）</v>
          </cell>
        </row>
        <row r="5811">
          <cell r="G5811" t="str">
            <v/>
          </cell>
        </row>
        <row r="5812">
          <cell r="B5812" t="str">
            <v>D</v>
          </cell>
          <cell r="C5812" t="str">
            <v>012401000050000</v>
          </cell>
          <cell r="D5812" t="str">
            <v>神经电图费</v>
          </cell>
          <cell r="E5812" t="str">
            <v>通过仪器刺激周围神经，评定H反射、F波、瞬目反射以及重复神经电刺激等周围神经功能。</v>
          </cell>
          <cell r="F5812" t="str">
            <v>所定价格涵盖设备准备、安装、刺激、记录、分析、出具报告等步骤所需的人力资源和基本物质资源消耗。</v>
          </cell>
          <cell r="G5812" t="str">
            <v>01床旁加收</v>
          </cell>
        </row>
        <row r="5813">
          <cell r="B5813" t="str">
            <v>D</v>
          </cell>
          <cell r="C5813" t="str">
            <v>012401000050001</v>
          </cell>
          <cell r="D5813" t="str">
            <v>神经电图费-床旁（加收）</v>
          </cell>
        </row>
        <row r="5813">
          <cell r="G5813" t="str">
            <v/>
          </cell>
        </row>
        <row r="5814">
          <cell r="B5814" t="str">
            <v>D</v>
          </cell>
          <cell r="C5814" t="str">
            <v>012401000060000</v>
          </cell>
          <cell r="D5814" t="str">
            <v>皮肤交感反应检查费</v>
          </cell>
          <cell r="E5814" t="str">
            <v>通过仪器刺激对四肢交感神经功能进行检查。</v>
          </cell>
          <cell r="F5814" t="str">
            <v>所定价格涵盖设备准备、安装、刺激、采集、分析、出具报告等步骤所需的人力资源和基本物质资源消耗。</v>
          </cell>
          <cell r="G5814" t="str">
            <v/>
          </cell>
        </row>
        <row r="5815">
          <cell r="B5815" t="str">
            <v>D</v>
          </cell>
          <cell r="C5815" t="str">
            <v>012401000070000</v>
          </cell>
          <cell r="D5815" t="str">
            <v>事件相关电位费</v>
          </cell>
          <cell r="E5815" t="str">
            <v>通过采集脑诱发电位，对患者注意力、记忆力等认知功能进行评估。</v>
          </cell>
          <cell r="F5815" t="str">
            <v>所定价格涵盖设备准备、安装、刺激、采集、分析、出具报告等步骤所需的人力资源和基本物质资源消耗。</v>
          </cell>
          <cell r="G5815" t="str">
            <v/>
          </cell>
        </row>
        <row r="5816">
          <cell r="B5816" t="str">
            <v>D</v>
          </cell>
          <cell r="C5816" t="str">
            <v>012401000080000</v>
          </cell>
          <cell r="D5816" t="str">
            <v>脑干听觉诱发电位费</v>
          </cell>
          <cell r="E5816" t="str">
            <v>通过仪器测定主观听阈和双侧听觉诱发电位，评定听觉传导通路功能。</v>
          </cell>
          <cell r="F5816" t="str">
            <v>所定价格涵盖设备准备、安装、刺激、采集、分析、出具报告等步骤所需的人力资源和基本物质资源消耗。</v>
          </cell>
          <cell r="G5816" t="str">
            <v>01床旁加收</v>
          </cell>
        </row>
        <row r="5817">
          <cell r="B5817" t="str">
            <v>D</v>
          </cell>
          <cell r="C5817" t="str">
            <v>012401000080001</v>
          </cell>
          <cell r="D5817" t="str">
            <v>脑干听觉诱发电位费-床旁（加收）</v>
          </cell>
        </row>
        <row r="5817">
          <cell r="G5817" t="str">
            <v/>
          </cell>
        </row>
        <row r="5818">
          <cell r="B5818" t="str">
            <v>D</v>
          </cell>
          <cell r="C5818" t="str">
            <v>012401000090000</v>
          </cell>
          <cell r="D5818" t="str">
            <v>体感诱发电位费</v>
          </cell>
          <cell r="E5818" t="str">
            <v>通过刺激体感通路采集分析诱发电位。</v>
          </cell>
          <cell r="F5818" t="str">
            <v>所定价格涵盖设备准备、安装、刺激、采集、分析、出具报告等步骤所需的人力资源和基本物质资源消耗。</v>
          </cell>
          <cell r="G5818" t="str">
            <v>01床旁加收</v>
          </cell>
        </row>
        <row r="5819">
          <cell r="B5819" t="str">
            <v>D</v>
          </cell>
          <cell r="C5819" t="str">
            <v>012401000090001</v>
          </cell>
          <cell r="D5819" t="str">
            <v>体感诱发电位费-床旁（加收）</v>
          </cell>
        </row>
        <row r="5819">
          <cell r="G5819" t="str">
            <v/>
          </cell>
        </row>
        <row r="5820">
          <cell r="B5820" t="str">
            <v>D</v>
          </cell>
          <cell r="C5820" t="str">
            <v>012401000100000</v>
          </cell>
          <cell r="D5820" t="str">
            <v>运动诱发电位费</v>
          </cell>
          <cell r="E5820" t="str">
            <v>通过刺激运动通路采集分析诱发电位。</v>
          </cell>
          <cell r="F5820" t="str">
            <v>所定价格涵盖设备准备、安装、刺激、采集、分析、出具报告等步骤所需的人力资源和基本物质资源消耗。</v>
          </cell>
          <cell r="G5820" t="str">
            <v/>
          </cell>
        </row>
        <row r="5821">
          <cell r="B5821" t="str">
            <v>D</v>
          </cell>
          <cell r="C5821" t="str">
            <v>012401000110000</v>
          </cell>
          <cell r="D5821" t="str">
            <v>睡眠神经多导监测费</v>
          </cell>
          <cell r="E5821" t="str">
            <v>重点对睡眠状态下患者脑电、肌电、心电等电生理指标进行监测，同步监测患者体动、呼吸行为和功能。</v>
          </cell>
          <cell r="F5821" t="str">
            <v>所定价格涵盖设备准备、安装、记录、分析、出具报告等步骤所需的人力资源和基本物质资源消耗。</v>
          </cell>
          <cell r="G5821" t="str">
            <v>01便携睡眠神经多导监测减收</v>
          </cell>
        </row>
        <row r="5822">
          <cell r="B5822" t="str">
            <v>D</v>
          </cell>
          <cell r="C5822" t="str">
            <v>012401000110001</v>
          </cell>
          <cell r="D5822" t="str">
            <v>睡眠神经多导监测费-便携睡眠神经多导监测（减收）</v>
          </cell>
        </row>
        <row r="5822">
          <cell r="G5822" t="str">
            <v/>
          </cell>
        </row>
        <row r="5823">
          <cell r="B5823" t="str">
            <v>D</v>
          </cell>
          <cell r="C5823" t="str">
            <v>012401000120000</v>
          </cell>
          <cell r="D5823" t="str">
            <v>颅内压监测费（有创）</v>
          </cell>
          <cell r="E5823" t="str">
            <v>通过有创方式监测颅内压变化。</v>
          </cell>
          <cell r="F5823" t="str">
            <v>所定价格涵盖摆位、设备准备、安装、监测、记录、分析等步骤所需的人力资源和基本物质资源消耗。</v>
          </cell>
          <cell r="G5823" t="str">
            <v/>
          </cell>
        </row>
        <row r="5824">
          <cell r="B5824" t="str">
            <v>D</v>
          </cell>
          <cell r="C5824" t="str">
            <v>012401000130000</v>
          </cell>
          <cell r="D5824" t="str">
            <v>颅内压监测费（无创）</v>
          </cell>
          <cell r="E5824" t="str">
            <v>通过无创方式监测颅内压变化。</v>
          </cell>
          <cell r="F5824" t="str">
            <v>所定价格涵盖摆位、设备准备、安装、监测、记录、分析等步骤所需的人力资源和基本物质资源消耗。</v>
          </cell>
          <cell r="G5824" t="str">
            <v/>
          </cell>
        </row>
        <row r="5825">
          <cell r="B5825" t="str">
            <v>D</v>
          </cell>
          <cell r="C5825" t="str">
            <v>012401000140000</v>
          </cell>
          <cell r="D5825" t="str">
            <v>脑血管造影费</v>
          </cell>
          <cell r="E5825" t="str">
            <v>通过介入方式对脑血管进行造影检查。</v>
          </cell>
          <cell r="F5825" t="str">
            <v>所定价格涵盖手术计划、术区准备、消毒铺巾、建立通路、脑血管造影、撤除、闭合血管通路等步骤所需的人力资源和基本物质资源消耗。</v>
          </cell>
          <cell r="G5825" t="str">
            <v/>
          </cell>
        </row>
        <row r="5826">
          <cell r="B5826" t="str">
            <v>D</v>
          </cell>
          <cell r="C5826" t="str">
            <v>012401000150000</v>
          </cell>
          <cell r="D5826" t="str">
            <v>脊髓血管造影费</v>
          </cell>
          <cell r="E5826" t="str">
            <v>通过介入方式对脊髓血管进行造影检查。</v>
          </cell>
          <cell r="F5826" t="str">
            <v>所定价格涵盖手术计划、术区准备、消毒铺巾、建立通路、脊髓血管造影、撤除、闭合血管通路等步骤所需的人力资源和基本物质资源消耗。</v>
          </cell>
          <cell r="G5826" t="str">
            <v/>
          </cell>
        </row>
        <row r="5827">
          <cell r="B5827" t="str">
            <v>E</v>
          </cell>
          <cell r="C5827" t="str">
            <v>013101000020000</v>
          </cell>
          <cell r="D5827" t="str">
            <v>无创神经刺激治疗费</v>
          </cell>
          <cell r="E5827" t="str">
            <v>通过仪器经颅电/磁刺激神经系统的相关部位。</v>
          </cell>
          <cell r="F5827" t="str">
            <v>所定价格涵盖连接电极、设置参数、电/磁刺激治疗等步骤所需的人力资源和基本物质资源消耗。</v>
          </cell>
          <cell r="G5827" t="str">
            <v/>
          </cell>
        </row>
        <row r="5828">
          <cell r="B5828" t="str">
            <v>G</v>
          </cell>
          <cell r="C5828" t="str">
            <v>013302000030000</v>
          </cell>
          <cell r="D5828" t="str">
            <v>脑血管球囊扩张费（介入）</v>
          </cell>
          <cell r="E5828" t="str">
            <v>通过球囊扩张脑血管。</v>
          </cell>
          <cell r="F5828" t="str">
            <v>所定价格涵盖手术计划、术区准备、消毒铺巾、建立通路、球囊扩张、撤除、闭合通路，必要时造影确认治疗效果等步骤所需的人力资源和基本物质资源消耗。不含脑血管造影费用。</v>
          </cell>
          <cell r="G5828" t="str">
            <v>01颅内血管</v>
          </cell>
        </row>
        <row r="5829">
          <cell r="B5829" t="str">
            <v>G</v>
          </cell>
          <cell r="C5829" t="str">
            <v>013302000030001</v>
          </cell>
          <cell r="D5829" t="str">
            <v>脑血管球囊扩张费（介入）-儿童（加收）</v>
          </cell>
        </row>
        <row r="5829">
          <cell r="G5829" t="str">
            <v/>
          </cell>
        </row>
        <row r="5830">
          <cell r="B5830" t="str">
            <v>G</v>
          </cell>
          <cell r="C5830" t="str">
            <v>013302000030011</v>
          </cell>
          <cell r="D5830" t="str">
            <v>脑血管球囊扩张费（介入）-颅内血管（加收）</v>
          </cell>
        </row>
        <row r="5830">
          <cell r="G5830" t="str">
            <v/>
          </cell>
        </row>
        <row r="5831">
          <cell r="B5831" t="str">
            <v>G</v>
          </cell>
          <cell r="C5831" t="str">
            <v>013302000040000</v>
          </cell>
          <cell r="D5831" t="str">
            <v>脑血管支架置入费（介入）</v>
          </cell>
          <cell r="E5831" t="str">
            <v>通过支架扩张脑血管。</v>
          </cell>
          <cell r="F5831" t="str">
            <v>所定价格涵盖手术计划、术区准备、消毒铺巾、建立通路、支架置入、撤除、闭合通路，必要时球囊扩张及造影确认治疗效果等步骤所需的人力资源和基本物质资源消耗。不含脑血管造影费用。</v>
          </cell>
          <cell r="G5831" t="str">
            <v>01颅内血管</v>
          </cell>
        </row>
        <row r="5832">
          <cell r="B5832" t="str">
            <v>G</v>
          </cell>
          <cell r="C5832" t="str">
            <v>013302000040001</v>
          </cell>
          <cell r="D5832" t="str">
            <v>脑血管支架置入费（介入）-儿童（加收）</v>
          </cell>
        </row>
        <row r="5832">
          <cell r="G5832" t="str">
            <v/>
          </cell>
        </row>
        <row r="5833">
          <cell r="B5833" t="str">
            <v>G</v>
          </cell>
          <cell r="C5833" t="str">
            <v>013302000040011</v>
          </cell>
          <cell r="D5833" t="str">
            <v>脑血管支架置入费（介入）-颅内血管（加收）</v>
          </cell>
        </row>
        <row r="5833">
          <cell r="G5833" t="str">
            <v/>
          </cell>
        </row>
        <row r="5834">
          <cell r="B5834" t="str">
            <v>G</v>
          </cell>
          <cell r="C5834" t="str">
            <v>013302000050000</v>
          </cell>
          <cell r="D5834" t="str">
            <v>慢性闭塞脑血管逆向再通费（介入）</v>
          </cell>
          <cell r="E5834" t="str">
            <v>通过血管闭塞端近段及远端两端操作开通血管。</v>
          </cell>
          <cell r="F5834" t="str">
            <v>所定价格涵盖手术计划、导管送至闭塞段远端、连通闭塞段两端的血管腔、闭合通路，必要时造影确认治疗效果等步骤所需的人力资源和基本物质资源消耗。不含脑血管造影费用。</v>
          </cell>
          <cell r="G5834" t="str">
            <v>01颅内血管</v>
          </cell>
        </row>
        <row r="5835">
          <cell r="B5835" t="str">
            <v>G</v>
          </cell>
          <cell r="C5835" t="str">
            <v>013302000050001</v>
          </cell>
          <cell r="D5835" t="str">
            <v>慢性闭塞脑血管逆向再通费（介入）-儿童（加收）</v>
          </cell>
        </row>
        <row r="5835">
          <cell r="G5835" t="str">
            <v/>
          </cell>
        </row>
        <row r="5836">
          <cell r="B5836" t="str">
            <v>G</v>
          </cell>
          <cell r="C5836" t="str">
            <v>013302000050011</v>
          </cell>
          <cell r="D5836" t="str">
            <v>慢性闭塞脑血管逆向再通费（介入）-颅内血管（加收）</v>
          </cell>
        </row>
        <row r="5836">
          <cell r="G5836" t="str">
            <v/>
          </cell>
        </row>
        <row r="5837">
          <cell r="B5837" t="str">
            <v>G</v>
          </cell>
          <cell r="C5837" t="str">
            <v>013302000060000</v>
          </cell>
          <cell r="D5837" t="str">
            <v>脑血管腔内减容费（介入）</v>
          </cell>
          <cell r="E5837" t="str">
            <v>通过激光、旋切、旋磨、振波、血栓抽吸等各种物理或机械方式消除脑血管腔内斑块或血栓。</v>
          </cell>
          <cell r="F5837" t="str">
            <v>所定价格涵盖手术计划、术区准备、消毒铺巾、建立通路、通过各种方式消除斑块、撤除、闭合通路，必要时造影确认治疗效果等步骤所需的人力资源和基本物质资源消耗。不含脑血管造影费用。</v>
          </cell>
        </row>
        <row r="5838">
          <cell r="B5838" t="str">
            <v>G</v>
          </cell>
          <cell r="C5838" t="str">
            <v>013302000060001</v>
          </cell>
          <cell r="D5838" t="str">
            <v>脑血管腔内减容费（介入）-儿童（加收）</v>
          </cell>
        </row>
        <row r="5838">
          <cell r="G5838" t="str">
            <v/>
          </cell>
        </row>
        <row r="5839">
          <cell r="B5839" t="str">
            <v>G</v>
          </cell>
          <cell r="C5839" t="str">
            <v>013302000070000</v>
          </cell>
          <cell r="D5839" t="str">
            <v>脑血管腔内溶栓费（介入）</v>
          </cell>
          <cell r="E5839" t="str">
            <v>通过介入方式对脑部栓塞的血管进行药物溶栓、疏通治疗。</v>
          </cell>
          <cell r="F5839" t="str">
            <v>所定价格涵盖手术计划、术区准备、消毒铺巾、建立通路、放置导丝导管、推注溶栓药物、撤出、闭合通路，必要时造影确认治疗效果等步骤所需的人力资源和基本物质资源消耗。不含脑血管造影费用。</v>
          </cell>
        </row>
        <row r="5840">
          <cell r="B5840" t="str">
            <v>G</v>
          </cell>
          <cell r="C5840" t="str">
            <v>013302000070001</v>
          </cell>
          <cell r="D5840" t="str">
            <v>脑血管腔内溶栓费（介入）-儿童（加收）</v>
          </cell>
        </row>
        <row r="5840">
          <cell r="G5840" t="str">
            <v/>
          </cell>
        </row>
        <row r="5841">
          <cell r="B5841" t="str">
            <v>G</v>
          </cell>
          <cell r="C5841" t="str">
            <v>013302000070100</v>
          </cell>
          <cell r="D5841" t="str">
            <v>脑血管腔内溶栓费（介入）-脑血管腔内化疗费（扩展）</v>
          </cell>
        </row>
        <row r="5841">
          <cell r="G5841" t="str">
            <v/>
          </cell>
        </row>
        <row r="5842">
          <cell r="B5842" t="str">
            <v>G</v>
          </cell>
          <cell r="C5842" t="str">
            <v>013302000080000</v>
          </cell>
          <cell r="D5842" t="str">
            <v>脑血管栓塞费（介入）</v>
          </cell>
          <cell r="E5842" t="str">
            <v>通过介入方式将栓塞物质导入脑血管。</v>
          </cell>
          <cell r="F5842" t="str">
            <v>所定价格涵盖完成手术计划、术区准备、消毒铺巾、建立通路、穿刺置管、填塞、撤出、闭合通路，必要时造影确认治疗效果等步骤所需的人力资源和基本物质资源消耗。不含脑血管造影费用。</v>
          </cell>
          <cell r="G5842" t="str">
            <v>01脑血管畸形栓塞</v>
          </cell>
        </row>
        <row r="5843">
          <cell r="B5843" t="str">
            <v>G</v>
          </cell>
          <cell r="C5843" t="str">
            <v>013302000080001</v>
          </cell>
          <cell r="D5843" t="str">
            <v>脑血管栓塞费（介入）-儿童（加收）</v>
          </cell>
        </row>
        <row r="5843">
          <cell r="G5843" t="str">
            <v/>
          </cell>
        </row>
        <row r="5844">
          <cell r="B5844" t="str">
            <v>G</v>
          </cell>
          <cell r="C5844" t="str">
            <v>013302000080011</v>
          </cell>
          <cell r="D5844" t="str">
            <v>脑血管栓塞费（介入）-脑血管畸形栓塞（加收）</v>
          </cell>
        </row>
        <row r="5844">
          <cell r="G5844" t="str">
            <v/>
          </cell>
        </row>
        <row r="5845">
          <cell r="B5845" t="str">
            <v>G</v>
          </cell>
          <cell r="C5845" t="str">
            <v>013302000090000</v>
          </cell>
          <cell r="D5845" t="str">
            <v>颅内动脉瘤栓塞费（介入）</v>
          </cell>
          <cell r="E5845" t="str">
            <v>通过介入方式将栓塞物质导入颅内动脉瘤。</v>
          </cell>
          <cell r="F5845" t="str">
            <v>所定价格涵盖完成手术计划、术区准备、消毒铺巾、建立通路、穿刺置管、填塞、撤出、闭合通路，必要时造影确认治疗效果等步骤所需的人力资源和基本物质资源消耗。不含脑血管造影费用。</v>
          </cell>
        </row>
        <row r="5846">
          <cell r="B5846" t="str">
            <v>G</v>
          </cell>
          <cell r="C5846" t="str">
            <v>013302000090001</v>
          </cell>
          <cell r="D5846" t="str">
            <v>颅内动脉瘤栓塞费（介入）-儿童（加收）</v>
          </cell>
        </row>
        <row r="5846">
          <cell r="G5846" t="str">
            <v/>
          </cell>
        </row>
        <row r="5847">
          <cell r="B5847" t="str">
            <v>G</v>
          </cell>
          <cell r="C5847" t="str">
            <v>013302000100000</v>
          </cell>
          <cell r="D5847" t="str">
            <v>脊髓血管栓塞费（介入）</v>
          </cell>
          <cell r="E5847" t="str">
            <v>通过介入方式将栓塞物质导入脊髓血管。</v>
          </cell>
          <cell r="F5847" t="str">
            <v>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v>
          </cell>
          <cell r="G5847" t="str">
            <v>01脊髓血管畸形栓塞</v>
          </cell>
        </row>
        <row r="5848">
          <cell r="B5848" t="str">
            <v>G</v>
          </cell>
          <cell r="C5848" t="str">
            <v>013302000100001</v>
          </cell>
          <cell r="D5848" t="str">
            <v>脊髓血管栓塞费（介入）-儿童（加收）</v>
          </cell>
        </row>
        <row r="5848">
          <cell r="G5848" t="str">
            <v/>
          </cell>
        </row>
        <row r="5849">
          <cell r="B5849" t="str">
            <v>G</v>
          </cell>
          <cell r="C5849" t="str">
            <v>013302000100011</v>
          </cell>
          <cell r="D5849" t="str">
            <v>脊髓血管栓塞费（介入）-脊髓血管畸形栓塞（加收）</v>
          </cell>
        </row>
        <row r="5849">
          <cell r="G5849" t="str">
            <v/>
          </cell>
        </row>
        <row r="5850">
          <cell r="B5850" t="str">
            <v>G</v>
          </cell>
          <cell r="C5850" t="str">
            <v>013302000110000</v>
          </cell>
          <cell r="D5850" t="str">
            <v>颅内电极置入费（表面电极）</v>
          </cell>
          <cell r="E5850" t="str">
            <v>将电极和（或）电刺激器等各类信号传导装置临时或永久置入患者颅内。</v>
          </cell>
          <cell r="F5850" t="str">
            <v>所定价格涵盖手术计划、术区准备、消毒铺巾、定位、穿刺或切开、电极置入、参数调整、效果测试、固定、缝合等步骤所需的人力资源和基本物质资源消耗。</v>
          </cell>
        </row>
        <row r="5851">
          <cell r="B5851" t="str">
            <v>G</v>
          </cell>
          <cell r="C5851" t="str">
            <v>013302000110001</v>
          </cell>
          <cell r="D5851" t="str">
            <v>颅内电极置入费（表面电极）-儿童（加收）</v>
          </cell>
        </row>
        <row r="5852">
          <cell r="B5852" t="str">
            <v>G</v>
          </cell>
          <cell r="C5852" t="str">
            <v>013302000120000</v>
          </cell>
          <cell r="D5852" t="str">
            <v>颅内电极置入费（深部电极）</v>
          </cell>
          <cell r="E5852" t="str">
            <v>将电极和（或）电刺激器等各类信号传导装置临时或永久置入患者颅内。</v>
          </cell>
          <cell r="F5852" t="str">
            <v>所定价格涵盖手术计划、术区准备、消毒铺巾、定位、穿刺或切开、电极置入、参数调整、效果测试、固定、缝合等步骤所需的人力资源和基本物质资源消耗。</v>
          </cell>
        </row>
        <row r="5853">
          <cell r="B5853" t="str">
            <v>G</v>
          </cell>
          <cell r="C5853" t="str">
            <v>013302000120001</v>
          </cell>
          <cell r="D5853" t="str">
            <v>颅内电极置入费（深部电极）-儿童（加收）</v>
          </cell>
        </row>
        <row r="5853">
          <cell r="G5853" t="str">
            <v/>
          </cell>
        </row>
        <row r="5854">
          <cell r="B5854" t="str">
            <v>G</v>
          </cell>
          <cell r="C5854" t="str">
            <v>013302000130000</v>
          </cell>
          <cell r="D5854" t="str">
            <v>颅内电极取出费</v>
          </cell>
          <cell r="E5854" t="str">
            <v>通过各种方式将置入脑内的电极/电刺激器取出。</v>
          </cell>
          <cell r="F5854" t="str">
            <v>所定价格涵盖手术计划、术区准备、消毒铺巾、切开、取出、缝合等步骤所需的人力资源和基本物质资源消耗。</v>
          </cell>
        </row>
        <row r="5855">
          <cell r="B5855" t="str">
            <v>G</v>
          </cell>
          <cell r="C5855" t="str">
            <v>013302000130001</v>
          </cell>
          <cell r="D5855" t="str">
            <v>颅内电极取出费-儿童（加收）</v>
          </cell>
        </row>
        <row r="5855">
          <cell r="G5855" t="str">
            <v/>
          </cell>
        </row>
        <row r="5856">
          <cell r="B5856" t="str">
            <v>G</v>
          </cell>
          <cell r="C5856" t="str">
            <v>013302000010000</v>
          </cell>
          <cell r="D5856" t="str">
            <v>侵入式脑机接口置入费</v>
          </cell>
          <cell r="E5856" t="str">
            <v>通过将脑机接口系统置入大脑皮层或特定神经区域，实时采集神经信号，实现大脑与外部设备的信息交互。</v>
          </cell>
          <cell r="F5856" t="str">
            <v>所定价格涵盖手术计划、术区准备、消毒铺巾、定位、穿刺或切开、脑电极置入、参数调整、信号调试与验证、固定及缝合等步骤所需的人力资源和基本物质资源消耗。</v>
          </cell>
        </row>
        <row r="5857">
          <cell r="B5857" t="str">
            <v>G</v>
          </cell>
          <cell r="C5857" t="str">
            <v>013302000010001</v>
          </cell>
          <cell r="D5857" t="str">
            <v>侵入式脑机接口置入费-儿童（加收）</v>
          </cell>
        </row>
        <row r="5857">
          <cell r="G5857" t="str">
            <v/>
          </cell>
        </row>
        <row r="5858">
          <cell r="B5858" t="str">
            <v>G</v>
          </cell>
          <cell r="C5858" t="str">
            <v>013302000020000</v>
          </cell>
          <cell r="D5858" t="str">
            <v>侵入式脑机接口取出费</v>
          </cell>
          <cell r="E5858" t="str">
            <v>通过手术方式将已置入大脑皮层或特定神经区域的脑机接口系统取出。</v>
          </cell>
          <cell r="F5858" t="str">
            <v>所定价格涵盖手术计划、术区准备、消毒铺巾、定位、穿刺或切开、脑电极取出、信号接口断连、创面修复、固定缝合等步骤所需的人力资源和基本物质资源消耗。</v>
          </cell>
        </row>
        <row r="5859">
          <cell r="B5859" t="str">
            <v>G</v>
          </cell>
          <cell r="C5859" t="str">
            <v>013302000020001</v>
          </cell>
          <cell r="D5859" t="str">
            <v>侵入式脑机接口取出费-儿童（加收）</v>
          </cell>
        </row>
        <row r="5859">
          <cell r="G5859" t="str">
            <v/>
          </cell>
        </row>
        <row r="5860">
          <cell r="B5860" t="str">
            <v>E</v>
          </cell>
          <cell r="C5860" t="str">
            <v>013101000010000</v>
          </cell>
          <cell r="D5860" t="str">
            <v>非侵入式脑机接口适配费</v>
          </cell>
          <cell r="E5860" t="str">
            <v>通过外部放置的电极采集脑电信号，进行脑机接口系统的调试和功能监测。</v>
          </cell>
          <cell r="F5860" t="str">
            <v>所定价格涵盖设备准备、外部电极放置与调整、信号采集与实时监控、算法调试、功能验证、数据分析及系统优化等步骤所需的人力资源和基本物质资源消耗。</v>
          </cell>
          <cell r="G5860" t="str">
            <v/>
          </cell>
        </row>
        <row r="5861">
          <cell r="B5861" t="str">
            <v>G</v>
          </cell>
          <cell r="C5861" t="str">
            <v>013302000140000</v>
          </cell>
          <cell r="D5861" t="str">
            <v>脊髓电极置入费</v>
          </cell>
          <cell r="E5861" t="str">
            <v>将电极和（或）电刺激器等各类信号传导装置临时或永久置入患者脊髓。</v>
          </cell>
          <cell r="F5861" t="str">
            <v>所定价格涵盖手术计划、术区准备、消毒铺巾、定位、穿刺或切开、电极置入、参数调整、效果测试、固定、缝合等步骤所需的人力资源和基本物质资源消耗。</v>
          </cell>
        </row>
        <row r="5862">
          <cell r="B5862" t="str">
            <v>G</v>
          </cell>
          <cell r="C5862" t="str">
            <v>013302000140001</v>
          </cell>
          <cell r="D5862" t="str">
            <v>脊髓电极置入费-儿童（加收）</v>
          </cell>
        </row>
        <row r="5862">
          <cell r="G5862" t="str">
            <v/>
          </cell>
        </row>
        <row r="5863">
          <cell r="B5863" t="str">
            <v>G</v>
          </cell>
          <cell r="C5863" t="str">
            <v>013302000150000</v>
          </cell>
          <cell r="D5863" t="str">
            <v>脊髓电极取出费</v>
          </cell>
          <cell r="E5863" t="str">
            <v>通过各种方式将置入脊髓的电极电刺激器取出。</v>
          </cell>
          <cell r="F5863" t="str">
            <v>所定价格涵盖手术计划、术区准备、消毒铺巾、切开、取出、缝合等步骤所需的人力资源和基本物质资源消耗。</v>
          </cell>
        </row>
        <row r="5864">
          <cell r="B5864" t="str">
            <v>G</v>
          </cell>
          <cell r="C5864" t="str">
            <v>013302000150001</v>
          </cell>
          <cell r="D5864" t="str">
            <v>脊髓电极取出费-儿童（加收）</v>
          </cell>
        </row>
        <row r="5864">
          <cell r="G5864" t="str">
            <v/>
          </cell>
        </row>
        <row r="5865">
          <cell r="B5865" t="str">
            <v>G</v>
          </cell>
          <cell r="C5865" t="str">
            <v>013302000160000</v>
          </cell>
          <cell r="D5865" t="str">
            <v>周围神经电极置入费</v>
          </cell>
          <cell r="E5865" t="str">
            <v>将电极和（或）电刺激器等各类信号传导装置临时或永久置入患者周围神经。</v>
          </cell>
          <cell r="F5865" t="str">
            <v>所定价格涵盖手术计划、术区准备、消毒铺巾、定位、穿刺或切开、电极置入、参数调整、效果测试、固定、缝合等步骤所需的人力资源和基本物质资源消耗。</v>
          </cell>
        </row>
        <row r="5866">
          <cell r="B5866" t="str">
            <v>G</v>
          </cell>
          <cell r="C5866" t="str">
            <v>013302000160001</v>
          </cell>
          <cell r="D5866" t="str">
            <v>周围神经电极置入费-儿童（加收）</v>
          </cell>
        </row>
        <row r="5866">
          <cell r="G5866" t="str">
            <v/>
          </cell>
        </row>
        <row r="5867">
          <cell r="B5867" t="str">
            <v>G</v>
          </cell>
          <cell r="C5867" t="str">
            <v>013302000160100</v>
          </cell>
          <cell r="D5867" t="str">
            <v>周围神经电极置入费-迷走神经刺激器置入（扩展）</v>
          </cell>
        </row>
        <row r="5867">
          <cell r="G5867" t="str">
            <v/>
          </cell>
        </row>
        <row r="5868">
          <cell r="B5868" t="str">
            <v>G</v>
          </cell>
          <cell r="C5868" t="str">
            <v>013302000161100</v>
          </cell>
          <cell r="D5868" t="str">
            <v>周围神经电极置入费-骶神经刺激装置永久置入（扩展）</v>
          </cell>
        </row>
        <row r="5868">
          <cell r="G5868" t="str">
            <v/>
          </cell>
        </row>
        <row r="5869">
          <cell r="B5869" t="str">
            <v>G</v>
          </cell>
          <cell r="C5869" t="str">
            <v>013302000170000</v>
          </cell>
          <cell r="D5869" t="str">
            <v>周围神经电极取出费</v>
          </cell>
          <cell r="E5869" t="str">
            <v>通过各种方式将置入周围神经的电极/电刺激器取出。</v>
          </cell>
          <cell r="F5869" t="str">
            <v>所定价格涵盖手术计划、术区准备、消毒铺巾、切开、取出、缝合等步骤所需的人力资源和基本物质资源消耗。</v>
          </cell>
        </row>
        <row r="5870">
          <cell r="B5870" t="str">
            <v>G</v>
          </cell>
          <cell r="C5870" t="str">
            <v>013302000170001</v>
          </cell>
          <cell r="D5870" t="str">
            <v>周围神经电极取出费-儿童（加收）</v>
          </cell>
        </row>
        <row r="5870">
          <cell r="G5870" t="str">
            <v/>
          </cell>
        </row>
        <row r="5871">
          <cell r="B5871" t="str">
            <v>D</v>
          </cell>
          <cell r="C5871" t="str">
            <v>012401000160000</v>
          </cell>
          <cell r="D5871" t="str">
            <v>神经电生理定位监测费</v>
          </cell>
          <cell r="E5871" t="str">
            <v>通过已置入和（或）贴附的电极等监测装置，实时定位和（或）监测术中神经功能状态。</v>
          </cell>
          <cell r="F5871" t="str">
            <v>所定价格涵盖刺激、定位、监测等步骤所需的人力资源和基本物质资源消耗。</v>
          </cell>
          <cell r="G5871" t="str">
            <v/>
          </cell>
        </row>
        <row r="5872">
          <cell r="B5872" t="str">
            <v>G</v>
          </cell>
          <cell r="C5872" t="str">
            <v>013302000180000</v>
          </cell>
          <cell r="D5872" t="str">
            <v>颅内探查费</v>
          </cell>
          <cell r="E5872" t="str">
            <v>通过手术探查颅内情况。</v>
          </cell>
          <cell r="F5872" t="str">
            <v>所定价格涵盖手术计划、术区准备、消毒铺巾、开颅、探查、关颅、缝合、处理手术用具等步骤所需的人力资源和基本物质资源消耗。</v>
          </cell>
        </row>
        <row r="5873">
          <cell r="B5873" t="str">
            <v>G</v>
          </cell>
          <cell r="C5873" t="str">
            <v>013302000180001</v>
          </cell>
          <cell r="D5873" t="str">
            <v>颅内探查费-儿童（加收）</v>
          </cell>
        </row>
        <row r="5873">
          <cell r="G5873" t="str">
            <v/>
          </cell>
        </row>
        <row r="5874">
          <cell r="B5874" t="str">
            <v>G</v>
          </cell>
          <cell r="C5874" t="str">
            <v>013302000190000</v>
          </cell>
          <cell r="D5874" t="str">
            <v>颅脑穿刺引流费</v>
          </cell>
          <cell r="E5874" t="str">
            <v>通过对硬膜外/硬膜下/脊膜外穿刺、置管引流。</v>
          </cell>
          <cell r="F5874" t="str">
            <v>所定价格涵盖定位、消毒铺巾、钻孔或切皮钻孔、穿刺、排液、固定、置管引流、缝合等步骤所需的人力资源和基本物质资源消耗。</v>
          </cell>
          <cell r="G5874" t="str">
            <v>01脑内穿刺引流</v>
          </cell>
        </row>
        <row r="5875">
          <cell r="B5875" t="str">
            <v>G</v>
          </cell>
          <cell r="C5875" t="str">
            <v>013302000190001</v>
          </cell>
          <cell r="D5875" t="str">
            <v>颅脑穿刺引流费-儿童（加收）</v>
          </cell>
        </row>
        <row r="5875">
          <cell r="G5875" t="str">
            <v/>
          </cell>
        </row>
        <row r="5876">
          <cell r="B5876" t="str">
            <v>G</v>
          </cell>
          <cell r="C5876" t="str">
            <v>013302000190011</v>
          </cell>
          <cell r="D5876" t="str">
            <v>颅脑穿刺引流费-脑内穿刺引流（加收）</v>
          </cell>
        </row>
        <row r="5876">
          <cell r="G5876" t="str">
            <v/>
          </cell>
        </row>
        <row r="5877">
          <cell r="B5877" t="str">
            <v>G</v>
          </cell>
          <cell r="C5877" t="str">
            <v>013302000190100</v>
          </cell>
          <cell r="D5877" t="str">
            <v>颅脑穿刺引流费-腰大池穿刺引流（扩展）</v>
          </cell>
        </row>
        <row r="5877">
          <cell r="G5877" t="str">
            <v/>
          </cell>
        </row>
        <row r="5878">
          <cell r="B5878" t="str">
            <v>G</v>
          </cell>
          <cell r="C5878" t="str">
            <v>013302000200000</v>
          </cell>
          <cell r="D5878" t="str">
            <v>脑脊液置换费</v>
          </cell>
          <cell r="E5878" t="str">
            <v>通过引流脑脊液，并注射无菌生理盐水、人工脑脊液等，对脑脊液进行置换。</v>
          </cell>
          <cell r="F5878" t="str">
            <v>所定价格涵盖手术计划、术区准备、消毒铺巾、穿刺、引流、注射无菌生理盐水或人工脑脊液等步骤所需的人力资源和基本物质资源消耗。</v>
          </cell>
        </row>
        <row r="5879">
          <cell r="B5879" t="str">
            <v>G</v>
          </cell>
          <cell r="C5879" t="str">
            <v>013302000200001</v>
          </cell>
          <cell r="D5879" t="str">
            <v>脑脊液置换费-儿童（加收）</v>
          </cell>
        </row>
        <row r="5879">
          <cell r="G5879" t="str">
            <v/>
          </cell>
        </row>
        <row r="5880">
          <cell r="B5880" t="str">
            <v>G</v>
          </cell>
          <cell r="C5880" t="str">
            <v>013302000210000</v>
          </cell>
          <cell r="D5880" t="str">
            <v>颅内储液装置置入费</v>
          </cell>
          <cell r="E5880" t="str">
            <v>通过各种方式在颅内或椎管内置入储液装置及管路，并于皮下置入储液囊。</v>
          </cell>
          <cell r="F5880" t="str">
            <v>所定价格涵盖定位、切开、置入脑脊液储液装置、缝合等步骤所需的人力资源和基本物质资源消耗。</v>
          </cell>
        </row>
        <row r="5881">
          <cell r="B5881" t="str">
            <v>G</v>
          </cell>
          <cell r="C5881" t="str">
            <v>013302000210001</v>
          </cell>
          <cell r="D5881" t="str">
            <v>颅内储液装置置入费-儿童（加收）</v>
          </cell>
        </row>
        <row r="5881">
          <cell r="G5881" t="str">
            <v/>
          </cell>
        </row>
        <row r="5882">
          <cell r="B5882" t="str">
            <v>G</v>
          </cell>
          <cell r="C5882" t="str">
            <v>013302000220000</v>
          </cell>
          <cell r="D5882" t="str">
            <v>颅内储液装置取出费</v>
          </cell>
          <cell r="E5882" t="str">
            <v>通过各种方式将置入的储液装置及管路取出。</v>
          </cell>
          <cell r="F5882" t="str">
            <v>所定价格涵盖手术计划、术区准备、消毒铺巾、切开、取出、缝合等步骤所需的人力资源和基本物质资源消耗。</v>
          </cell>
        </row>
        <row r="5883">
          <cell r="B5883" t="str">
            <v>G</v>
          </cell>
          <cell r="C5883" t="str">
            <v>013302000220001</v>
          </cell>
          <cell r="D5883" t="str">
            <v>颅内储液装置取出费-儿童（加收）</v>
          </cell>
        </row>
        <row r="5883">
          <cell r="G5883" t="str">
            <v/>
          </cell>
        </row>
        <row r="5884">
          <cell r="B5884" t="str">
            <v>G</v>
          </cell>
          <cell r="C5884" t="str">
            <v>013302000230000</v>
          </cell>
          <cell r="D5884" t="str">
            <v>颅内储液装置换管费</v>
          </cell>
          <cell r="E5884" t="str">
            <v>通过各种方式更换置入的储液装置及管路。</v>
          </cell>
          <cell r="F5884" t="str">
            <v>所定价格涵盖手术计划、术区准备、消毒铺巾、切开、更换、缝合等步骤所需的人力资源和基本物质资源消耗。</v>
          </cell>
        </row>
        <row r="5885">
          <cell r="B5885" t="str">
            <v>G</v>
          </cell>
          <cell r="C5885" t="str">
            <v>013302000230001</v>
          </cell>
          <cell r="D5885" t="str">
            <v>颅内储液装置换管费-儿童（加收）</v>
          </cell>
        </row>
        <row r="5885">
          <cell r="G5885" t="str">
            <v/>
          </cell>
        </row>
        <row r="5886">
          <cell r="B5886" t="str">
            <v>G</v>
          </cell>
          <cell r="C5886" t="str">
            <v>013302000240000</v>
          </cell>
          <cell r="D5886" t="str">
            <v>开颅颅内减压费</v>
          </cell>
          <cell r="E5886" t="str">
            <v>通过手术去除部分颅骨、脑组织或其他病变部位，降低颅内压。</v>
          </cell>
          <cell r="F5886" t="str">
            <v>所定价格涵盖手术计划、术区准备、消毒铺巾、开颅、减压处理、缝合等步骤所需的人力资源和基本物质资源消耗。</v>
          </cell>
        </row>
        <row r="5887">
          <cell r="B5887" t="str">
            <v>G</v>
          </cell>
          <cell r="C5887" t="str">
            <v>013302000240001</v>
          </cell>
          <cell r="D5887" t="str">
            <v>开颅颅内减压费-儿童（加收）</v>
          </cell>
        </row>
        <row r="5887">
          <cell r="G5887" t="str">
            <v/>
          </cell>
        </row>
        <row r="5888">
          <cell r="B5888" t="str">
            <v>G</v>
          </cell>
          <cell r="C5888" t="str">
            <v>013302000250000</v>
          </cell>
          <cell r="D5888" t="str">
            <v>颅内病变切除费（常规）</v>
          </cell>
          <cell r="E5888" t="str">
            <v>通过去除、离断、毁损等手术方式治疗颅内病变。</v>
          </cell>
          <cell r="F5888" t="str">
            <v>所定价格涵盖手术计划、术区准备、消毒铺巾、开颅、探查、治疗病变、关颅等步骤所需的人力资源和和基本物质资源消耗。</v>
          </cell>
        </row>
        <row r="5889">
          <cell r="B5889" t="str">
            <v>G</v>
          </cell>
          <cell r="C5889" t="str">
            <v>013302000250001</v>
          </cell>
          <cell r="D5889" t="str">
            <v>颅内病变切除费（常规）-儿童（加收）</v>
          </cell>
        </row>
        <row r="5889">
          <cell r="G5889" t="str">
            <v/>
          </cell>
        </row>
        <row r="5890">
          <cell r="B5890" t="str">
            <v>G</v>
          </cell>
          <cell r="C5890" t="str">
            <v>013302000260000</v>
          </cell>
          <cell r="D5890" t="str">
            <v>颅内病变切除费（复杂）</v>
          </cell>
          <cell r="E5890" t="str">
            <v>通过去除、离断、毁损等手术方式治疗复杂颅内病变。</v>
          </cell>
          <cell r="F5890" t="str">
            <v>所定价格涵盖手术计划、术区准备、消毒铺巾、开颅、探查、治疗病变、关颅等步骤所需的人力资源和和基本物质资源消耗。</v>
          </cell>
        </row>
        <row r="5891">
          <cell r="B5891" t="str">
            <v>G</v>
          </cell>
          <cell r="C5891" t="str">
            <v>013302000260001</v>
          </cell>
          <cell r="D5891" t="str">
            <v>颅内病变切除费（复杂）-儿童（加收）</v>
          </cell>
        </row>
        <row r="5891">
          <cell r="G5891" t="str">
            <v/>
          </cell>
        </row>
        <row r="5892">
          <cell r="B5892" t="str">
            <v>G</v>
          </cell>
          <cell r="C5892" t="str">
            <v>013302000270000</v>
          </cell>
          <cell r="D5892" t="str">
            <v>颅底病变切除费（常规）</v>
          </cell>
          <cell r="E5892" t="str">
            <v>通过手术切除或清除颅底病变。</v>
          </cell>
          <cell r="F5892" t="str">
            <v>所定价格涵盖手术计划、术区准备、消毒铺巾、开颅、探查、治疗病变、关颅等步骤所需的人力资源和和基本物质资源消耗。</v>
          </cell>
        </row>
        <row r="5893">
          <cell r="B5893" t="str">
            <v>G</v>
          </cell>
          <cell r="C5893" t="str">
            <v>013302000270001</v>
          </cell>
          <cell r="D5893" t="str">
            <v>颅底病变切除费（常规）-儿童（加收）</v>
          </cell>
        </row>
        <row r="5893">
          <cell r="G5893" t="str">
            <v/>
          </cell>
        </row>
        <row r="5894">
          <cell r="B5894" t="str">
            <v>G</v>
          </cell>
          <cell r="C5894" t="str">
            <v>013302000280000</v>
          </cell>
          <cell r="D5894" t="str">
            <v>颅底病变切除费（复杂）</v>
          </cell>
          <cell r="E5894" t="str">
            <v>通过手术切除或清除颅底的复杂病变。</v>
          </cell>
          <cell r="F5894" t="str">
            <v>所定价格涵盖手术计划、术区准备、消毒铺巾、开颅、探查、治疗病变、关颅等步骤所需的人力资源和和基本物质资源消耗。</v>
          </cell>
        </row>
        <row r="5895">
          <cell r="B5895" t="str">
            <v>G</v>
          </cell>
          <cell r="C5895" t="str">
            <v>013302000280001</v>
          </cell>
          <cell r="D5895" t="str">
            <v>颅底病变切除费（复杂）-儿童（加收）</v>
          </cell>
        </row>
        <row r="5895">
          <cell r="G5895" t="str">
            <v/>
          </cell>
        </row>
        <row r="5896">
          <cell r="B5896" t="str">
            <v>G</v>
          </cell>
          <cell r="C5896" t="str">
            <v>013302000290000</v>
          </cell>
          <cell r="D5896" t="str">
            <v>颅骨病变切除费</v>
          </cell>
          <cell r="E5896" t="str">
            <v>通过手术切除异常增殖的颅骨组织，修复颅骨结构。</v>
          </cell>
          <cell r="F5896" t="str">
            <v>所定价格涵盖手术计划、术区准备、消毒铺巾、开颅、增殖骨切除、颅骨重塑、闭合切口等步骤所需的人力资源和基本物质资源消耗。</v>
          </cell>
        </row>
        <row r="5897">
          <cell r="B5897" t="str">
            <v>G</v>
          </cell>
          <cell r="C5897" t="str">
            <v>013302000290001</v>
          </cell>
          <cell r="D5897" t="str">
            <v>颅骨病变切除费-儿童（加收）</v>
          </cell>
        </row>
        <row r="5897">
          <cell r="G5897" t="str">
            <v/>
          </cell>
        </row>
        <row r="5898">
          <cell r="B5898" t="str">
            <v>G</v>
          </cell>
          <cell r="C5898" t="str">
            <v>013302000300000</v>
          </cell>
          <cell r="D5898" t="str">
            <v>颅骨修复费</v>
          </cell>
          <cell r="E5898" t="str">
            <v>通过手术修复外伤、畸形、感染等多种情况导致的颅骨缺损。</v>
          </cell>
          <cell r="F5898" t="str">
            <v>所定价格涵盖手术计划、术区准备、消毒铺巾、切开、修复、缝合等步骤所需的人力资源和基本物质资源消耗。</v>
          </cell>
        </row>
        <row r="5899">
          <cell r="B5899" t="str">
            <v>G</v>
          </cell>
          <cell r="C5899" t="str">
            <v>013302000300001</v>
          </cell>
          <cell r="D5899" t="str">
            <v>颅骨修复费-儿童（加收）</v>
          </cell>
        </row>
        <row r="5899">
          <cell r="G5899" t="str">
            <v/>
          </cell>
        </row>
        <row r="5900">
          <cell r="B5900" t="str">
            <v>G</v>
          </cell>
          <cell r="C5900" t="str">
            <v>013302000310000</v>
          </cell>
          <cell r="D5900" t="str">
            <v>颅骨重建费</v>
          </cell>
          <cell r="E5900" t="str">
            <v>通过手术重建颅骨形态。</v>
          </cell>
          <cell r="F5900" t="str">
            <v>所定价格涵盖手术计划、术区准备、消毒铺巾、颅骨重建等步骤所需的人力资源和和基本物质资源消耗。</v>
          </cell>
        </row>
        <row r="5901">
          <cell r="B5901" t="str">
            <v>G</v>
          </cell>
          <cell r="C5901" t="str">
            <v>013302000310001</v>
          </cell>
          <cell r="D5901" t="str">
            <v>颅骨重建费-儿童（加收）</v>
          </cell>
        </row>
        <row r="5901">
          <cell r="G5901" t="str">
            <v/>
          </cell>
        </row>
        <row r="5902">
          <cell r="B5902" t="str">
            <v>G</v>
          </cell>
          <cell r="C5902" t="str">
            <v>013302000320000</v>
          </cell>
          <cell r="D5902" t="str">
            <v>颅底重建费</v>
          </cell>
          <cell r="E5902" t="str">
            <v>通过手术借助自体组织或人工支撑结构修补破损硬膜替代缺损骨质，重建颅底结构。</v>
          </cell>
          <cell r="F5902" t="str">
            <v>所定价格涵盖手术计划、术区准备、消毒铺巾、开颅、颅底重建、关颅等步骤所需的人力资源和和基本物质资源消耗。</v>
          </cell>
        </row>
        <row r="5903">
          <cell r="B5903" t="str">
            <v>G</v>
          </cell>
          <cell r="C5903" t="str">
            <v>013302000320001</v>
          </cell>
          <cell r="D5903" t="str">
            <v>颅底重建费-儿童（加收）</v>
          </cell>
        </row>
        <row r="5903">
          <cell r="G5903" t="str">
            <v/>
          </cell>
        </row>
        <row r="5904">
          <cell r="B5904" t="str">
            <v>G</v>
          </cell>
          <cell r="C5904" t="str">
            <v>013302000320100</v>
          </cell>
          <cell r="D5904" t="str">
            <v>颅底重建费-脑脊液漏修补（扩展）</v>
          </cell>
        </row>
        <row r="5904">
          <cell r="G5904" t="str">
            <v/>
          </cell>
        </row>
        <row r="5905">
          <cell r="B5905" t="str">
            <v>G</v>
          </cell>
          <cell r="C5905" t="str">
            <v>013302000330000</v>
          </cell>
          <cell r="D5905" t="str">
            <v>脑室造瘘费</v>
          </cell>
          <cell r="E5905" t="str">
            <v>通过手术对脑室的梗阻、积液、出血等情形进行开窗造瘘。</v>
          </cell>
          <cell r="F5905" t="str">
            <v>所定价格涵盖手术计划、术区准备、消毒铺巾、开颅、造瘘、关颅等步骤所需的人力资源和基本物质资源消耗。</v>
          </cell>
        </row>
        <row r="5906">
          <cell r="B5906" t="str">
            <v>G</v>
          </cell>
          <cell r="C5906" t="str">
            <v>013302000330001</v>
          </cell>
          <cell r="D5906" t="str">
            <v>脑室造瘘费-儿童（加收）</v>
          </cell>
        </row>
        <row r="5906">
          <cell r="G5906" t="str">
            <v/>
          </cell>
        </row>
        <row r="5907">
          <cell r="B5907" t="str">
            <v>G</v>
          </cell>
          <cell r="C5907" t="str">
            <v>013302000330100</v>
          </cell>
          <cell r="D5907" t="str">
            <v>脑室造瘘费-终板造瘘（扩展）</v>
          </cell>
        </row>
        <row r="5907">
          <cell r="G5907" t="str">
            <v/>
          </cell>
        </row>
        <row r="5908">
          <cell r="B5908" t="str">
            <v>G</v>
          </cell>
          <cell r="C5908" t="str">
            <v>013302000331100</v>
          </cell>
          <cell r="D5908" t="str">
            <v>脑室造瘘费-透明隔造瘘（扩展）</v>
          </cell>
        </row>
        <row r="5908">
          <cell r="G5908" t="str">
            <v/>
          </cell>
        </row>
        <row r="5909">
          <cell r="B5909" t="str">
            <v>G</v>
          </cell>
          <cell r="C5909" t="str">
            <v>013302000340000</v>
          </cell>
          <cell r="D5909" t="str">
            <v>脑脊膜膨出修补费</v>
          </cell>
          <cell r="E5909" t="str">
            <v>通过手术修补脑脊膜膨出、脑组织膨出、脊髓组织膨出及周围神经根膨出等各种类型的脑脊膜膨出症。</v>
          </cell>
          <cell r="F5909" t="str">
            <v>所定价格涵盖手术计划、术区准备、消毒铺巾、切开、探查定位、脑脊膜修补、缝合等步骤所需的人力资源和和基本物质资源消耗。</v>
          </cell>
        </row>
        <row r="5910">
          <cell r="B5910" t="str">
            <v>G</v>
          </cell>
          <cell r="C5910" t="str">
            <v>013302000340001</v>
          </cell>
          <cell r="D5910" t="str">
            <v>脑脊膜膨出修补费-儿童（加收）</v>
          </cell>
        </row>
        <row r="5910">
          <cell r="G5910" t="str">
            <v/>
          </cell>
        </row>
        <row r="5911">
          <cell r="B5911" t="str">
            <v>G</v>
          </cell>
          <cell r="C5911" t="str">
            <v>013302000350000</v>
          </cell>
          <cell r="D5911" t="str">
            <v>颅内动脉瘤夹闭成形费</v>
          </cell>
          <cell r="E5911" t="str">
            <v>通过手术夹闭、包裹动脉瘤，并成形或孤立。</v>
          </cell>
          <cell r="F5911" t="str">
            <v>所定价格涵盖手术计划、术区准备、消毒铺巾、开颅、夹闭、包裹、成形、关颅等步骤所需的人力资源和基本物质资源消耗。</v>
          </cell>
          <cell r="G5911" t="str">
            <v>01大型动脉瘤
11破裂动脉瘤</v>
          </cell>
        </row>
        <row r="5912">
          <cell r="B5912" t="str">
            <v>G</v>
          </cell>
          <cell r="C5912" t="str">
            <v>013302000350001</v>
          </cell>
          <cell r="D5912" t="str">
            <v>颅内动脉瘤夹闭成形费-儿童（加收）</v>
          </cell>
        </row>
        <row r="5912">
          <cell r="G5912" t="str">
            <v/>
          </cell>
        </row>
        <row r="5913">
          <cell r="B5913" t="str">
            <v>G</v>
          </cell>
          <cell r="C5913" t="str">
            <v>013302000350011</v>
          </cell>
          <cell r="D5913" t="str">
            <v>颅内动脉瘤夹闭成形费-大型动脉瘤（加收）</v>
          </cell>
        </row>
        <row r="5913">
          <cell r="G5913" t="str">
            <v/>
          </cell>
        </row>
        <row r="5914">
          <cell r="B5914" t="str">
            <v>G</v>
          </cell>
          <cell r="C5914" t="str">
            <v>013302000350021</v>
          </cell>
          <cell r="D5914" t="str">
            <v>颅内动脉瘤夹闭成形费-破裂动脉瘤（加收）</v>
          </cell>
        </row>
        <row r="5914">
          <cell r="G5914" t="str">
            <v/>
          </cell>
        </row>
        <row r="5915">
          <cell r="B5915" t="str">
            <v>G</v>
          </cell>
          <cell r="C5915" t="str">
            <v>013302000360000</v>
          </cell>
          <cell r="D5915" t="str">
            <v>颅内外动脉搭桥费</v>
          </cell>
          <cell r="E5915" t="str">
            <v>通过颅内外血管建立通路。</v>
          </cell>
          <cell r="F5915" t="str">
            <v>所定价格涵盖手术计划、术区准备、消毒铺巾、开颅、颅内外动脉暴露、搭桥、关颅等步骤所需的人力资源和基本物质资源消耗。</v>
          </cell>
          <cell r="G5915" t="str">
            <v>01移植血管搭桥</v>
          </cell>
        </row>
        <row r="5916">
          <cell r="B5916" t="str">
            <v>G</v>
          </cell>
          <cell r="C5916" t="str">
            <v>013302000360001</v>
          </cell>
          <cell r="D5916" t="str">
            <v>颅内外动脉搭桥费-儿童（加收）</v>
          </cell>
        </row>
        <row r="5916">
          <cell r="G5916" t="str">
            <v/>
          </cell>
        </row>
        <row r="5917">
          <cell r="B5917" t="str">
            <v>G</v>
          </cell>
          <cell r="C5917" t="str">
            <v>013302000360011</v>
          </cell>
          <cell r="D5917" t="str">
            <v>颅内外动脉搭桥费-移植血管搭桥（加收）</v>
          </cell>
        </row>
        <row r="5917">
          <cell r="G5917" t="str">
            <v/>
          </cell>
        </row>
        <row r="5918">
          <cell r="B5918" t="str">
            <v>G</v>
          </cell>
          <cell r="C5918" t="str">
            <v>013302000370000</v>
          </cell>
          <cell r="D5918" t="str">
            <v>颅内血管重建费</v>
          </cell>
          <cell r="E5918" t="str">
            <v>通过自体血管或人工血管重建颅内血管。</v>
          </cell>
          <cell r="F5918" t="str">
            <v>所定价格涵盖手术计划、术区准备、消毒铺巾、开颅、颅内血管重建、关颅等步骤所需的人力资源和基本物质资源消耗。</v>
          </cell>
        </row>
        <row r="5919">
          <cell r="B5919" t="str">
            <v>G</v>
          </cell>
          <cell r="C5919" t="str">
            <v>013302000370001</v>
          </cell>
          <cell r="D5919" t="str">
            <v>颅内血管重建费-儿童（加收）</v>
          </cell>
        </row>
        <row r="5919">
          <cell r="G5919" t="str">
            <v/>
          </cell>
        </row>
        <row r="5920">
          <cell r="B5920" t="str">
            <v>E</v>
          </cell>
          <cell r="C5920" t="str">
            <v>013101000030000</v>
          </cell>
          <cell r="D5920" t="str">
            <v>脑脊液分流调控费</v>
          </cell>
          <cell r="E5920" t="str">
            <v>通过体外控制装置调整分流管阀门压力参数。</v>
          </cell>
          <cell r="F5920" t="str">
            <v>所定价格涵盖连接设备、仪器参数调试、数据获取、检测分析等步骤所需的人力资源和基本物质资源消耗。</v>
          </cell>
          <cell r="G5920" t="str">
            <v/>
          </cell>
        </row>
        <row r="5921">
          <cell r="B5921" t="str">
            <v>G</v>
          </cell>
          <cell r="C5921" t="str">
            <v>013302000380000</v>
          </cell>
          <cell r="D5921" t="str">
            <v>脑脊液分流装置置入费</v>
          </cell>
          <cell r="E5921" t="str">
            <v>通过各种方式置入脑脊液分流装置。</v>
          </cell>
          <cell r="F5921" t="str">
            <v>所定价格涵盖手术计划、术区准备、消毒铺巾、定位、切开、穿刺、置管，引流、固定、缝合等步骤所需的人力资源和基本物资消耗。</v>
          </cell>
        </row>
        <row r="5922">
          <cell r="B5922" t="str">
            <v>G</v>
          </cell>
          <cell r="C5922" t="str">
            <v>013302000380001</v>
          </cell>
          <cell r="D5922" t="str">
            <v>脑脊液分流装置置入费-儿童（加收）</v>
          </cell>
        </row>
        <row r="5922">
          <cell r="G5922" t="str">
            <v/>
          </cell>
        </row>
        <row r="5923">
          <cell r="B5923" t="str">
            <v>G</v>
          </cell>
          <cell r="C5923" t="str">
            <v>013302000380100</v>
          </cell>
          <cell r="D5923" t="str">
            <v>脑脊液分流装置置入费-腰大池腹腔分流（扩展）</v>
          </cell>
        </row>
        <row r="5923">
          <cell r="G5923" t="str">
            <v/>
          </cell>
        </row>
        <row r="5924">
          <cell r="B5924" t="str">
            <v>G</v>
          </cell>
          <cell r="C5924" t="str">
            <v>013302000390000</v>
          </cell>
          <cell r="D5924" t="str">
            <v>脑脊液分流装置取出费</v>
          </cell>
          <cell r="E5924" t="str">
            <v>通过各种方式将置入的分流装置取出。</v>
          </cell>
          <cell r="F5924" t="str">
            <v>所定价格涵盖手术计划、术区准备、消毒铺巾、切开、取出、缝合等步骤所需的人力资源和基本物质资源消耗。</v>
          </cell>
        </row>
        <row r="5925">
          <cell r="B5925" t="str">
            <v>G</v>
          </cell>
          <cell r="C5925" t="str">
            <v>013302000390001</v>
          </cell>
          <cell r="D5925" t="str">
            <v>脑脊液分流装置取出费-儿童（加收）</v>
          </cell>
        </row>
        <row r="5925">
          <cell r="G5925" t="str">
            <v/>
          </cell>
        </row>
        <row r="5926">
          <cell r="B5926" t="str">
            <v>G</v>
          </cell>
          <cell r="C5926" t="str">
            <v>013302000400000</v>
          </cell>
          <cell r="D5926" t="str">
            <v>颅内压监测探头置入费</v>
          </cell>
          <cell r="E5926" t="str">
            <v>通过各种方式置入颅内压监测探头。</v>
          </cell>
          <cell r="F5926" t="str">
            <v>所定价格涵盖手术计划、术区准备、消毒铺巾、开颅、置入探头、固定、关颅等步骤所需的人力资源和基本物质资源消耗。</v>
          </cell>
        </row>
        <row r="5927">
          <cell r="B5927" t="str">
            <v>G</v>
          </cell>
          <cell r="C5927" t="str">
            <v>013302000400001</v>
          </cell>
          <cell r="D5927" t="str">
            <v>颅内压监测探头置入费-儿童（加收）</v>
          </cell>
        </row>
        <row r="5927">
          <cell r="G5927" t="str">
            <v/>
          </cell>
        </row>
        <row r="5928">
          <cell r="B5928" t="str">
            <v>G</v>
          </cell>
          <cell r="C5928" t="str">
            <v>013302000410000</v>
          </cell>
          <cell r="D5928" t="str">
            <v>颅内压监测探头取出费</v>
          </cell>
          <cell r="E5928" t="str">
            <v>通过各种方式将置入的颅内压监测探头取出。</v>
          </cell>
          <cell r="F5928" t="str">
            <v>所定价格涵盖手术计划、术区准备、消毒铺巾、切开、取出、缝合等步骤所需的人力资源和基本物质资源消耗。</v>
          </cell>
        </row>
        <row r="5929">
          <cell r="B5929" t="str">
            <v>G</v>
          </cell>
          <cell r="C5929" t="str">
            <v>013302000410001</v>
          </cell>
          <cell r="D5929" t="str">
            <v>颅内压监测探头取出费-儿童（加收）</v>
          </cell>
        </row>
        <row r="5929">
          <cell r="G5929" t="str">
            <v/>
          </cell>
        </row>
        <row r="5930">
          <cell r="B5930" t="str">
            <v>E</v>
          </cell>
          <cell r="C5930" t="str">
            <v>013101000040000</v>
          </cell>
          <cell r="D5930" t="str">
            <v>神经刺激器适配费</v>
          </cell>
          <cell r="E5930" t="str">
            <v>对已置入的神经刺激器进行程控测试。</v>
          </cell>
          <cell r="F5930" t="str">
            <v>所定价格涵盖装置连接、数据读取分析、参数调整、功能优化、安全性检查等步骤所需的人力资源和基本物资消耗。</v>
          </cell>
          <cell r="G5930" t="str">
            <v/>
          </cell>
        </row>
        <row r="5931">
          <cell r="B5931" t="str">
            <v>G</v>
          </cell>
          <cell r="C5931" t="str">
            <v>013302000420000</v>
          </cell>
          <cell r="D5931" t="str">
            <v>椎管内切开引流费</v>
          </cell>
          <cell r="E5931" t="str">
            <v>通过手术切开椎管内脓肿、血肿等进行引流。</v>
          </cell>
          <cell r="F5931" t="str">
            <v>所定价格涵盖手术计划、术区准备、消毒铺巾、定位、切开椎管、引流、固定、缝合等步骤所需的人力资源和基本物质资源消耗。</v>
          </cell>
        </row>
        <row r="5932">
          <cell r="B5932" t="str">
            <v>G</v>
          </cell>
          <cell r="C5932" t="str">
            <v>013302000420001</v>
          </cell>
          <cell r="D5932" t="str">
            <v>椎管内切开引流费-儿童（加收）</v>
          </cell>
        </row>
        <row r="5932">
          <cell r="G5932" t="str">
            <v/>
          </cell>
        </row>
        <row r="5933">
          <cell r="B5933" t="str">
            <v>G</v>
          </cell>
          <cell r="C5933" t="str">
            <v>013302000430000</v>
          </cell>
          <cell r="D5933" t="str">
            <v>脊髓内引流费</v>
          </cell>
          <cell r="E5933" t="str">
            <v>通过手术引流脊髓内积液。</v>
          </cell>
          <cell r="F5933" t="str">
            <v>所定价格涵盖手术计划、术区准备、消毒铺巾、定位、切开或穿刺椎管至髓内、引流、固定、缝合等步骤所需的人力资源和基本物质资源消耗。</v>
          </cell>
        </row>
        <row r="5934">
          <cell r="B5934" t="str">
            <v>G</v>
          </cell>
          <cell r="C5934" t="str">
            <v>013302000430001</v>
          </cell>
          <cell r="D5934" t="str">
            <v>脊髓内引流费-儿童（加收）</v>
          </cell>
        </row>
        <row r="5934">
          <cell r="G5934" t="str">
            <v/>
          </cell>
        </row>
        <row r="5935">
          <cell r="B5935" t="str">
            <v>G</v>
          </cell>
          <cell r="C5935" t="str">
            <v>013302000440000</v>
          </cell>
          <cell r="D5935" t="str">
            <v>髓内病变切除费（常规）</v>
          </cell>
          <cell r="E5935" t="str">
            <v>通过手术切除脊髓内病变。</v>
          </cell>
          <cell r="F5935" t="str">
            <v>所定价格涵盖手术计划、术区准备、消毒铺巾、切开、探查、病变切除、缝合等步骤所需的人力资源和和基本物质资源消耗。</v>
          </cell>
        </row>
        <row r="5936">
          <cell r="B5936" t="str">
            <v>G</v>
          </cell>
          <cell r="C5936" t="str">
            <v>013302000440001</v>
          </cell>
          <cell r="D5936" t="str">
            <v>髓内病变切除费（常规）-儿童（加收）</v>
          </cell>
        </row>
        <row r="5937">
          <cell r="B5937" t="str">
            <v>G</v>
          </cell>
          <cell r="C5937" t="str">
            <v>013302000450000</v>
          </cell>
          <cell r="D5937" t="str">
            <v>髓内病变切除费（复杂）</v>
          </cell>
          <cell r="E5937" t="str">
            <v>通过手术切除脊髓内复杂病变。</v>
          </cell>
          <cell r="F5937" t="str">
            <v>所定价格涵盖手术计划、术区准备、消毒铺巾、切开、探查、病变切除、缝合等步骤所需的人力资源和和基本物质资源消耗。</v>
          </cell>
        </row>
        <row r="5938">
          <cell r="B5938" t="str">
            <v>G</v>
          </cell>
          <cell r="C5938" t="str">
            <v>013302000450001</v>
          </cell>
          <cell r="D5938" t="str">
            <v>髓内病变切除费（复杂）-儿童（加收）</v>
          </cell>
        </row>
        <row r="5938">
          <cell r="G5938" t="str">
            <v/>
          </cell>
        </row>
        <row r="5939">
          <cell r="B5939" t="str">
            <v>G</v>
          </cell>
          <cell r="C5939" t="str">
            <v>013302000460000</v>
          </cell>
          <cell r="D5939" t="str">
            <v>髓外病变切除费（常规）</v>
          </cell>
          <cell r="E5939" t="str">
            <v>通过手术切除脊髓外病变。</v>
          </cell>
          <cell r="F5939" t="str">
            <v>所定价格涵盖手术计划、术区准备、消毒铺巾、切开、探查、病变切除、缝合等步骤所需的人力资源和和基本物质资源消耗。</v>
          </cell>
        </row>
        <row r="5940">
          <cell r="B5940" t="str">
            <v>G</v>
          </cell>
          <cell r="C5940" t="str">
            <v>013302000460001</v>
          </cell>
          <cell r="D5940" t="str">
            <v>髓外病变切除费（常规）-儿童（加收）</v>
          </cell>
        </row>
        <row r="5940">
          <cell r="G5940" t="str">
            <v/>
          </cell>
        </row>
        <row r="5941">
          <cell r="B5941" t="str">
            <v>G</v>
          </cell>
          <cell r="C5941" t="str">
            <v>013302000470000</v>
          </cell>
          <cell r="D5941" t="str">
            <v>髓外病变切除费（复杂）</v>
          </cell>
          <cell r="E5941" t="str">
            <v>通过手术切除脊髓外复杂病变。</v>
          </cell>
          <cell r="F5941" t="str">
            <v>所定价格涵盖手术计划、术区准备、消毒铺巾、切开、探查、病变切除、缝合等步骤所需的人力资源和和基本物质资源消耗。</v>
          </cell>
        </row>
        <row r="5942">
          <cell r="B5942" t="str">
            <v>G</v>
          </cell>
          <cell r="C5942" t="str">
            <v>013302000470001</v>
          </cell>
          <cell r="D5942" t="str">
            <v>髓外病变切除费（复杂）-儿童（加收）</v>
          </cell>
        </row>
        <row r="5942">
          <cell r="G5942" t="str">
            <v/>
          </cell>
        </row>
        <row r="5943">
          <cell r="B5943" t="str">
            <v>G</v>
          </cell>
          <cell r="C5943" t="str">
            <v>013302000480000</v>
          </cell>
          <cell r="D5943" t="str">
            <v>颈动脉内/外膜剥脱费</v>
          </cell>
          <cell r="E5943" t="str">
            <v>通过手术切除颈动脉内膜或外膜。</v>
          </cell>
          <cell r="F5943" t="str">
            <v>所定价格涵盖手术计划、术区准备、消毒铺巾、颈部血管暴露、颈动脉内/外膜剥脱、缝合、关闭，必要时修补等步骤所需的人力资源和基本物质资源消耗。</v>
          </cell>
        </row>
        <row r="5944">
          <cell r="B5944" t="str">
            <v>G</v>
          </cell>
          <cell r="C5944" t="str">
            <v>013302000480001</v>
          </cell>
          <cell r="D5944" t="str">
            <v>颈动脉内/外膜剥脱费-儿童（加收）</v>
          </cell>
        </row>
        <row r="5944">
          <cell r="G5944" t="str">
            <v/>
          </cell>
        </row>
        <row r="5945">
          <cell r="B5945" t="str">
            <v>G</v>
          </cell>
          <cell r="C5945" t="str">
            <v>013302000490000</v>
          </cell>
          <cell r="D5945" t="str">
            <v>椎动脉内/外膜剥脱费</v>
          </cell>
          <cell r="E5945" t="str">
            <v>通过手术切除椎动脉内膜或外膜。</v>
          </cell>
          <cell r="F5945" t="str">
            <v>所定价格涵盖手术计划、术区准备、消毒铺巾、椎动脉暴露、椎动脉内/外膜剥脱、缝合、关闭，必要时修补等步骤所需的人力资源和基本物质资源消耗。</v>
          </cell>
        </row>
        <row r="5946">
          <cell r="B5946" t="str">
            <v>G</v>
          </cell>
          <cell r="C5946" t="str">
            <v>013302000490001</v>
          </cell>
          <cell r="D5946" t="str">
            <v>椎动脉内/外膜剥脱费-儿童（加收）</v>
          </cell>
        </row>
        <row r="5946">
          <cell r="G5946" t="str">
            <v/>
          </cell>
        </row>
        <row r="5947">
          <cell r="B5947" t="str">
            <v>G</v>
          </cell>
          <cell r="C5947" t="str">
            <v>013302000500000</v>
          </cell>
          <cell r="D5947" t="str">
            <v>颞肌颞浅动脉贴敷费</v>
          </cell>
          <cell r="E5947" t="str">
            <v>通过颅外血供丰富的肌肉等组织，帖敷于脑组织表面。</v>
          </cell>
          <cell r="F5947" t="str">
            <v>所定价格涵盖手术计划、术区准备、消毒铺巾、开颅、颞肌颞浅动脉贴敷、关颅等步骤所需的人力资源和基本物质资源消耗。</v>
          </cell>
        </row>
        <row r="5948">
          <cell r="B5948" t="str">
            <v>G</v>
          </cell>
          <cell r="C5948" t="str">
            <v>013302000500001</v>
          </cell>
          <cell r="D5948" t="str">
            <v>颞肌颞浅动脉贴敷费-儿童（加收）</v>
          </cell>
        </row>
        <row r="5949">
          <cell r="B5949" t="str">
            <v>G</v>
          </cell>
          <cell r="C5949" t="str">
            <v>013302000510000</v>
          </cell>
          <cell r="D5949" t="str">
            <v>颈部动脉结扎费</v>
          </cell>
          <cell r="E5949" t="str">
            <v>通过手术结扎颈部动脉。</v>
          </cell>
          <cell r="F5949" t="str">
            <v>所定价格涵盖手术计划、术区准备、消毒铺巾、定位、颈部动脉结扎、缝合等步骤所需的人力资源和基本物质资源消耗。</v>
          </cell>
        </row>
        <row r="5950">
          <cell r="B5950" t="str">
            <v>G</v>
          </cell>
          <cell r="C5950" t="str">
            <v>013302000510001</v>
          </cell>
          <cell r="D5950" t="str">
            <v>颈部动脉结扎费-儿童（加收）</v>
          </cell>
        </row>
        <row r="5951">
          <cell r="B5951" t="str">
            <v>E</v>
          </cell>
          <cell r="C5951" t="str">
            <v>013101000050000</v>
          </cell>
          <cell r="D5951" t="str">
            <v>神经阻滞治疗费</v>
          </cell>
          <cell r="E5951" t="str">
            <v>通过物理压迫或化学毁损的方式阻断神经传递信号。</v>
          </cell>
          <cell r="F5951" t="str">
            <v>所定价格涵盖术区准备、定位、消毒铺巾、压迫、注药、观察、记录等步骤所需的人力资源和基本物质资源消耗。</v>
          </cell>
          <cell r="G5951" t="str">
            <v>01三叉神经节</v>
          </cell>
        </row>
        <row r="5952">
          <cell r="B5952" t="str">
            <v>E</v>
          </cell>
          <cell r="C5952" t="str">
            <v>013101000050001</v>
          </cell>
          <cell r="D5952" t="str">
            <v>神经阻滞治疗费-三叉神经节（加收）</v>
          </cell>
        </row>
        <row r="5952">
          <cell r="G5952" t="str">
            <v/>
          </cell>
        </row>
        <row r="5953">
          <cell r="B5953" t="str">
            <v>G</v>
          </cell>
          <cell r="C5953" t="str">
            <v>013302000520000</v>
          </cell>
          <cell r="D5953" t="str">
            <v>颅神经切断费</v>
          </cell>
          <cell r="E5953" t="str">
            <v>通过手术全部或部分切除颅神经。</v>
          </cell>
          <cell r="F5953" t="str">
            <v>所定价格涵盖手术计划、术区准备、消毒铺巾、定位、开颅、探查、神经切断、关颅等步骤所需的人力资源和基本物质资源消耗。</v>
          </cell>
        </row>
        <row r="5954">
          <cell r="B5954" t="str">
            <v>G</v>
          </cell>
          <cell r="C5954" t="str">
            <v>013302000520001</v>
          </cell>
          <cell r="D5954" t="str">
            <v>颅神经切断费-儿童（加收）</v>
          </cell>
        </row>
        <row r="5954">
          <cell r="G5954" t="str">
            <v/>
          </cell>
        </row>
        <row r="5955">
          <cell r="B5955" t="str">
            <v>G</v>
          </cell>
          <cell r="C5955" t="str">
            <v>013302000530000</v>
          </cell>
          <cell r="D5955" t="str">
            <v>脊髓及脊神经切断费</v>
          </cell>
          <cell r="E5955" t="str">
            <v>通过手术切断部分脊髓和（或）脊神经。</v>
          </cell>
          <cell r="F5955" t="str">
            <v>所定价格涵盖手术计划、术区准备、消毒铺巾、定位、切开、探查、神经切断、缝合等步骤所需的人力资源和基本物质资源消耗。</v>
          </cell>
        </row>
        <row r="5956">
          <cell r="B5956" t="str">
            <v>G</v>
          </cell>
          <cell r="C5956" t="str">
            <v>013302000530001</v>
          </cell>
          <cell r="D5956" t="str">
            <v>脊髓及脊神经切断费-儿童（加收）</v>
          </cell>
        </row>
        <row r="5956">
          <cell r="G5956" t="str">
            <v/>
          </cell>
        </row>
        <row r="5957">
          <cell r="B5957" t="str">
            <v>G</v>
          </cell>
          <cell r="C5957" t="str">
            <v>013302000540000</v>
          </cell>
          <cell r="D5957" t="str">
            <v>内脏神经切断费</v>
          </cell>
          <cell r="E5957" t="str">
            <v>通过手术全部或部分切除内脏神经。</v>
          </cell>
          <cell r="F5957" t="str">
            <v>所定价格涵盖手术计划、术区准备、消毒铺巾、定位、切开、探查、神经切断、缝合等步骤所需的人力资源和基本物质资源消耗。</v>
          </cell>
        </row>
        <row r="5958">
          <cell r="B5958" t="str">
            <v>G</v>
          </cell>
          <cell r="C5958" t="str">
            <v>013302000540001</v>
          </cell>
          <cell r="D5958" t="str">
            <v>内脏神经切断费-儿童（加收）</v>
          </cell>
        </row>
        <row r="5959">
          <cell r="B5959" t="str">
            <v>G</v>
          </cell>
          <cell r="C5959" t="str">
            <v>013302000550000</v>
          </cell>
          <cell r="D5959" t="str">
            <v>周围神经切断费</v>
          </cell>
          <cell r="E5959" t="str">
            <v>通过手术全部或部分切除周围神经。</v>
          </cell>
          <cell r="F5959" t="str">
            <v>所定价格涵盖手术计划、术区准备、消毒铺巾、定位、切开、探查、神经切断、缝合等步骤所需的人力资源和基本物质资源消耗。</v>
          </cell>
        </row>
        <row r="5960">
          <cell r="B5960" t="str">
            <v>G</v>
          </cell>
          <cell r="C5960" t="str">
            <v>013302000550001</v>
          </cell>
          <cell r="D5960" t="str">
            <v>周围神经切断费-儿童（加收）</v>
          </cell>
        </row>
        <row r="5960">
          <cell r="G5960" t="str">
            <v/>
          </cell>
        </row>
        <row r="5961">
          <cell r="B5961" t="str">
            <v>G</v>
          </cell>
          <cell r="C5961" t="str">
            <v>013302000560000</v>
          </cell>
          <cell r="D5961" t="str">
            <v>颅神经松解费</v>
          </cell>
          <cell r="E5961" t="str">
            <v>通过手术松解颅神经粘连。</v>
          </cell>
          <cell r="F5961" t="str">
            <v>所定价格涵盖手术计划、术区准备、消毒铺巾、定位、开颅、松解及梳理、关颅等步骤所需的人力资源和基本物质资源消耗。</v>
          </cell>
        </row>
        <row r="5962">
          <cell r="B5962" t="str">
            <v>G</v>
          </cell>
          <cell r="C5962" t="str">
            <v>013302000560001</v>
          </cell>
          <cell r="D5962" t="str">
            <v>颅神经松解费-儿童（加收）</v>
          </cell>
        </row>
        <row r="5962">
          <cell r="G5962" t="str">
            <v/>
          </cell>
        </row>
        <row r="5963">
          <cell r="B5963" t="str">
            <v>G</v>
          </cell>
          <cell r="C5963" t="str">
            <v>013302000570000</v>
          </cell>
          <cell r="D5963" t="str">
            <v>脊髓及神经根松解费</v>
          </cell>
          <cell r="E5963" t="str">
            <v>通过手术松解脊髓及神经根粘连。</v>
          </cell>
          <cell r="F5963" t="str">
            <v>所定价格涵盖手术计划、术区准备、消毒铺巾、定位、切开、松解及梳理、缝合等步骤所需的人力资源和基本物质资源消耗。</v>
          </cell>
        </row>
        <row r="5964">
          <cell r="B5964" t="str">
            <v>G</v>
          </cell>
          <cell r="C5964" t="str">
            <v>013302000570001</v>
          </cell>
          <cell r="D5964" t="str">
            <v>脊髓及神经根松解费-儿童（加收）</v>
          </cell>
        </row>
        <row r="5964">
          <cell r="G5964" t="str">
            <v/>
          </cell>
        </row>
        <row r="5965">
          <cell r="B5965" t="str">
            <v>G</v>
          </cell>
          <cell r="C5965" t="str">
            <v>013302000580000</v>
          </cell>
          <cell r="D5965" t="str">
            <v>内脏神经松解费</v>
          </cell>
          <cell r="E5965" t="str">
            <v>通过手术松解内脏神经粘连。</v>
          </cell>
          <cell r="F5965" t="str">
            <v>所定价格涵盖手术计划、术区准备、消毒铺巾、定位、切开、松解及梳理、缝合等步骤所需的人力资源和基本物质资源消耗。</v>
          </cell>
        </row>
        <row r="5966">
          <cell r="B5966" t="str">
            <v>G</v>
          </cell>
          <cell r="C5966" t="str">
            <v>013302000580001</v>
          </cell>
          <cell r="D5966" t="str">
            <v>内脏神经松解费-儿童（加收）</v>
          </cell>
        </row>
        <row r="5966">
          <cell r="G5966" t="str">
            <v/>
          </cell>
        </row>
        <row r="5967">
          <cell r="B5967" t="str">
            <v>G</v>
          </cell>
          <cell r="C5967" t="str">
            <v>013302000590000</v>
          </cell>
          <cell r="D5967" t="str">
            <v>周围神经松解费</v>
          </cell>
          <cell r="E5967" t="str">
            <v>通过手术松解周围神经粘连。</v>
          </cell>
          <cell r="F5967" t="str">
            <v>所定价格涵盖手术计划、术区准备、消毒铺巾、定位、切开、松解及梳理、缝合等步骤所需的人力资源和基本物质资源消耗。</v>
          </cell>
        </row>
        <row r="5968">
          <cell r="B5968" t="str">
            <v>G</v>
          </cell>
          <cell r="C5968" t="str">
            <v>013302000590001</v>
          </cell>
          <cell r="D5968" t="str">
            <v>周围神经松解费-儿童（加收）</v>
          </cell>
        </row>
        <row r="5968">
          <cell r="G5968" t="str">
            <v/>
          </cell>
        </row>
        <row r="5969">
          <cell r="B5969" t="str">
            <v>G</v>
          </cell>
          <cell r="C5969" t="str">
            <v>013302000600000</v>
          </cell>
          <cell r="D5969" t="str">
            <v>颅神经修复吻合费</v>
          </cell>
          <cell r="E5969" t="str">
            <v>通过手术将颅神经断端与自身或其它神经吻合。</v>
          </cell>
          <cell r="F5969" t="str">
            <v>所定价格涵盖手术计划、术区准备、消毒铺巾、定位、开颅、颅神经探查、吻合、关颅等步骤所需的人力资源和基本物质资源消耗。</v>
          </cell>
        </row>
        <row r="5970">
          <cell r="B5970" t="str">
            <v>G</v>
          </cell>
          <cell r="C5970" t="str">
            <v>013302000600001</v>
          </cell>
          <cell r="D5970" t="str">
            <v>颅神经修复吻合费-儿童（加收）</v>
          </cell>
        </row>
        <row r="5970">
          <cell r="G5970" t="str">
            <v/>
          </cell>
        </row>
        <row r="5971">
          <cell r="B5971" t="str">
            <v>G</v>
          </cell>
          <cell r="C5971" t="str">
            <v>013302000610000</v>
          </cell>
          <cell r="D5971" t="str">
            <v>周围神经修复吻合费</v>
          </cell>
          <cell r="E5971" t="str">
            <v>通过手术将周围神经断端与自身或其它神经吻合。</v>
          </cell>
          <cell r="F5971" t="str">
            <v>所定价格涵盖手术计划、术区准备、消毒铺巾、切开、周围神经探查、吻合、缝合等步骤所需的人力资源和基本物质资源消耗。</v>
          </cell>
        </row>
        <row r="5972">
          <cell r="B5972" t="str">
            <v>G</v>
          </cell>
          <cell r="C5972" t="str">
            <v>013302000610001</v>
          </cell>
          <cell r="D5972" t="str">
            <v>周围神经修复吻合费-儿童（加收）</v>
          </cell>
        </row>
        <row r="5972">
          <cell r="G5972" t="str">
            <v/>
          </cell>
        </row>
        <row r="5973">
          <cell r="D5973" t="str">
            <v>泌尿系统</v>
          </cell>
          <cell r="E5973" t="str">
            <v>使用说明：
1.本类项目以泌尿系统为重点，按照泌尿系统诊查、治疗、手术相关主要环节的服务产出设立医疗服务价格项目。
2.本类项目所称的“价格构成”，指项目价格应涵盖的各类资源消耗，用于确定计价单元的边界，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软件（版权、开发、购买）成本等。基本物耗成本计入项目价格，不另行收费。除基本物耗以外的可收费医用耗材，按照实际采购价格零差率销售。
6.本类项目价格构成中所称的“穿刺”为主项操作涉及的必要穿刺步骤。
7.本类项目中涉及“包括……”“…… 等”的，属于开放型表述，所指对象不仅局限于表述中列明的事项，也包括未列明的同类事项。
8.本类项目中未尽事项，在辅助操作类等其他立项指南中单独列示。
9.本类项目中价格项目可应用人工智能辅助进行的，可直接按主项目收费，不同时收费。
10.本类项目所称的“儿童”，指6周岁及以下，周岁的计算方法以法律的相关规定为准”。
11.手术类治疗项目的计费方式执行我省现行价格规范“手术总说明（项目编码：33）”(具体项目有明确规定的从其规定）。</v>
          </cell>
        </row>
        <row r="5974">
          <cell r="B5974" t="str">
            <v>D</v>
          </cell>
          <cell r="C5974" t="str">
            <v>012411000010000</v>
          </cell>
          <cell r="D5974" t="str">
            <v>肾盂内压检查费</v>
          </cell>
          <cell r="E5974" t="str">
            <v>通过各种方式测定肾盂内压，辅助判断肾盂输尿管连接部是否存在梗阻。</v>
          </cell>
          <cell r="F5974" t="str">
            <v>所定价格涵盖放置导管、注射、观察记录、出具报告、处理用物等步骤所需的人力资源和基本物质资源消耗。</v>
          </cell>
          <cell r="G5974" t="str">
            <v/>
          </cell>
        </row>
        <row r="5975">
          <cell r="B5975" t="str">
            <v>D</v>
          </cell>
          <cell r="C5975" t="str">
            <v>012411000020000</v>
          </cell>
          <cell r="D5975" t="str">
            <v>尿流动力学检查费</v>
          </cell>
          <cell r="E5975" t="str">
            <v>通过各种方式对尿路功能状态进行评估，辅助诊断尿路功能障碍性疾病。</v>
          </cell>
          <cell r="F5975" t="str">
            <v>所定价格涵盖检测尿流率与动力学、出具报告、处理用物等步骤所需的人力资源和基本物质资源消耗。</v>
          </cell>
          <cell r="G5975" t="str">
            <v/>
          </cell>
        </row>
        <row r="5976">
          <cell r="B5976" t="str">
            <v>D</v>
          </cell>
          <cell r="C5976" t="str">
            <v>012411000030000</v>
          </cell>
          <cell r="D5976" t="str">
            <v>泌尿系镜检查费（肾镜）</v>
          </cell>
          <cell r="E5976" t="str">
            <v>通过肾镜观察和诊断泌尿系统疾病。</v>
          </cell>
          <cell r="F5976" t="str">
            <v>所定价格涵盖消毒、插管、扩张通道、观察、出具报告、处理用物、必要时穿刺等步骤所需的人力资源和基本物质资源消耗。</v>
          </cell>
          <cell r="G5976" t="str">
            <v/>
          </cell>
        </row>
        <row r="5977">
          <cell r="B5977" t="str">
            <v>D</v>
          </cell>
          <cell r="C5977" t="str">
            <v>012411000040000</v>
          </cell>
          <cell r="D5977" t="str">
            <v>泌尿系镜检查费（输尿管镜）</v>
          </cell>
          <cell r="E5977" t="str">
            <v>通过输尿管镜观察和诊断泌尿系统疾病。</v>
          </cell>
          <cell r="F5977" t="str">
            <v>所定价格涵盖消毒、插管、扩张通道、观察、出具报告、处理用物等步骤所需的人力资源和基本物质资源消耗。</v>
          </cell>
          <cell r="G5977" t="str">
            <v/>
          </cell>
        </row>
        <row r="5978">
          <cell r="C5978" t="str">
            <v>012411000040100</v>
          </cell>
          <cell r="D5978" t="str">
            <v>泌尿系镜检查费（输尿管镜）-精囊镜检查（扩展）</v>
          </cell>
        </row>
        <row r="5979">
          <cell r="B5979" t="str">
            <v>D</v>
          </cell>
          <cell r="C5979" t="str">
            <v>012411000050000</v>
          </cell>
          <cell r="D5979" t="str">
            <v>泌尿系镜检查费（膀胱镜尿道镜）</v>
          </cell>
          <cell r="E5979" t="str">
            <v>通过膀胱镜尿道镜观察和诊断泌尿系统疾病。</v>
          </cell>
          <cell r="F5979" t="str">
            <v>所定价格涵盖消毒、插管、扩张通道、观察、出具报告、处理用物等步骤所需的人力资源和基本物质资源消耗。</v>
          </cell>
          <cell r="G5979" t="str">
            <v/>
          </cell>
        </row>
        <row r="5980">
          <cell r="B5980" t="str">
            <v>D</v>
          </cell>
          <cell r="C5980" t="str">
            <v>012412000010000</v>
          </cell>
          <cell r="D5980" t="str">
            <v>性刺激勃起检查费</v>
          </cell>
          <cell r="E5980" t="str">
            <v>通过各种方式对患者在各类性刺激环境下勃起次数、持续时间、硬度分级等情况进行监测。</v>
          </cell>
          <cell r="F5980" t="str">
            <v>所定价格涵盖消毒、设备准备、刺激、监测、读取结果、出具报告、处理用物等步骤所需的人力资源和基本物质资源消耗。</v>
          </cell>
          <cell r="G5980" t="str">
            <v/>
          </cell>
        </row>
        <row r="5981">
          <cell r="B5981" t="str">
            <v>D</v>
          </cell>
          <cell r="C5981" t="str">
            <v>012412000020000</v>
          </cell>
          <cell r="D5981" t="str">
            <v>阴茎勃起检查费</v>
          </cell>
          <cell r="E5981" t="str">
            <v>对患者夜间或模拟夜间环境下勃起次数、持续时间、硬度分级等情况进行监测。</v>
          </cell>
          <cell r="F5981" t="str">
            <v>所定价格涵盖消毒、设备准备、监测、读取结果、出具报告、处理用物等步骤所需的人力资源和基本物质资源消耗。</v>
          </cell>
          <cell r="G5981" t="str">
            <v/>
          </cell>
        </row>
        <row r="5982">
          <cell r="B5982" t="str">
            <v>D</v>
          </cell>
          <cell r="C5982" t="str">
            <v>012412000030000</v>
          </cell>
          <cell r="D5982" t="str">
            <v>阴茎超声血流图检查费</v>
          </cell>
          <cell r="E5982" t="str">
            <v>对患者阴茎海绵体内血流情况进行检测。</v>
          </cell>
          <cell r="F5982" t="str">
            <v>所定价格涵盖消毒、设备准备、检测、诊断、出具报告、处理用物等步骤所需的人力资源和基本物质资源消耗。</v>
          </cell>
          <cell r="G5982" t="str">
            <v/>
          </cell>
        </row>
        <row r="5983">
          <cell r="B5983" t="str">
            <v>D</v>
          </cell>
          <cell r="C5983" t="str">
            <v>012412000040000</v>
          </cell>
          <cell r="D5983" t="str">
            <v>阴茎勃起神经检查费</v>
          </cell>
          <cell r="E5983" t="str">
            <v>通过各种方式对患者勃起相关神经进行检测。</v>
          </cell>
          <cell r="F5983" t="str">
            <v>所定价格涵盖消毒、设备准备、检测、读取结果、出具报告、处理用物等步骤所需的人力资源和基本物质资源消耗。</v>
          </cell>
          <cell r="G5983" t="str">
            <v/>
          </cell>
        </row>
        <row r="5984">
          <cell r="B5984" t="str">
            <v>E</v>
          </cell>
          <cell r="C5984" t="str">
            <v>013110000190000</v>
          </cell>
          <cell r="D5984" t="str">
            <v>体外冲击波碎石费</v>
          </cell>
          <cell r="E5984" t="str">
            <v>通过冲击波聚焦能量，裂解尿路结石，便于结石排出。</v>
          </cell>
          <cell r="F5984" t="str">
            <v>所定价格涵盖体位摆放、机器校准、能量释放、结石裂解、排出体外等步骤所需的人力资源和基本物质资源消耗。</v>
          </cell>
          <cell r="G5984" t="str">
            <v/>
          </cell>
        </row>
        <row r="5985">
          <cell r="B5985" t="str">
            <v>E</v>
          </cell>
          <cell r="C5985" t="str">
            <v>013110000200000</v>
          </cell>
          <cell r="D5985" t="str">
            <v>泌尿系镜下治疗费（常规）</v>
          </cell>
          <cell r="E5985" t="str">
            <v>通过置物、取物等方式对泌尿系统及男性生殖系统病灶进行治疗。</v>
          </cell>
          <cell r="F5985" t="str">
            <v>所定价格涵盖消毒、下镜、治疗、撤镜等步骤所需的人力资源和基本物质资源消耗。（不含泌尿系镜下检查）</v>
          </cell>
          <cell r="G5985" t="str">
            <v/>
          </cell>
        </row>
        <row r="5986">
          <cell r="B5986" t="str">
            <v>E</v>
          </cell>
          <cell r="C5986" t="str">
            <v>013110000210000</v>
          </cell>
          <cell r="D5986" t="str">
            <v>泌尿系镜下治疗费（特殊）</v>
          </cell>
          <cell r="E5986" t="str">
            <v>通过电凝、冷冻、蒸汽、射频、微波等各种物理方式对泌尿系统及男性生殖系统病灶进行治疗。</v>
          </cell>
          <cell r="F5986" t="str">
            <v>所定价格涵盖消毒、下镜、治疗、取出、撤镜等步骤所需的人力资源和基本物质资源消耗。（不含泌尿系镜下检查）</v>
          </cell>
          <cell r="G5986" t="str">
            <v/>
          </cell>
        </row>
        <row r="5987">
          <cell r="B5987" t="str">
            <v>G</v>
          </cell>
          <cell r="C5987" t="str">
            <v>013311000040000</v>
          </cell>
          <cell r="D5987" t="str">
            <v>泌尿系异物取出费</v>
          </cell>
          <cell r="E5987" t="str">
            <v>通过手术从下尿路取出异物。</v>
          </cell>
          <cell r="F5987" t="str">
            <v>所定价格涵盖手术计划、术区准备、消毒、取出异物、缝合、处理用物等步骤所需的人力资源和基本物质资源消耗。</v>
          </cell>
          <cell r="G5987" t="str">
            <v>01上尿路加收50% </v>
          </cell>
        </row>
        <row r="5988">
          <cell r="C5988" t="str">
            <v>013311000040011</v>
          </cell>
          <cell r="D5988" t="str">
            <v>泌尿系异物取出费-儿童（加收）</v>
          </cell>
        </row>
        <row r="5989">
          <cell r="C5989" t="str">
            <v>013311000040001</v>
          </cell>
          <cell r="D5989" t="str">
            <v>泌尿系异物取出费-上尿路（加收）</v>
          </cell>
        </row>
        <row r="5990">
          <cell r="B5990" t="str">
            <v>G</v>
          </cell>
          <cell r="C5990" t="str">
            <v>013311000050000</v>
          </cell>
          <cell r="D5990" t="str">
            <v>泌尿系取石费</v>
          </cell>
          <cell r="E5990" t="str">
            <v>通过手术从下尿路取出结石。</v>
          </cell>
          <cell r="F5990" t="str">
            <v>所定价格涵盖手术计划、术区准备、消毒、取石、缝合、处理用物等步骤所需的人力资源和基本物质资源消耗。</v>
          </cell>
          <cell r="G5990" t="str">
            <v>01上尿路加收50%</v>
          </cell>
        </row>
        <row r="5991">
          <cell r="C5991" t="str">
            <v>013311000050011</v>
          </cell>
          <cell r="D5991" t="str">
            <v>泌尿系取石费-儿童（加收）</v>
          </cell>
        </row>
        <row r="5992">
          <cell r="C5992" t="str">
            <v>013311000050001</v>
          </cell>
          <cell r="D5992" t="str">
            <v>泌尿系取石费-上尿路（加收）</v>
          </cell>
        </row>
        <row r="5993">
          <cell r="B5993" t="str">
            <v>G</v>
          </cell>
          <cell r="C5993" t="str">
            <v>013311000060000</v>
          </cell>
          <cell r="D5993" t="str">
            <v>泌尿系造瘘费</v>
          </cell>
          <cell r="E5993" t="str">
            <v>通过手术建立泌尿系与皮肤的瘘道。</v>
          </cell>
          <cell r="F5993" t="str">
            <v>所定价格涵盖手术计划、术区准备、消毒、穿刺、建立瘘道、引流、缝合、处理用物等步骤所需的人力资源和基本物质资源消耗。</v>
          </cell>
          <cell r="G5993" t="str">
            <v>01上尿路加收30%</v>
          </cell>
        </row>
        <row r="5994">
          <cell r="C5994" t="str">
            <v>013311000060011</v>
          </cell>
          <cell r="D5994" t="str">
            <v>泌尿系造瘘费-儿童（加收）</v>
          </cell>
        </row>
        <row r="5995">
          <cell r="C5995" t="str">
            <v>013311000060001</v>
          </cell>
          <cell r="D5995" t="str">
            <v>泌尿系造瘘费-上尿路（加收）</v>
          </cell>
        </row>
        <row r="5996">
          <cell r="B5996" t="str">
            <v>G</v>
          </cell>
          <cell r="C5996" t="str">
            <v>013311000070000</v>
          </cell>
          <cell r="D5996" t="str">
            <v>泌尿道瘘修补费</v>
          </cell>
          <cell r="E5996" t="str">
            <v>通过手术修补消化系统、生殖系统与泌尿系统之间的瘘道。</v>
          </cell>
          <cell r="F5996" t="str">
            <v>所定价格涵盖手术计划、术区准备、消毒、切开、修补、重建、缝合、处理用物等步骤所需的人力资源和基本物质资源消耗。</v>
          </cell>
          <cell r="G5996" t="str">
            <v/>
          </cell>
        </row>
        <row r="5997">
          <cell r="C5997" t="str">
            <v>013311000070001</v>
          </cell>
          <cell r="D5997" t="str">
            <v>泌尿道瘘修补费-儿童（加收）</v>
          </cell>
        </row>
        <row r="5998">
          <cell r="C5998" t="str">
            <v>013311000070100</v>
          </cell>
          <cell r="D5998" t="str">
            <v>泌尿道瘘修补费-膀胱子宫瘘修补（扩展）</v>
          </cell>
        </row>
        <row r="5999">
          <cell r="C5999" t="str">
            <v>013311000071100</v>
          </cell>
          <cell r="D5999" t="str">
            <v>泌尿道瘘修补费-膀胱阴道瘘修补（扩展）</v>
          </cell>
        </row>
        <row r="6000">
          <cell r="B6000" t="str">
            <v>G</v>
          </cell>
          <cell r="C6000" t="str">
            <v>013311000080000</v>
          </cell>
          <cell r="D6000" t="str">
            <v>肾穿刺费</v>
          </cell>
          <cell r="E6000" t="str">
            <v>通过手术穿刺肾脏进行治疗。</v>
          </cell>
          <cell r="F6000" t="str">
            <v>所定价格涵盖手术计划、术区准备、消毒、穿刺、闭合通路、处理用物等步骤所需的人力资源和基本物质资源消耗。</v>
          </cell>
          <cell r="G6000" t="str">
            <v>01肾周脓肿引流加收100%</v>
          </cell>
        </row>
        <row r="6001">
          <cell r="C6001" t="str">
            <v>013311000080011</v>
          </cell>
          <cell r="D6001" t="str">
            <v>肾穿刺费-儿童（加收）</v>
          </cell>
        </row>
        <row r="6002">
          <cell r="C6002" t="str">
            <v>013311000080001</v>
          </cell>
          <cell r="D6002" t="str">
            <v>肾穿刺费-肾周脓肿引流（加收）</v>
          </cell>
        </row>
        <row r="6003">
          <cell r="C6003" t="str">
            <v>013311000080100</v>
          </cell>
          <cell r="D6003" t="str">
            <v>肾穿刺费-肾封闭（扩展）</v>
          </cell>
        </row>
        <row r="6004">
          <cell r="B6004" t="str">
            <v>G</v>
          </cell>
          <cell r="C6004" t="str">
            <v>013311000090000</v>
          </cell>
          <cell r="D6004" t="str">
            <v>肾周围淋巴管剥脱费</v>
          </cell>
          <cell r="E6004" t="str">
            <v>通过手术结扎肾周围淋巴管。</v>
          </cell>
          <cell r="F6004" t="str">
            <v>所定价格涵盖手术计划、术区准备、消毒、探查、淋巴管剥脱、创面检查、关闭、结扎、缝合、处理用物等步骤所需的人力资源和基本物质资源消耗。</v>
          </cell>
          <cell r="G6004" t="str">
            <v/>
          </cell>
        </row>
        <row r="6005">
          <cell r="C6005" t="str">
            <v>013311000090001</v>
          </cell>
          <cell r="D6005" t="str">
            <v>肾周围淋巴管剥脱费-儿童（加收）</v>
          </cell>
        </row>
        <row r="6006">
          <cell r="B6006" t="str">
            <v>G</v>
          </cell>
          <cell r="C6006" t="str">
            <v>013311000100000</v>
          </cell>
          <cell r="D6006" t="str">
            <v>肾包膜剥脱费</v>
          </cell>
          <cell r="E6006" t="str">
            <v>通过手术剥脱肾包膜。</v>
          </cell>
          <cell r="F6006" t="str">
            <v>所定价格涵盖手术计划、术区准备、切开、探查、剥除、检查、关闭、缝合、处理用物等步骤所需的人力资源和基本物质资源消耗。</v>
          </cell>
          <cell r="G6006" t="str">
            <v/>
          </cell>
        </row>
        <row r="6007">
          <cell r="C6007" t="str">
            <v>013311000100001</v>
          </cell>
          <cell r="D6007" t="str">
            <v>肾包膜剥脱费-儿童（加收）</v>
          </cell>
        </row>
        <row r="6008">
          <cell r="B6008" t="str">
            <v>G</v>
          </cell>
          <cell r="C6008" t="str">
            <v>013311000110000</v>
          </cell>
          <cell r="D6008" t="str">
            <v>融合肾分解费</v>
          </cell>
          <cell r="E6008" t="str">
            <v>通过手术解除两肾粘连。</v>
          </cell>
          <cell r="F6008" t="str">
            <v>所定价格涵盖手术计划、术区准备、切开、分离、检查和处理并发症、包扎、缝合、处理用物等步骤所需的人力资源和基本物质资源消耗。</v>
          </cell>
          <cell r="G6008" t="str">
            <v/>
          </cell>
        </row>
        <row r="6009">
          <cell r="C6009" t="str">
            <v>013311000110001</v>
          </cell>
          <cell r="D6009" t="str">
            <v>融合肾分解费-儿童（加收）</v>
          </cell>
        </row>
        <row r="6010">
          <cell r="B6010" t="str">
            <v>G</v>
          </cell>
          <cell r="C6010" t="str">
            <v>013311000120000</v>
          </cell>
          <cell r="D6010" t="str">
            <v>肾修补费</v>
          </cell>
          <cell r="E6010" t="str">
            <v>通过手术将破裂肾脏止血、缝合。</v>
          </cell>
          <cell r="F6010" t="str">
            <v>所定价格涵盖手术计划、术区准备、消毒、探查、血肿清除、止血、缝合及引流、处理用物等步骤所需的人力资源和基本物质资源消耗。</v>
          </cell>
          <cell r="G6010" t="str">
            <v/>
          </cell>
        </row>
        <row r="6011">
          <cell r="C6011" t="str">
            <v>013311000120001</v>
          </cell>
          <cell r="D6011" t="str">
            <v>肾修补费-儿童（加收）</v>
          </cell>
        </row>
        <row r="6012">
          <cell r="B6012" t="str">
            <v>G</v>
          </cell>
          <cell r="C6012" t="str">
            <v>013311000130000</v>
          </cell>
          <cell r="D6012" t="str">
            <v>肾囊肿去顶费</v>
          </cell>
          <cell r="E6012" t="str">
            <v>通过手术去除囊肿顶部引流囊液、减轻压迫。</v>
          </cell>
          <cell r="F6012" t="str">
            <v>所定价格涵盖手术计划、术区准备、切开、去顶、缝合、引流、处理用物等步骤所需的人力资源和基本物质资源消耗。</v>
          </cell>
          <cell r="G6012" t="str">
            <v/>
          </cell>
        </row>
        <row r="6013">
          <cell r="C6013" t="str">
            <v>013311000130001</v>
          </cell>
          <cell r="D6013" t="str">
            <v>肾囊肿去顶费-儿童（加收）</v>
          </cell>
        </row>
        <row r="6014">
          <cell r="B6014" t="str">
            <v>G</v>
          </cell>
          <cell r="C6014" t="str">
            <v>013311000140000</v>
          </cell>
          <cell r="D6014" t="str">
            <v>肾部分切除费</v>
          </cell>
          <cell r="E6014" t="str">
            <v>通过手术切除肾实质病灶，保留同侧正常肾组织。</v>
          </cell>
          <cell r="F6014" t="str">
            <v>所定价格涵盖手术计划、术区准备、切开、探查、止血、缝合、引流、处理用物等步骤所需的人力资源和基本物质资源消耗。</v>
          </cell>
          <cell r="G6014" t="str">
            <v>01巨大病灶加收80%</v>
          </cell>
        </row>
        <row r="6015">
          <cell r="C6015" t="str">
            <v>013311000140011</v>
          </cell>
          <cell r="D6015" t="str">
            <v>肾部分切除费-儿童（加收）</v>
          </cell>
        </row>
        <row r="6016">
          <cell r="C6016" t="str">
            <v>013311000140001</v>
          </cell>
          <cell r="D6016" t="str">
            <v>肾部分切除费-巨大病灶（加收）</v>
          </cell>
        </row>
        <row r="6017">
          <cell r="B6017" t="str">
            <v>G</v>
          </cell>
          <cell r="C6017" t="str">
            <v>013311000150000</v>
          </cell>
          <cell r="D6017" t="str">
            <v>肾全切费</v>
          </cell>
          <cell r="E6017" t="str">
            <v>通过手术切除单侧全部肾脏组织。</v>
          </cell>
          <cell r="F6017" t="str">
            <v>所定价格涵盖手术计划、术区准备、切开、探查、切除肾脏、检查、关闭、缝合、处理用物等步骤所需的人力资源和基本物质资源消耗。</v>
          </cell>
          <cell r="G6017" t="str">
            <v/>
          </cell>
        </row>
        <row r="6018">
          <cell r="C6018" t="str">
            <v>013311000150001</v>
          </cell>
          <cell r="D6018" t="str">
            <v>肾全切费-儿童（加收）</v>
          </cell>
        </row>
        <row r="6019">
          <cell r="B6019" t="str">
            <v>G</v>
          </cell>
          <cell r="C6019" t="str">
            <v>013311000160000</v>
          </cell>
          <cell r="D6019" t="str">
            <v>肾上腺部分切除费</v>
          </cell>
          <cell r="E6019" t="str">
            <v>通过手术切除部分肾上腺。</v>
          </cell>
          <cell r="F6019" t="str">
            <v>所定价格涵盖手术计划、术区准备、切开、探查、切除部分肾上腺、检查、关闭、缝合、处理用物等步骤所需的人力资源和基本物质资源消耗。</v>
          </cell>
          <cell r="G6019" t="str">
            <v>01肾上腺嗜铬细胞瘤切除加收50%</v>
          </cell>
        </row>
        <row r="6020">
          <cell r="C6020" t="str">
            <v>013311000160011</v>
          </cell>
          <cell r="D6020" t="str">
            <v>肾上腺部分切除费-儿童（加收）</v>
          </cell>
        </row>
        <row r="6021">
          <cell r="C6021" t="str">
            <v>013311000160001</v>
          </cell>
          <cell r="D6021" t="str">
            <v>肾上腺部分切除费-肾上腺嗜铬细胞瘤切除（加收）</v>
          </cell>
        </row>
        <row r="6022">
          <cell r="B6022" t="str">
            <v>G</v>
          </cell>
          <cell r="C6022" t="str">
            <v>013311000170000</v>
          </cell>
          <cell r="D6022" t="str">
            <v>肾上腺全切费</v>
          </cell>
          <cell r="E6022" t="str">
            <v>通过手术切除单侧全部肾上腺。</v>
          </cell>
          <cell r="F6022" t="str">
            <v>所定价格涵盖手术计划、术区准备、切开、探查、切除肾上腺、检查、关闭、缝合、处理用物等步骤所需的人力资源和基本物质资源消耗。</v>
          </cell>
          <cell r="G6022" t="str">
            <v>01肾上腺嗜铬细胞瘤切除加收50%
</v>
          </cell>
        </row>
        <row r="6023">
          <cell r="C6023" t="str">
            <v>013311000170011</v>
          </cell>
          <cell r="D6023" t="str">
            <v>肾上腺全切费-儿童（加收）</v>
          </cell>
        </row>
        <row r="6024">
          <cell r="C6024" t="str">
            <v>013311000170001</v>
          </cell>
          <cell r="D6024" t="str">
            <v>肾上腺全切费-肾上腺嗜铬细胞瘤切除（加收）</v>
          </cell>
        </row>
        <row r="6025">
          <cell r="B6025" t="str">
            <v>G</v>
          </cell>
          <cell r="C6025" t="str">
            <v>013311000180000</v>
          </cell>
          <cell r="D6025" t="str">
            <v>肾上腺移植费</v>
          </cell>
          <cell r="E6025" t="str">
            <v>通过手术实现患者原位肾上腺切除和供体肾上腺植入。</v>
          </cell>
          <cell r="F6025" t="str">
            <v>所定价格涵盖手术计划、术区准备、切开、切除、整复、植入、吻合、关闭、缝合、处理用物等步骤所需的人力资源和基本物质资源消耗。</v>
          </cell>
          <cell r="G6025" t="str">
            <v/>
          </cell>
        </row>
        <row r="6026">
          <cell r="C6026" t="str">
            <v>013311000180001</v>
          </cell>
          <cell r="D6026" t="str">
            <v>肾上腺移植费-儿童（加收）</v>
          </cell>
        </row>
        <row r="6027">
          <cell r="C6027" t="str">
            <v>013311000180100</v>
          </cell>
          <cell r="D6027" t="str">
            <v>肾上腺移植费-异种器官（扩展）</v>
          </cell>
        </row>
        <row r="6028">
          <cell r="B6028" t="str">
            <v>G</v>
          </cell>
          <cell r="C6028" t="str">
            <v>013311000190000</v>
          </cell>
          <cell r="D6028" t="str">
            <v>输尿管部分切除费</v>
          </cell>
          <cell r="E6028" t="str">
            <v>通过手术切除输尿管部分组织。</v>
          </cell>
          <cell r="F6028" t="str">
            <v>所定价格涵盖手术计划、术区准备、消毒、切开、切除、吻合、关闭、缝合、处理用物等步骤所需的人力资源和基本物质资源消耗。</v>
          </cell>
          <cell r="G6028" t="str">
            <v/>
          </cell>
        </row>
        <row r="6029">
          <cell r="C6029" t="str">
            <v>013311000190001</v>
          </cell>
          <cell r="D6029" t="str">
            <v>输尿管部分切除费-儿童（加收）</v>
          </cell>
        </row>
        <row r="6030">
          <cell r="B6030" t="str">
            <v>G</v>
          </cell>
          <cell r="C6030" t="str">
            <v>013311000200000</v>
          </cell>
          <cell r="D6030" t="str">
            <v>肾输尿管全长切除费</v>
          </cell>
          <cell r="E6030" t="str">
            <v>通过手术切除肾输尿管全长。</v>
          </cell>
          <cell r="F6030" t="str">
            <v>所定价格涵盖手术计划、术区准备、切开、探查、切除、检查、关闭、缝合、处理用物等步骤所需的人力资源和基本物质资源消耗。</v>
          </cell>
          <cell r="G6030" t="str">
            <v/>
          </cell>
        </row>
        <row r="6031">
          <cell r="C6031" t="str">
            <v>013311000200001</v>
          </cell>
          <cell r="D6031" t="str">
            <v>肾输尿管全长切除费-儿童（加收）</v>
          </cell>
        </row>
        <row r="6032">
          <cell r="B6032" t="str">
            <v>G</v>
          </cell>
          <cell r="C6032" t="str">
            <v>013311000210000</v>
          </cell>
          <cell r="D6032" t="str">
            <v>输尿管支架置入费</v>
          </cell>
          <cell r="E6032" t="str">
            <v>通过手术置入输尿管支架。</v>
          </cell>
          <cell r="F6032" t="str">
            <v>所定价格涵盖手术计划、术区准备、消毒、插管、置入支架、撤除、处理用物等步骤所需的人力资源和基本物质资源消耗。</v>
          </cell>
          <cell r="G6032" t="str">
            <v/>
          </cell>
        </row>
        <row r="6033">
          <cell r="C6033" t="str">
            <v>013311000210001</v>
          </cell>
          <cell r="D6033" t="str">
            <v>输尿管支架置入费-儿童（加收）</v>
          </cell>
        </row>
        <row r="6034">
          <cell r="B6034" t="str">
            <v>G</v>
          </cell>
          <cell r="C6034" t="str">
            <v>013311000220000</v>
          </cell>
          <cell r="D6034" t="str">
            <v>输尿管支架取出费</v>
          </cell>
          <cell r="E6034" t="str">
            <v>通过手术取出输尿管支架。</v>
          </cell>
          <cell r="F6034" t="str">
            <v>所定价格涵盖手术计划、术区准备、消毒、取出、处理用物等步骤所需的人力资源和基本物质资源消耗。</v>
          </cell>
          <cell r="G6034" t="str">
            <v/>
          </cell>
        </row>
        <row r="6035">
          <cell r="C6035" t="str">
            <v>013311000220001</v>
          </cell>
          <cell r="D6035" t="str">
            <v>输尿管支架取出费-儿童（加收）</v>
          </cell>
        </row>
        <row r="6036">
          <cell r="B6036" t="str">
            <v>G</v>
          </cell>
          <cell r="C6036" t="str">
            <v>013311000230000</v>
          </cell>
          <cell r="D6036" t="str">
            <v>膀胱颈/尿道悬吊费</v>
          </cell>
          <cell r="E6036" t="str">
            <v>通过手术固定脱垂脏器，改善生理功能。</v>
          </cell>
          <cell r="F6036" t="str">
            <v>所定价格涵盖手术计划、术区准备、消毒、切开、脏器悬吊、调整确认、包扎、缝合、处理用物等步骤所需的人力资源和基本物质资源消耗。</v>
          </cell>
          <cell r="G6036" t="str">
            <v/>
          </cell>
        </row>
        <row r="6037">
          <cell r="C6037" t="str">
            <v>013311000230001</v>
          </cell>
          <cell r="D6037" t="str">
            <v>膀胱颈/尿道悬吊费-儿童（加收）</v>
          </cell>
        </row>
        <row r="6038">
          <cell r="B6038" t="str">
            <v>G</v>
          </cell>
          <cell r="C6038" t="str">
            <v>013311000240000</v>
          </cell>
          <cell r="D6038" t="str">
            <v>膀胱灌注费</v>
          </cell>
          <cell r="E6038" t="str">
            <v>通过向膀胱灌注药物或其他液体进行治疗。</v>
          </cell>
          <cell r="F6038" t="str">
            <v>所定价格涵盖消毒、润滑尿道、插管、灌注、撤管、处理用物等步骤所需的人力资源和基本物质资源消耗。</v>
          </cell>
          <cell r="G6038" t="str">
            <v/>
          </cell>
        </row>
        <row r="6039">
          <cell r="C6039" t="str">
            <v>013311000240001</v>
          </cell>
          <cell r="D6039" t="str">
            <v>膀胱灌注费-儿童（加收）</v>
          </cell>
        </row>
        <row r="6040">
          <cell r="B6040" t="str">
            <v>G</v>
          </cell>
          <cell r="C6040" t="str">
            <v>013311000250000</v>
          </cell>
          <cell r="D6040" t="str">
            <v>膀胱修补费</v>
          </cell>
          <cell r="E6040" t="str">
            <v>通过手术修补膀胱。</v>
          </cell>
          <cell r="F6040" t="str">
            <v>所定价格涵盖手术计划、术区准备、消毒、切开、修补、缝合、处理用物等步骤所需的人力资源和基本物质资源消耗。</v>
          </cell>
          <cell r="G6040" t="str">
            <v/>
          </cell>
        </row>
        <row r="6041">
          <cell r="C6041" t="str">
            <v>013311000250001</v>
          </cell>
          <cell r="D6041" t="str">
            <v>膀胱修补费-儿童（加收）</v>
          </cell>
        </row>
        <row r="6042">
          <cell r="B6042" t="str">
            <v>G</v>
          </cell>
          <cell r="C6042" t="str">
            <v>013311000260000</v>
          </cell>
          <cell r="D6042" t="str">
            <v>膀胱颈重建费</v>
          </cell>
          <cell r="E6042" t="str">
            <v>通过手术重建膀胱颈。</v>
          </cell>
          <cell r="F6042" t="str">
            <v>所定价格涵盖手术计划、术区准备、消毒、切开、分离、重建、缝合、处理用物等步骤所需的人力资源和基本物质资源消耗。</v>
          </cell>
          <cell r="G6042" t="str">
            <v/>
          </cell>
        </row>
        <row r="6043">
          <cell r="C6043" t="str">
            <v>013311000260001</v>
          </cell>
          <cell r="D6043" t="str">
            <v>膀胱颈重建费-儿童（加收）</v>
          </cell>
        </row>
        <row r="6044">
          <cell r="B6044" t="str">
            <v>G</v>
          </cell>
          <cell r="C6044" t="str">
            <v>013311000270000</v>
          </cell>
          <cell r="D6044" t="str">
            <v>膀胱部分切除费</v>
          </cell>
          <cell r="E6044" t="str">
            <v>通过手术切除病变部分膀胱。</v>
          </cell>
          <cell r="F6044" t="str">
            <v>所定价格涵盖手术计划、术区准备、消毒、切开、切除、缝合、处理用物等步骤所需的人力资源和基本物质资源消耗。</v>
          </cell>
          <cell r="G6044" t="str">
            <v>01脐尿管肿瘤切除加收20%</v>
          </cell>
        </row>
        <row r="6045">
          <cell r="C6045" t="str">
            <v>013311000270001</v>
          </cell>
          <cell r="D6045" t="str">
            <v>膀胱部分切除费-儿童（加收）</v>
          </cell>
        </row>
        <row r="6046">
          <cell r="C6046" t="str">
            <v>013311000270011</v>
          </cell>
          <cell r="D6046" t="str">
            <v>膀胱部分切除费-脐尿管肿瘤切除（加收）</v>
          </cell>
        </row>
        <row r="6047">
          <cell r="B6047" t="str">
            <v>G</v>
          </cell>
          <cell r="C6047" t="str">
            <v>013311000280000</v>
          </cell>
          <cell r="D6047" t="str">
            <v>膀胱全切除费</v>
          </cell>
          <cell r="E6047" t="str">
            <v>通过手术切除全部膀胱。</v>
          </cell>
          <cell r="F6047" t="str">
            <v>所定价格涵盖手术计划、术区准备、消毒、切开、切除、缝合、处理用物等步骤所需的人力资源和基本物质资源消耗。</v>
          </cell>
          <cell r="G6047" t="str">
            <v/>
          </cell>
        </row>
        <row r="6048">
          <cell r="C6048" t="str">
            <v>013311000280100</v>
          </cell>
          <cell r="D6048" t="str">
            <v>膀胱全切除费-儿童（加收）</v>
          </cell>
        </row>
        <row r="6049">
          <cell r="B6049" t="str">
            <v>G</v>
          </cell>
          <cell r="C6049" t="str">
            <v>013311000290000</v>
          </cell>
          <cell r="D6049" t="str">
            <v>根治性膀胱全切除费</v>
          </cell>
          <cell r="E6049" t="str">
            <v>通过手术根治性完整切除膀胱及周围生殖系统。</v>
          </cell>
          <cell r="F6049" t="str">
            <v>所定价格涵盖手术计划、术区准备、消毒、切开、切除、关闭、缝合、必要时行盆腔淋巴结清扫、处理用物等步骤所需的人力资源和基本物质资源消耗。</v>
          </cell>
          <cell r="G6049" t="str">
            <v>01保留性神经加收20%</v>
          </cell>
        </row>
        <row r="6050">
          <cell r="C6050" t="str">
            <v>013311000290011</v>
          </cell>
          <cell r="D6050" t="str">
            <v>根治性膀胱全切除费-儿童（加收）</v>
          </cell>
        </row>
        <row r="6051">
          <cell r="C6051" t="str">
            <v>013311000290001</v>
          </cell>
          <cell r="D6051" t="str">
            <v>根治性膀胱全切除费-保留性神经（加收）</v>
          </cell>
        </row>
        <row r="6052">
          <cell r="B6052" t="str">
            <v>G</v>
          </cell>
          <cell r="C6052" t="str">
            <v>013311000300000</v>
          </cell>
          <cell r="D6052" t="str">
            <v>尿道支架置入费</v>
          </cell>
          <cell r="E6052" t="str">
            <v>通过手术置入尿道支架。</v>
          </cell>
          <cell r="F6052" t="str">
            <v>所定价格涵盖手术计划、术区准备、消毒、置入、调位、撤除导管及必要时球囊扩张、处理用物等步骤所需的人力资源和基本物质资源消耗。</v>
          </cell>
          <cell r="G6052" t="str">
            <v/>
          </cell>
        </row>
        <row r="6053">
          <cell r="C6053" t="str">
            <v>013311000300001</v>
          </cell>
          <cell r="D6053" t="str">
            <v>尿道支架置入费-儿童（加收）</v>
          </cell>
        </row>
        <row r="6054">
          <cell r="B6054" t="str">
            <v>G</v>
          </cell>
          <cell r="C6054" t="str">
            <v>013311000310000</v>
          </cell>
          <cell r="D6054" t="str">
            <v>尿道支架取出费</v>
          </cell>
          <cell r="E6054" t="str">
            <v>通过手术取出尿道支架。</v>
          </cell>
          <cell r="F6054" t="str">
            <v>所定价格涵盖手术计划、术区准备、消毒、取出、处理用物等步骤所需的人力资源和基本物质资源消耗。</v>
          </cell>
          <cell r="G6054" t="str">
            <v/>
          </cell>
        </row>
        <row r="6055">
          <cell r="C6055" t="str">
            <v>013311000310001</v>
          </cell>
          <cell r="D6055" t="str">
            <v>尿道支架取出费-儿童（加收）</v>
          </cell>
        </row>
        <row r="6056">
          <cell r="B6056" t="str">
            <v>G</v>
          </cell>
          <cell r="C6056" t="str">
            <v>013311000320000</v>
          </cell>
          <cell r="D6056" t="str">
            <v>尿道部分切除费</v>
          </cell>
          <cell r="E6056" t="str">
            <v>通过手术切除尿道内病变。</v>
          </cell>
          <cell r="F6056" t="str">
            <v>所定价格涵盖手术计划、术区准备、消毒、切开、分离、病变切除、尿道成形、缝合、处理用物等步骤所需的人力资源和基本物质资源消耗。</v>
          </cell>
          <cell r="G6056" t="str">
            <v/>
          </cell>
        </row>
        <row r="6057">
          <cell r="C6057" t="str">
            <v>013311000320001</v>
          </cell>
          <cell r="D6057" t="str">
            <v>尿道部分切除费-儿童（加收）</v>
          </cell>
        </row>
        <row r="6058">
          <cell r="B6058" t="str">
            <v>G</v>
          </cell>
          <cell r="C6058" t="str">
            <v>013311000330000</v>
          </cell>
          <cell r="D6058" t="str">
            <v>尿道全切除费</v>
          </cell>
          <cell r="E6058" t="str">
            <v>通过手术切除完整尿道。</v>
          </cell>
          <cell r="F6058" t="str">
            <v>所定价格涵盖手术计划、术区准备、消毒、切开、分离、切除、尿道成形、缝合、处理用物等步骤所需的人力资源和基本物质资源消耗。</v>
          </cell>
          <cell r="G6058" t="str">
            <v/>
          </cell>
        </row>
        <row r="6059">
          <cell r="C6059" t="str">
            <v>013311000330001</v>
          </cell>
          <cell r="D6059" t="str">
            <v>尿道全切除费-儿童（加收）</v>
          </cell>
        </row>
        <row r="6060">
          <cell r="B6060" t="str">
            <v>G</v>
          </cell>
          <cell r="C6060" t="str">
            <v>013311000340000</v>
          </cell>
          <cell r="D6060" t="str">
            <v>尿道扩张费</v>
          </cell>
          <cell r="E6060" t="str">
            <v>通过手术扩张狭窄尿道。</v>
          </cell>
          <cell r="F6060" t="str">
            <v>所定价格涵盖手术计划、术区准备、消毒、插管、导入球囊、充气扩张、观察调整、撤除、处理用物等步骤所需的人力资源和基本物质资源消耗。</v>
          </cell>
          <cell r="G6060" t="str">
            <v/>
          </cell>
        </row>
        <row r="6061">
          <cell r="C6061" t="str">
            <v>013311000340001</v>
          </cell>
          <cell r="D6061" t="str">
            <v>尿道扩张费-儿童（加收）</v>
          </cell>
        </row>
        <row r="6062">
          <cell r="B6062" t="str">
            <v>G</v>
          </cell>
          <cell r="C6062" t="str">
            <v>013311000350000</v>
          </cell>
          <cell r="D6062" t="str">
            <v>尿道裂成形费（常规）</v>
          </cell>
          <cell r="E6062" t="str">
            <v>通过手术恢复尿道口正常位置。</v>
          </cell>
          <cell r="F6062" t="str">
            <v>所定价格涵盖手术计划、术区准备、消毒、尿道裂处理、缺损修复、包皮成型、处理用物等步骤所需的人力资源和基本物质资源消耗。</v>
          </cell>
          <cell r="G6062" t="str">
            <v/>
          </cell>
        </row>
        <row r="6063">
          <cell r="C6063" t="str">
            <v>013311000350001</v>
          </cell>
          <cell r="D6063" t="str">
            <v>尿道裂成形费（常规）-儿童（加收）</v>
          </cell>
        </row>
        <row r="6064">
          <cell r="B6064" t="str">
            <v>G</v>
          </cell>
          <cell r="C6064" t="str">
            <v>013311000360000</v>
          </cell>
          <cell r="D6064" t="str">
            <v>尿道裂成形费（复杂）</v>
          </cell>
          <cell r="E6064" t="str">
            <v>通过手术使复杂尿道裂恢复正常位置。</v>
          </cell>
          <cell r="F6064" t="str">
            <v>所定价格涵盖手术计划、术区准备、消毒、尿道裂处理、缺损修复、包皮成型、处理用物等步骤所需的人力资源和基本物质资源消耗。</v>
          </cell>
          <cell r="G6064" t="str">
            <v/>
          </cell>
        </row>
        <row r="6065">
          <cell r="C6065" t="str">
            <v>013311000360001</v>
          </cell>
          <cell r="D6065" t="str">
            <v>尿道裂成形费（复杂）-儿童（加收）</v>
          </cell>
        </row>
        <row r="6066">
          <cell r="B6066" t="str">
            <v>G</v>
          </cell>
          <cell r="C6066" t="str">
            <v>013311000370000</v>
          </cell>
          <cell r="D6066" t="str">
            <v>尿流改道费</v>
          </cell>
          <cell r="E6066" t="str">
            <v>通过手术实现尿道改道。</v>
          </cell>
          <cell r="F6066" t="str">
            <v>所定价格涵盖手术计划、术区准备、消毒、切开、端端吻合、缝合、处理用物等步骤所需的人力资源和基本物质资源消耗。</v>
          </cell>
          <cell r="G6066" t="str">
            <v>01原位或可控性储尿囊加收30%
11输尿管造口减收50%</v>
          </cell>
        </row>
        <row r="6067">
          <cell r="C6067" t="str">
            <v>013311000370021</v>
          </cell>
          <cell r="D6067" t="str">
            <v>尿流改道费-儿童（加收）</v>
          </cell>
        </row>
        <row r="6068">
          <cell r="C6068" t="str">
            <v>013311000370001</v>
          </cell>
          <cell r="D6068" t="str">
            <v>尿流改道费-原位或可控性储尿囊（加收）</v>
          </cell>
        </row>
        <row r="6069">
          <cell r="C6069" t="str">
            <v>013311000370011</v>
          </cell>
          <cell r="D6069" t="str">
            <v>尿流改道费-输尿管造口(减收）</v>
          </cell>
        </row>
        <row r="6070">
          <cell r="B6070" t="str">
            <v>G</v>
          </cell>
          <cell r="C6070" t="str">
            <v>013311000380000</v>
          </cell>
          <cell r="D6070" t="str">
            <v>尿路成形费（常规）</v>
          </cell>
          <cell r="E6070" t="str">
            <v>通过手术解除肾盂输尿管连接部、输尿管、尿道处的梗阻，重建尿路。</v>
          </cell>
          <cell r="F6070" t="str">
            <v>所定价格涵盖手术计划、术区准备、消毒、切开、解除连接部梗阻、裁剪尿路、重建、缝合、处理用物等步骤所需的人力资源和基本物质资源消耗。</v>
          </cell>
          <cell r="G6070" t="str">
            <v/>
          </cell>
        </row>
        <row r="6071">
          <cell r="C6071" t="str">
            <v>013311000380001</v>
          </cell>
          <cell r="D6071" t="str">
            <v>尿路成形费（常规）-儿童（加收）</v>
          </cell>
        </row>
        <row r="6072">
          <cell r="B6072" t="str">
            <v>G</v>
          </cell>
          <cell r="C6072" t="str">
            <v>013311000390000</v>
          </cell>
          <cell r="D6072" t="str">
            <v>尿路成形费（复杂）</v>
          </cell>
          <cell r="E6072" t="str">
            <v>通过手术解除复杂情况下的肾盂输尿管连接部、输尿管、尿道处的梗阻，重建尿路。</v>
          </cell>
          <cell r="F6072" t="str">
            <v>所定价格涵盖手术计划、术区准备、消毒、切开、解除连接部梗阻、裁剪尿路、重建、缝合、处理用物等步骤所需的人力资源和基本物质资源消耗。</v>
          </cell>
          <cell r="G6072" t="str">
            <v/>
          </cell>
        </row>
        <row r="6073">
          <cell r="C6073" t="str">
            <v>013311000390001</v>
          </cell>
          <cell r="D6073" t="str">
            <v>尿路成形费（复杂）-儿童（加收）</v>
          </cell>
        </row>
        <row r="6074">
          <cell r="B6074" t="str">
            <v>G</v>
          </cell>
          <cell r="C6074" t="str">
            <v>013311000400000</v>
          </cell>
          <cell r="D6074" t="str">
            <v>人工尿道括约肌装置置入费</v>
          </cell>
          <cell r="E6074" t="str">
            <v>通过手术置入人工尿道括约肌装置。</v>
          </cell>
          <cell r="F6074" t="str">
            <v>所定价格涵盖手术计划、术区准备、切开、安装、调试、缝合、处理用物等步骤所需的人力资源和基本物质资源消耗。</v>
          </cell>
          <cell r="G6074" t="str">
            <v/>
          </cell>
        </row>
        <row r="6075">
          <cell r="C6075" t="str">
            <v>013311000400001</v>
          </cell>
          <cell r="D6075" t="str">
            <v>人工尿道括约肌装置置入费-儿童（加收）</v>
          </cell>
        </row>
        <row r="6076">
          <cell r="B6076" t="str">
            <v>G</v>
          </cell>
          <cell r="C6076" t="str">
            <v>013311000410000</v>
          </cell>
          <cell r="D6076" t="str">
            <v>人工尿道括约肌装置取出费</v>
          </cell>
          <cell r="E6076" t="str">
            <v>通过手术取出人工尿道括约肌装置。</v>
          </cell>
          <cell r="F6076" t="str">
            <v>所定价格涵盖手术计划、术区准备、切开、取出、缝合、处理用物等步骤所需的人力资源和基本物质资源消耗。</v>
          </cell>
          <cell r="G6076" t="str">
            <v/>
          </cell>
        </row>
        <row r="6077">
          <cell r="C6077" t="str">
            <v>013311000410001</v>
          </cell>
          <cell r="D6077" t="str">
            <v>人工尿道括约肌装置取出费-儿童（加收）</v>
          </cell>
        </row>
        <row r="6078">
          <cell r="B6078" t="str">
            <v>G</v>
          </cell>
          <cell r="C6078" t="str">
            <v>013311000420000</v>
          </cell>
          <cell r="D6078" t="str">
            <v>人工尿道括约肌装置更换费</v>
          </cell>
          <cell r="E6078" t="str">
            <v>通过手术更换人工尿道括约肌装置。</v>
          </cell>
          <cell r="F6078" t="str">
            <v>所定价格涵盖手术计划、术区准备、切开、安装、调试、缝合、处理用物等步骤所需的人力资源和基本物质资源消耗。</v>
          </cell>
          <cell r="G6078" t="str">
            <v/>
          </cell>
        </row>
        <row r="6079">
          <cell r="C6079" t="str">
            <v>013311000420001</v>
          </cell>
          <cell r="D6079" t="str">
            <v>人工尿道括约肌装置更换费-儿童（加收）</v>
          </cell>
        </row>
        <row r="6080">
          <cell r="B6080" t="str">
            <v>G</v>
          </cell>
          <cell r="C6080" t="str">
            <v>013312000010000</v>
          </cell>
          <cell r="D6080" t="str">
            <v>睾丸移植费</v>
          </cell>
          <cell r="E6080" t="str">
            <v>通过手术移植固定睾丸。</v>
          </cell>
          <cell r="F6080" t="str">
            <v>所定价格涵盖手术计划、术区准备、消毒、切开、游离、血管吻合、固定、关闭、缝合、处理用物等步骤所需的人力资源和基本物质资源消耗。</v>
          </cell>
          <cell r="G6080" t="str">
            <v/>
          </cell>
        </row>
        <row r="6081">
          <cell r="C6081" t="str">
            <v>013312000010001</v>
          </cell>
          <cell r="D6081" t="str">
            <v>睾丸移植费-儿童（加收）</v>
          </cell>
        </row>
        <row r="6082">
          <cell r="C6082" t="str">
            <v>013312000010100</v>
          </cell>
          <cell r="D6082" t="str">
            <v>睾丸移植费-异种睾丸（扩展）</v>
          </cell>
        </row>
        <row r="6083">
          <cell r="B6083" t="str">
            <v>G</v>
          </cell>
          <cell r="C6083" t="str">
            <v>013312000020000</v>
          </cell>
          <cell r="D6083" t="str">
            <v>隐睾复位费</v>
          </cell>
          <cell r="E6083" t="str">
            <v>通过手术将隐睾复位至阴囊内。</v>
          </cell>
          <cell r="F6083" t="str">
            <v>所定价格涵盖手术计划、术区准备、消毒、切开、游离、下降睾丸、固定、关闭、缝合、处理用物等步骤所需的人力资源和基本物质资源消耗。</v>
          </cell>
          <cell r="G6083" t="str">
            <v>01高位复位加收30%</v>
          </cell>
        </row>
        <row r="6084">
          <cell r="C6084" t="str">
            <v>013312000020011</v>
          </cell>
          <cell r="D6084" t="str">
            <v>隐睾复位费-儿童（加收）</v>
          </cell>
        </row>
        <row r="6085">
          <cell r="C6085" t="str">
            <v>013312000020001</v>
          </cell>
          <cell r="D6085" t="str">
            <v>隐睾复位费-高位复位（加收）</v>
          </cell>
        </row>
        <row r="6086">
          <cell r="B6086" t="str">
            <v>G</v>
          </cell>
          <cell r="C6086" t="str">
            <v>013312000030000</v>
          </cell>
          <cell r="D6086" t="str">
            <v>睾丸切除费</v>
          </cell>
          <cell r="E6086" t="str">
            <v>通过手术切除睾丸。</v>
          </cell>
          <cell r="F6086" t="str">
            <v>所定价格涵盖手术计划、术区准备、消毒、切开、游离、切除、关闭、缝合、处理用物等步骤所需的人力资源和基本物质资源消耗。</v>
          </cell>
          <cell r="G6086" t="str">
            <v>01恶性肿瘤切除加收30%</v>
          </cell>
        </row>
        <row r="6087">
          <cell r="C6087" t="str">
            <v>013312000030011</v>
          </cell>
          <cell r="D6087" t="str">
            <v>睾丸切除费-儿童（加收）</v>
          </cell>
        </row>
        <row r="6088">
          <cell r="C6088" t="str">
            <v>013312000030001</v>
          </cell>
          <cell r="D6088" t="str">
            <v>睾丸切除费-恶性肿瘤切除（加收）</v>
          </cell>
        </row>
        <row r="6089">
          <cell r="C6089" t="str">
            <v>013312000030100</v>
          </cell>
          <cell r="D6089" t="str">
            <v>睾丸切除费-附睾切除（扩展）</v>
          </cell>
        </row>
        <row r="6090">
          <cell r="B6090" t="str">
            <v>G</v>
          </cell>
          <cell r="C6090" t="str">
            <v>013312000040000</v>
          </cell>
          <cell r="D6090" t="str">
            <v>睾丸鞘膜翻转费</v>
          </cell>
          <cell r="E6090" t="str">
            <v>通过手术去除鞘膜积液并翻转鞘膜。</v>
          </cell>
          <cell r="F6090" t="str">
            <v>所定价格涵盖手术计划、术区准备、消毒、切开、游离、切除、翻转固定、关闭、缝合、处理用物等步骤所需的人力资源和基本物质资源消耗。</v>
          </cell>
          <cell r="G6090" t="str">
            <v/>
          </cell>
        </row>
        <row r="6091">
          <cell r="C6091" t="str">
            <v>013312000040001</v>
          </cell>
          <cell r="D6091" t="str">
            <v>睾丸鞘膜翻转费-儿童（加收）</v>
          </cell>
        </row>
        <row r="6092">
          <cell r="B6092" t="str">
            <v>G</v>
          </cell>
          <cell r="C6092" t="str">
            <v>013312000050000</v>
          </cell>
          <cell r="D6092" t="str">
            <v>睾丸修补费</v>
          </cell>
          <cell r="E6092" t="str">
            <v>通过手术修补缝合睾丸。</v>
          </cell>
          <cell r="F6092" t="str">
            <v>所定价格涵盖手术计划、术区准备、消毒、切开、探查、修补、关闭、缝合、处理用物等步骤所需的人力资源和基本物质资源消耗。</v>
          </cell>
          <cell r="G6092" t="str">
            <v/>
          </cell>
        </row>
        <row r="6093">
          <cell r="C6093" t="str">
            <v>013312000050001</v>
          </cell>
          <cell r="D6093" t="str">
            <v>睾丸修补费-儿童（加收）</v>
          </cell>
        </row>
        <row r="6094">
          <cell r="B6094" t="str">
            <v>G</v>
          </cell>
          <cell r="C6094" t="str">
            <v>013312000060000</v>
          </cell>
          <cell r="D6094" t="str">
            <v>睾丸扭转复位费</v>
          </cell>
          <cell r="E6094" t="str">
            <v>通过手术将扭转睾丸或附件复位固定。</v>
          </cell>
          <cell r="F6094" t="str">
            <v>所定价格涵盖手术计划、术区准备、消毒、切开、探查、修补、复位、关闭、缝合、处理用物等步骤所需的人力资源和基本物质资源消耗。</v>
          </cell>
          <cell r="G6094" t="str">
            <v/>
          </cell>
        </row>
        <row r="6095">
          <cell r="C6095" t="str">
            <v>013312000060001</v>
          </cell>
          <cell r="D6095" t="str">
            <v>睾丸扭转复位费-儿童（加收）</v>
          </cell>
        </row>
        <row r="6096">
          <cell r="B6096" t="str">
            <v>G</v>
          </cell>
          <cell r="C6096" t="str">
            <v>013312000070000</v>
          </cell>
          <cell r="D6096" t="str">
            <v>鞘膜积液穿刺费</v>
          </cell>
          <cell r="E6096" t="str">
            <v>通过手术穿刺鞘膜积液。</v>
          </cell>
          <cell r="F6096" t="str">
            <v>所定价格涵盖消毒、穿刺、抽出内容物、包扎、冷敷等步骤所需的人力资源和基本物质资源消耗。</v>
          </cell>
          <cell r="G6096" t="str">
            <v/>
          </cell>
        </row>
        <row r="6097">
          <cell r="C6097" t="str">
            <v>013312000070001</v>
          </cell>
          <cell r="D6097" t="str">
            <v>鞘膜积液穿刺费-儿童（加收）</v>
          </cell>
        </row>
        <row r="6098">
          <cell r="B6098" t="str">
            <v>G</v>
          </cell>
          <cell r="C6098" t="str">
            <v>013312000080000</v>
          </cell>
          <cell r="D6098" t="str">
            <v>输精管阻断费</v>
          </cell>
          <cell r="E6098" t="str">
            <v>通过手术阻断输精管。</v>
          </cell>
          <cell r="F6098" t="str">
            <v>所定价格涵盖手术计划、术区准备、消毒、切开、定位输精管、阻断、缝合、处理用物等步骤所需的人力资源和基本物质资源消耗。</v>
          </cell>
          <cell r="G6098" t="str">
            <v/>
          </cell>
        </row>
        <row r="6099">
          <cell r="C6099" t="str">
            <v>013312000080001</v>
          </cell>
          <cell r="D6099" t="str">
            <v>输精管阻断费-儿童（加收）</v>
          </cell>
        </row>
        <row r="6100">
          <cell r="B6100" t="str">
            <v>G</v>
          </cell>
          <cell r="C6100" t="str">
            <v>013312000090000</v>
          </cell>
          <cell r="D6100" t="str">
            <v>输精管吻合费</v>
          </cell>
          <cell r="E6100" t="str">
            <v>通过手术吻合输精管。</v>
          </cell>
          <cell r="F6100" t="str">
            <v>所定价格涵盖手术计划、术区准备、消毒、切开、定位断端、瘢痕切除、通畅实验、定点画线、缝合、处理用物等步骤所需的人力资源和基本物质资源消耗。</v>
          </cell>
          <cell r="G6100" t="str">
            <v>01输精管附睾吻合加收10%</v>
          </cell>
        </row>
        <row r="6101">
          <cell r="C6101" t="str">
            <v>013312000090011</v>
          </cell>
          <cell r="D6101" t="str">
            <v>输精管吻合费-儿童（加收）</v>
          </cell>
        </row>
        <row r="6102">
          <cell r="C6102" t="str">
            <v>013312000090001</v>
          </cell>
          <cell r="D6102" t="str">
            <v>输精管吻合费-输精管附睾吻合（加收）</v>
          </cell>
        </row>
        <row r="6103">
          <cell r="B6103" t="str">
            <v>G</v>
          </cell>
          <cell r="C6103" t="str">
            <v>013312000100000</v>
          </cell>
          <cell r="D6103" t="str">
            <v>射精管梗阻治疗费</v>
          </cell>
          <cell r="E6103" t="str">
            <v>通过手术治疗射精管梗阻。</v>
          </cell>
          <cell r="F6103" t="str">
            <v>所定价格涵盖手术计划、术区准备、消毒、切开前列腺小囊、止血、缝合、处理用物等步骤所需的人力资源和基本物质资源消耗。</v>
          </cell>
          <cell r="G6103" t="str">
            <v/>
          </cell>
        </row>
        <row r="6104">
          <cell r="C6104" t="str">
            <v>013312000100001</v>
          </cell>
          <cell r="D6104" t="str">
            <v>射精管梗阻治疗费-儿童（加收）</v>
          </cell>
        </row>
        <row r="6105">
          <cell r="B6105" t="str">
            <v>G</v>
          </cell>
          <cell r="C6105" t="str">
            <v>013312000110000</v>
          </cell>
          <cell r="D6105" t="str">
            <v>精囊冲洗费</v>
          </cell>
          <cell r="E6105" t="str">
            <v>通过手术冲洗精囊。</v>
          </cell>
          <cell r="F6105" t="str">
            <v>所定价格涵盖手术计划、术区准备、消毒、插管、反复冲洗精囊等步骤的人力资源和基本物质资源消耗。</v>
          </cell>
          <cell r="G6105" t="str">
            <v/>
          </cell>
        </row>
        <row r="6106">
          <cell r="C6106" t="str">
            <v>013312000110001</v>
          </cell>
          <cell r="D6106" t="str">
            <v>精囊冲洗费-儿童（加收）</v>
          </cell>
        </row>
        <row r="6107">
          <cell r="B6107" t="str">
            <v>G</v>
          </cell>
          <cell r="C6107" t="str">
            <v>013312000120000</v>
          </cell>
          <cell r="D6107" t="str">
            <v>精囊肿物切除费</v>
          </cell>
          <cell r="E6107" t="str">
            <v>通过手术切除精囊肿物。</v>
          </cell>
          <cell r="F6107" t="str">
            <v>所定价格涵盖手术计划、术区准备、消毒、切开、切除精囊肿物、吻合、关闭、缝合、处理用物等步骤所需的人力资源和基本物质资源消耗。</v>
          </cell>
          <cell r="G6107" t="str">
            <v>01恶性肿瘤切除加收30%</v>
          </cell>
        </row>
        <row r="6108">
          <cell r="C6108" t="str">
            <v>013312000120011</v>
          </cell>
          <cell r="D6108" t="str">
            <v>精囊肿物切除费-儿童（加收）</v>
          </cell>
        </row>
        <row r="6109">
          <cell r="C6109" t="str">
            <v>013312000120001</v>
          </cell>
          <cell r="D6109" t="str">
            <v>精囊肿物切除费-恶性肿瘤切除（加收）</v>
          </cell>
        </row>
        <row r="6110">
          <cell r="B6110" t="str">
            <v>G</v>
          </cell>
          <cell r="C6110" t="str">
            <v>013312000130000</v>
          </cell>
          <cell r="D6110" t="str">
            <v>精索静脉曲张结扎费</v>
          </cell>
          <cell r="E6110" t="str">
            <v>通过手术结扎精索静脉。</v>
          </cell>
          <cell r="F6110" t="str">
            <v>所定价格涵盖手术计划、术区准备、消毒、切开、定位、结扎、关闭、缝合、处理用物等步骤所需的人力资源和基本物质资源消耗。</v>
          </cell>
          <cell r="G6110" t="str">
            <v/>
          </cell>
        </row>
        <row r="6111">
          <cell r="C6111" t="str">
            <v>013312000130001</v>
          </cell>
          <cell r="D6111" t="str">
            <v>精索静脉曲张结扎费-儿童（加收）</v>
          </cell>
        </row>
        <row r="6112">
          <cell r="C6112" t="str">
            <v>013312000130100</v>
          </cell>
          <cell r="D6112" t="str">
            <v>精索静脉曲张结扎费-精索静脉瘤切除（扩展）</v>
          </cell>
        </row>
        <row r="6113">
          <cell r="B6113" t="str">
            <v>G</v>
          </cell>
          <cell r="C6113" t="str">
            <v>013312000140000</v>
          </cell>
          <cell r="D6113" t="str">
            <v>精索静脉曲张栓塞费</v>
          </cell>
          <cell r="E6113" t="str">
            <v>通过各种方式栓塞精索静脉曲张。</v>
          </cell>
          <cell r="F6113" t="str">
            <v>所定价格涵盖手术计划、术区准备、消毒、切开、栓塞治疗、缝合、处理用物等步骤所需的人力资源和基本物质资源消耗。</v>
          </cell>
          <cell r="G6113" t="str">
            <v/>
          </cell>
        </row>
        <row r="6114">
          <cell r="C6114" t="str">
            <v>013312000140001</v>
          </cell>
          <cell r="D6114" t="str">
            <v>精索静脉曲张栓塞费-儿童（加收）</v>
          </cell>
        </row>
        <row r="6115">
          <cell r="B6115" t="str">
            <v>E</v>
          </cell>
          <cell r="C6115" t="str">
            <v>013111000030000</v>
          </cell>
          <cell r="D6115" t="str">
            <v>前列腺按摩费</v>
          </cell>
          <cell r="E6115" t="str">
            <v>通过各种方式按压挤出前列腺液。</v>
          </cell>
          <cell r="F6115" t="str">
            <v>所定价格涵盖消毒、定位、按摩、处理用物等步骤所需的人力资源和基本物质资源消耗。</v>
          </cell>
          <cell r="G6115" t="str">
            <v/>
          </cell>
        </row>
        <row r="6116">
          <cell r="B6116" t="str">
            <v>E</v>
          </cell>
          <cell r="C6116" t="str">
            <v>013111000040000</v>
          </cell>
          <cell r="D6116" t="str">
            <v>前列腺注射费</v>
          </cell>
          <cell r="E6116" t="str">
            <v>对前列腺局部注射药物。</v>
          </cell>
          <cell r="F6116" t="str">
            <v>所定价格涵盖消毒、注射、处理用物等步骤所需的人力资源和基本物质资源消耗。</v>
          </cell>
          <cell r="G6116" t="str">
            <v/>
          </cell>
        </row>
        <row r="6117">
          <cell r="B6117" t="str">
            <v>G</v>
          </cell>
          <cell r="C6117" t="str">
            <v>013312000150000</v>
          </cell>
          <cell r="D6117" t="str">
            <v>前列腺部分切除费</v>
          </cell>
          <cell r="E6117" t="str">
            <v>通过手术切除部分前列腺。</v>
          </cell>
          <cell r="F6117" t="str">
            <v>所定价格涵盖手术计划、术区准备、消毒、切开、冲洗、分离、切除、缝合、处理用物等步骤所需的人力资源和基本物质资源消耗。</v>
          </cell>
          <cell r="G6117" t="str">
            <v/>
          </cell>
        </row>
        <row r="6118">
          <cell r="C6118" t="str">
            <v>013312000150001</v>
          </cell>
          <cell r="D6118" t="str">
            <v>前列腺部分切除费-儿童（加收）</v>
          </cell>
        </row>
        <row r="6119">
          <cell r="B6119" t="str">
            <v>G</v>
          </cell>
          <cell r="C6119" t="str">
            <v>013312000160000</v>
          </cell>
          <cell r="D6119" t="str">
            <v>前列腺全切费</v>
          </cell>
          <cell r="E6119" t="str">
            <v>通过手术切除全部前列腺。</v>
          </cell>
          <cell r="F6119" t="str">
            <v>所定价格涵盖手术计划、术区准备、消毒、切开、分离、切除、缝合、处理用物等步骤所需的人力资源和基本物质资源消耗。</v>
          </cell>
          <cell r="G6119" t="str">
            <v>01保留性神经加收20%</v>
          </cell>
        </row>
        <row r="6120">
          <cell r="C6120" t="str">
            <v>013312000160011</v>
          </cell>
          <cell r="D6120" t="str">
            <v>前列腺全切费-儿童（加收）</v>
          </cell>
        </row>
        <row r="6121">
          <cell r="C6121" t="str">
            <v>013312000160001</v>
          </cell>
          <cell r="D6121" t="str">
            <v>前列腺全切费-保留性神经（加收）</v>
          </cell>
        </row>
        <row r="6122">
          <cell r="B6122" t="str">
            <v>G</v>
          </cell>
          <cell r="C6122" t="str">
            <v>013312000170000</v>
          </cell>
          <cell r="D6122" t="str">
            <v>前列腺囊肿引流费</v>
          </cell>
          <cell r="E6122" t="str">
            <v>通过手术引流前列腺囊肿或脓肿。</v>
          </cell>
          <cell r="F6122" t="str">
            <v>所定价格涵盖手术计划、术区准备、消毒、定位、切开、引流、包扎、缝合、处理用物等步骤所需的人力资源和基本物质资源消耗。</v>
          </cell>
          <cell r="G6122" t="str">
            <v>01前列腺囊肿切除加收100%</v>
          </cell>
        </row>
        <row r="6123">
          <cell r="C6123" t="str">
            <v>013312000170011</v>
          </cell>
          <cell r="D6123" t="str">
            <v>前列腺囊肿引流费-儿童（加收）</v>
          </cell>
        </row>
        <row r="6124">
          <cell r="C6124" t="str">
            <v>013312000170001</v>
          </cell>
          <cell r="D6124" t="str">
            <v>前列腺囊肿引流费-前列腺囊肿切除（加收）</v>
          </cell>
        </row>
        <row r="6125">
          <cell r="B6125" t="str">
            <v>G</v>
          </cell>
          <cell r="C6125" t="str">
            <v>013312000180000</v>
          </cell>
          <cell r="D6125" t="str">
            <v>阴囊肿物切除费</v>
          </cell>
          <cell r="E6125" t="str">
            <v>通过手术切除阴囊内肿物。</v>
          </cell>
          <cell r="F6125" t="str">
            <v>所定价格涵盖手术计划、术区准备、消毒、切开、切除、关闭、缝合、处理用物等步骤所需的人力资源和基本物质资源消耗。</v>
          </cell>
          <cell r="G6125" t="str">
            <v>01恶性肿瘤切除加收30%</v>
          </cell>
        </row>
        <row r="6126">
          <cell r="C6126" t="str">
            <v>013312000180011</v>
          </cell>
          <cell r="D6126" t="str">
            <v>阴囊肿物切除费-儿童（加收）</v>
          </cell>
        </row>
        <row r="6127">
          <cell r="C6127" t="str">
            <v>013312000180001</v>
          </cell>
          <cell r="D6127" t="str">
            <v>阴囊肿物切除费-恶性肿瘤切除（加收）</v>
          </cell>
        </row>
        <row r="6128">
          <cell r="B6128" t="str">
            <v>G</v>
          </cell>
          <cell r="C6128" t="str">
            <v>013312000190000</v>
          </cell>
          <cell r="D6128" t="str">
            <v>阴囊病变清创引流费</v>
          </cell>
          <cell r="E6128" t="str">
            <v>通过手术对阴囊脓性肿物进行清创引流。</v>
          </cell>
          <cell r="F6128" t="str">
            <v>所定价格涵盖手术计划、术区准备、消毒、切开、清创、引流、缝合、处理用物等步骤所需的人力资源和基本物质资源消耗。</v>
          </cell>
          <cell r="G6128" t="str">
            <v/>
          </cell>
        </row>
        <row r="6129">
          <cell r="C6129" t="str">
            <v>013312000190001</v>
          </cell>
          <cell r="D6129" t="str">
            <v>阴囊病变清创引流费-儿童（加收）</v>
          </cell>
        </row>
        <row r="6130">
          <cell r="B6130" t="str">
            <v>E</v>
          </cell>
          <cell r="C6130" t="str">
            <v>013111000050000</v>
          </cell>
          <cell r="D6130" t="str">
            <v>阴茎海绵体药物注射费</v>
          </cell>
          <cell r="E6130" t="str">
            <v>向患者阴茎海绵体内注入药物。</v>
          </cell>
          <cell r="F6130" t="str">
            <v>所定价格涵盖消毒、穿刺、注药、止血、包扎等步骤所需的人力资源和基本物质资源消耗。</v>
          </cell>
          <cell r="G6130" t="str">
            <v/>
          </cell>
        </row>
        <row r="6131">
          <cell r="B6131" t="str">
            <v>E</v>
          </cell>
          <cell r="C6131" t="str">
            <v>013111000060000</v>
          </cell>
          <cell r="D6131" t="str">
            <v>阴茎海绵体灌流治疗费</v>
          </cell>
          <cell r="E6131" t="str">
            <v>通过抽吸、冲洗等方式治疗阴茎异常勃起。</v>
          </cell>
          <cell r="F6131" t="str">
            <v>所定价格涵盖消毒、设备准备、灌流、观察等步骤所需的人力资源和基本物质资源消耗。</v>
          </cell>
          <cell r="G6131" t="str">
            <v/>
          </cell>
        </row>
        <row r="6132">
          <cell r="B6132" t="str">
            <v>G</v>
          </cell>
          <cell r="C6132" t="str">
            <v>013312000200000</v>
          </cell>
          <cell r="D6132" t="str">
            <v>阴茎部分切除费</v>
          </cell>
          <cell r="E6132" t="str">
            <v>通过手术切除部分阴茎、肿物、囊肿、硬性结节。</v>
          </cell>
          <cell r="F6132" t="str">
            <v>所定价格涵盖手术计划、术区准备、消毒、切开、分离、切除、缝合及必要时尿道口整形、处理用物等步骤所需的人力资源和基本物质资源消耗。</v>
          </cell>
          <cell r="G6132" t="str">
            <v/>
          </cell>
        </row>
        <row r="6133">
          <cell r="C6133" t="str">
            <v>013312000200001</v>
          </cell>
          <cell r="D6133" t="str">
            <v>阴茎部分切除费-儿童（加收）</v>
          </cell>
        </row>
        <row r="6134">
          <cell r="B6134" t="str">
            <v>G</v>
          </cell>
          <cell r="C6134" t="str">
            <v>013312000210000</v>
          </cell>
          <cell r="D6134" t="str">
            <v>阴茎全切费</v>
          </cell>
          <cell r="E6134" t="str">
            <v>通过手术切除全部阴茎，改道尿道。</v>
          </cell>
          <cell r="F6134" t="str">
            <v>所定价格涵盖手术计划、术区准备、消毒、切开、海绵体切断、尿道游离、重建尿道外口、缝合、处理用物等步骤所需的人力资源和基本物质资源消耗。</v>
          </cell>
          <cell r="G6134" t="str">
            <v>01阴茎阴囊全切加收20%</v>
          </cell>
        </row>
        <row r="6135">
          <cell r="C6135" t="str">
            <v>013312000210011</v>
          </cell>
          <cell r="D6135" t="str">
            <v>阴茎全切费-儿童（加收）</v>
          </cell>
        </row>
        <row r="6136">
          <cell r="C6136" t="str">
            <v>013312000210001</v>
          </cell>
          <cell r="D6136" t="str">
            <v>阴茎全切费-阴茎阴囊全切（加收）</v>
          </cell>
        </row>
        <row r="6137">
          <cell r="B6137" t="str">
            <v>G</v>
          </cell>
          <cell r="C6137" t="str">
            <v>013312000220000</v>
          </cell>
          <cell r="D6137" t="str">
            <v>阴茎假体置入费</v>
          </cell>
          <cell r="E6137" t="str">
            <v>通过手术置入阴茎假体。</v>
          </cell>
          <cell r="F6137" t="str">
            <v>所定价格涵盖手术计划、术区准备、消毒、切开、置入假体、关闭、缝合、处理用物等步骤所需的人力资源和基本物质资源消耗。</v>
          </cell>
          <cell r="G6137" t="str">
            <v/>
          </cell>
        </row>
        <row r="6138">
          <cell r="C6138" t="str">
            <v>013312000220001</v>
          </cell>
          <cell r="D6138" t="str">
            <v>阴茎假体置入费-儿童（加收）</v>
          </cell>
        </row>
        <row r="6139">
          <cell r="B6139" t="str">
            <v>G</v>
          </cell>
          <cell r="C6139" t="str">
            <v>013312000230000</v>
          </cell>
          <cell r="D6139" t="str">
            <v>阴茎假体取出费</v>
          </cell>
          <cell r="E6139" t="str">
            <v>通过手术取出阴茎假体。</v>
          </cell>
          <cell r="F6139" t="str">
            <v>所定价格涵盖手术计划、术区准备、消毒、切开、取出假体、关闭、缝合、处理用物等步骤所需的人力资源和基本物质资源消耗。</v>
          </cell>
          <cell r="G6139" t="str">
            <v/>
          </cell>
        </row>
        <row r="6140">
          <cell r="C6140" t="str">
            <v>013312000230001</v>
          </cell>
          <cell r="D6140" t="str">
            <v>阴茎假体取出费-儿童（加收）</v>
          </cell>
        </row>
        <row r="6141">
          <cell r="B6141" t="str">
            <v>G</v>
          </cell>
          <cell r="C6141" t="str">
            <v>013312000240000</v>
          </cell>
          <cell r="D6141" t="str">
            <v>阴茎假体更换费</v>
          </cell>
          <cell r="E6141" t="str">
            <v>通过手术更换阴茎假体。</v>
          </cell>
          <cell r="F6141" t="str">
            <v>所定价格涵盖手术计划、术区准备、消毒、切开、取出假体、再次置入、关闭、缝合、处理用物等步骤所需的人力资源和基本物质资源消耗。</v>
          </cell>
          <cell r="G6141" t="str">
            <v/>
          </cell>
        </row>
        <row r="6142">
          <cell r="C6142" t="str">
            <v>013312000240001</v>
          </cell>
          <cell r="D6142" t="str">
            <v>阴茎假体更换费-儿童（加收）</v>
          </cell>
        </row>
        <row r="6143">
          <cell r="B6143" t="str">
            <v>G</v>
          </cell>
          <cell r="C6143" t="str">
            <v>013312000250000</v>
          </cell>
          <cell r="D6143" t="str">
            <v>阴茎再植费</v>
          </cell>
          <cell r="E6143" t="str">
            <v>通过手术实现异体同种或自体阴茎再植。</v>
          </cell>
          <cell r="F6143" t="str">
            <v>所定价格涵盖手术计划、术区准备、消毒、切开、术前或术中整复、阴茎再植、关闭、缝合、处理用物等步骤所需的人力资源和基本物质资源消耗。</v>
          </cell>
          <cell r="G6143" t="str">
            <v/>
          </cell>
        </row>
        <row r="6144">
          <cell r="C6144" t="str">
            <v>013312000250001</v>
          </cell>
          <cell r="D6144" t="str">
            <v>阴茎再植费-儿童（加收）</v>
          </cell>
        </row>
        <row r="6145">
          <cell r="C6145" t="str">
            <v>013312000250100</v>
          </cell>
          <cell r="D6145" t="str">
            <v>阴茎再植费-异种器官（扩展）</v>
          </cell>
        </row>
        <row r="6146">
          <cell r="B6146" t="str">
            <v>G</v>
          </cell>
          <cell r="C6146" t="str">
            <v>013312000260000</v>
          </cell>
          <cell r="D6146" t="str">
            <v>阴茎畸型整形费</v>
          </cell>
          <cell r="E6146" t="str">
            <v>通过手术校正畸形阴茎。</v>
          </cell>
          <cell r="F6146" t="str">
            <v>所定价格涵盖手术计划、术区准备、消毒、切开、阴茎校正、纤维瘢痕组织切除、阴茎悬韧带切断、吻合、关闭、缝合、处理用物等步骤所需的人力资源和基本物质资源消耗。</v>
          </cell>
          <cell r="G6146" t="str">
            <v/>
          </cell>
        </row>
        <row r="6147">
          <cell r="C6147" t="str">
            <v>013312000260001</v>
          </cell>
          <cell r="D6147" t="str">
            <v>阴茎畸型整形费-儿童（加收）</v>
          </cell>
        </row>
        <row r="6148">
          <cell r="B6148" t="str">
            <v>G</v>
          </cell>
          <cell r="C6148" t="str">
            <v>013312000270000</v>
          </cell>
          <cell r="D6148" t="str">
            <v>尿道阴茎海绵体分流费</v>
          </cell>
          <cell r="E6148" t="str">
            <v>通过手术分离尿道与阴茎海绵体结构。</v>
          </cell>
          <cell r="F6148" t="str">
            <v>所定价格涵盖手术计划、术区准备、消毒、切开、分离、建立通道、关闭、缝合、处理用物等步骤所需的人力资源和基本物质资源消耗。</v>
          </cell>
          <cell r="G6148" t="str">
            <v/>
          </cell>
        </row>
        <row r="6149">
          <cell r="C6149" t="str">
            <v>013312000270001</v>
          </cell>
          <cell r="D6149" t="str">
            <v>尿道阴茎海绵体分流费-儿童（加收）</v>
          </cell>
        </row>
        <row r="6150">
          <cell r="B6150" t="str">
            <v>G</v>
          </cell>
          <cell r="C6150" t="str">
            <v>013312000280000</v>
          </cell>
          <cell r="D6150" t="str">
            <v>阴茎损伤修补费</v>
          </cell>
          <cell r="E6150" t="str">
            <v>通过各种方式缝合修补阴茎白膜及海绵体。</v>
          </cell>
          <cell r="F6150" t="str">
            <v>所定价格涵盖手术计划、术区准备、消毒、切开、修补、关闭、缝合、处理用物等步骤所需的人力资源和基本物质资源消耗。</v>
          </cell>
          <cell r="G6150" t="str">
            <v/>
          </cell>
        </row>
        <row r="6151">
          <cell r="C6151" t="str">
            <v>013312000280001</v>
          </cell>
          <cell r="D6151" t="str">
            <v>阴茎损伤修补费-儿童（加收）</v>
          </cell>
        </row>
        <row r="6152">
          <cell r="B6152" t="str">
            <v>E</v>
          </cell>
          <cell r="C6152" t="str">
            <v>013111000070000</v>
          </cell>
          <cell r="D6152" t="str">
            <v>包皮手法复位费</v>
          </cell>
          <cell r="E6152" t="str">
            <v>通过手法复位改善包皮异常状态。</v>
          </cell>
          <cell r="F6152" t="str">
            <v>所定价格涵盖消毒、扩张、包皮复位、处理用物等步骤所需的人力资源和基本物质资源消耗。</v>
          </cell>
          <cell r="G6152" t="str">
            <v/>
          </cell>
        </row>
        <row r="6153">
          <cell r="B6153" t="str">
            <v>G</v>
          </cell>
          <cell r="C6153" t="str">
            <v>013312000290000</v>
          </cell>
          <cell r="D6153" t="str">
            <v>包皮整复费</v>
          </cell>
          <cell r="E6153" t="str">
            <v>通过手术改善包皮异常状态。</v>
          </cell>
          <cell r="F6153" t="str">
            <v>所定价格涵盖手术计划、术区准备、消毒、包皮分离、处理用物等步骤所需的人力资源和基本物质资源消耗。</v>
          </cell>
          <cell r="G6153" t="str">
            <v/>
          </cell>
        </row>
        <row r="6154">
          <cell r="C6154" t="str">
            <v>013312000290001</v>
          </cell>
          <cell r="D6154" t="str">
            <v>包皮整复费-儿童（加收）</v>
          </cell>
        </row>
        <row r="6155">
          <cell r="B6155" t="str">
            <v>G</v>
          </cell>
          <cell r="C6155" t="str">
            <v>013312000300000</v>
          </cell>
          <cell r="D6155" t="str">
            <v>包皮切除费</v>
          </cell>
          <cell r="E6155" t="str">
            <v>通过手术切除分离包皮组织。</v>
          </cell>
          <cell r="F6155" t="str">
            <v>所定价格涵盖手术计划、术区准备、消毒、切除、松解或结扎、缝合、处理用物等步骤所需的人力资源和基本物质资源消耗。</v>
          </cell>
          <cell r="G6155" t="str">
            <v/>
          </cell>
        </row>
        <row r="6156">
          <cell r="C6156" t="str">
            <v>013312000300001</v>
          </cell>
          <cell r="D6156" t="str">
            <v>包皮切除费-儿童（加收）</v>
          </cell>
        </row>
        <row r="6157">
          <cell r="B6157" t="str">
            <v>G</v>
          </cell>
          <cell r="C6157" t="str">
            <v>013311000430000</v>
          </cell>
          <cell r="D6157" t="str">
            <v>腹膜后肿物切除费</v>
          </cell>
          <cell r="E6157" t="str">
            <v>通过手术切除腹膜后肿物。</v>
          </cell>
          <cell r="F6157" t="str">
            <v>所定价格涵盖手术计划、术区准备、消毒、切开、分离、切除、缝合、处理用物等步骤所需的人力资源和基本物质资源消耗。</v>
          </cell>
          <cell r="G6157" t="str">
            <v>01副神经节瘤加收20%</v>
          </cell>
        </row>
        <row r="6158">
          <cell r="C6158" t="str">
            <v>013311000430011</v>
          </cell>
          <cell r="D6158" t="str">
            <v>腹膜后肿物切除费-儿童（加收）</v>
          </cell>
        </row>
        <row r="6159">
          <cell r="C6159" t="str">
            <v>013311000430001</v>
          </cell>
          <cell r="D6159" t="str">
            <v>腹膜后肿物切除费-副神经节瘤（加收）</v>
          </cell>
        </row>
        <row r="6160">
          <cell r="D6160" t="str">
            <v>疝、甲乳类</v>
          </cell>
          <cell r="E6160" t="str">
            <v>使用说明：
1.本类项目以疝、甲乳类为重点，按照疝、甲乳类相关医疗服务产出设立价格项目。
2.本类项目所称的“价格构成”，指项目价格应涵盖的各类资源消耗，用于确定计价单元的边界。所列“设备投入”包括但不限于操作设备、器械及固定资产投入。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可收费医用耗材，按照实际采购价格零差率销售。
6.本类项目中疝、甲乳类内镜治疗类项目，如需使用相关内镜可按内镜检查费用收取，如行乳管治疗时使用“内镜”，可收取“乳管检查费+乳管镜治疗费”。
7.本类项目中疝、甲乳类的各类手术项目的价格构成，已包含手术涉及的各类内镜使用成本。医疗机构在开展相关操作时，开放手术与经内镜手术执行相同的价格标准，内镜辅助操作不再另行收费。
8.本类项目价格构成中所称的“穿刺”为主项操作涉及的必要穿刺技术，价格构成中的穿刺操作不可收取相关费用；独立穿刺项目可按相应治疗价格项目收取。
9.本类项目中价格构成中所称的“止血”为压迫、填塞、包扎等常规止血方法，其他止血方式可收取相应费用。
10.本类项目中所称的“恶性肿瘤扩大根治性切除”，可参照各地省及省以上卫生健康部门技术规范中扩大根治性切除进行加收。
11.本类项目中涉及“包括……”“……等”的，属于开放型表述，所指对象不仅局限于表述中列明的事项，也包括未列明的同类事项。
12.本类项目中未尽事项，如等离子、激光、射频、微波等手术辅助操作、活检取材等，将在辅助操作类、检验病理类、一般治疗类等其他立项类别中单独列示。
13.本类项目中其他学科开展相应项目时，可据实收费。
14.本类项目中价格项目可应用人工智能辅助进行的，可直接按主项目收费，不同时收费。
15.本类项目所称的“儿童”，指6周岁及以下，周岁的计算方法以法律的相关规定为准。
16.手术类治疗项目的计费方式执行我省现行价格规范“手术总说明（项目编码：33）”(具体项目有明确规定的从其规定）。</v>
          </cell>
        </row>
        <row r="6161">
          <cell r="B6161" t="str">
            <v>G</v>
          </cell>
          <cell r="C6161" t="str">
            <v>013310001230000</v>
          </cell>
          <cell r="D6161" t="str">
            <v>食管裂孔疝修补费</v>
          </cell>
          <cell r="E6161" t="str">
            <v>通过手术对食管裂孔疝进行修补。</v>
          </cell>
          <cell r="F6161" t="str">
            <v>所定价格涵盖手术计划、术区准备、消毒、切开、探查、分离、修补、固定、引流、冲洗、止血、缝合、处理用物，必要时行抗返流操作等步骤所需的人力资源和基本物质资源消耗。</v>
          </cell>
          <cell r="G6161" t="str">
            <v/>
          </cell>
        </row>
        <row r="6162">
          <cell r="C6162" t="str">
            <v>013310001230001</v>
          </cell>
          <cell r="D6162" t="str">
            <v>食管裂孔疝修补费-儿童（加收）</v>
          </cell>
        </row>
        <row r="6163">
          <cell r="B6163" t="str">
            <v>G</v>
          </cell>
          <cell r="C6163" t="str">
            <v>013310001240000</v>
          </cell>
          <cell r="D6163" t="str">
            <v>腹壁疝修补费</v>
          </cell>
          <cell r="E6163" t="str">
            <v>通过手术对切口疝、脐疝、腹白线疝、半月线疝等腹壁疝进行修补。</v>
          </cell>
          <cell r="F6163" t="str">
            <v>所定价格涵盖手术计划、术区准备、消毒、切开、探查、分离、还纳、修补、引流、冲洗、止血、缝合、处理用物等步骤所需的人力资源和基本物质资源消耗。</v>
          </cell>
          <cell r="G6163" t="str">
            <v/>
          </cell>
        </row>
        <row r="6164">
          <cell r="C6164" t="str">
            <v>013310001240001</v>
          </cell>
          <cell r="D6164" t="str">
            <v>腹壁疝修补费-儿童（加收）</v>
          </cell>
        </row>
        <row r="6165">
          <cell r="C6165" t="str">
            <v>013310001240100</v>
          </cell>
          <cell r="D6165" t="str">
            <v>腹壁疝修补费-腰疝修补（扩展）</v>
          </cell>
        </row>
        <row r="6166">
          <cell r="B6166" t="str">
            <v>G</v>
          </cell>
          <cell r="C6166" t="str">
            <v>013310001250000</v>
          </cell>
          <cell r="D6166" t="str">
            <v>腹股沟疝修补费</v>
          </cell>
          <cell r="E6166" t="str">
            <v>通过手术对腹股沟疝进行修补。</v>
          </cell>
          <cell r="F6166" t="str">
            <v>所定价格涵盖手术计划、术区准备、消毒、切开、探查、分离、还纳、修补/结扎、引流、冲洗、止血、缝合、处理用物等步骤所需的人力资源和基本物质资源消耗。</v>
          </cell>
          <cell r="G6166" t="str">
            <v/>
          </cell>
        </row>
        <row r="6167">
          <cell r="C6167" t="str">
            <v>013310001250001</v>
          </cell>
          <cell r="D6167" t="str">
            <v>腹股沟疝修补费-儿童（加收）</v>
          </cell>
        </row>
        <row r="6168">
          <cell r="B6168" t="str">
            <v>G</v>
          </cell>
          <cell r="C6168" t="str">
            <v>013310001260000</v>
          </cell>
          <cell r="D6168" t="str">
            <v>盆底疝修补费</v>
          </cell>
          <cell r="E6168" t="str">
            <v>通过手术对会阴疝、坐骨孔疝、闭孔疝等盆底疝进行修补。</v>
          </cell>
          <cell r="F6168" t="str">
            <v>所定价格涵盖手术计划、术区准备、消毒、切开、探查、分离、还纳、修补、引流、冲洗、止血、缝合、处理用物等步骤所需的人力资源和基本物质资源消耗。</v>
          </cell>
          <cell r="G6168" t="str">
            <v/>
          </cell>
        </row>
        <row r="6169">
          <cell r="C6169" t="str">
            <v>013310001260001</v>
          </cell>
          <cell r="D6169" t="str">
            <v>盆底疝修补费-儿童（加收）</v>
          </cell>
        </row>
        <row r="6170">
          <cell r="B6170" t="str">
            <v>G</v>
          </cell>
          <cell r="C6170" t="str">
            <v>013310001270000</v>
          </cell>
          <cell r="D6170" t="str">
            <v>造口旁疝修补费</v>
          </cell>
          <cell r="E6170" t="str">
            <v>通过手术对造口旁疝进行修补。</v>
          </cell>
          <cell r="F6170" t="str">
            <v>所定价格涵盖手术计划、术区准备、消毒、切开、探查、分离、还纳、修补、引流、冲洗、止血、缝合、处理用物等步骤所需的人力资源和基本物质资源消耗。</v>
          </cell>
          <cell r="G6170" t="str">
            <v/>
          </cell>
        </row>
        <row r="6171">
          <cell r="C6171" t="str">
            <v>013310001270001</v>
          </cell>
          <cell r="D6171" t="str">
            <v>造口旁疝修补费-儿童（加收）</v>
          </cell>
        </row>
        <row r="6172">
          <cell r="B6172" t="str">
            <v>G</v>
          </cell>
          <cell r="C6172" t="str">
            <v>013310001280000</v>
          </cell>
          <cell r="D6172" t="str">
            <v>腹内疝修补费</v>
          </cell>
          <cell r="E6172" t="str">
            <v>通过手术对腹内疝进行修补。</v>
          </cell>
          <cell r="F6172" t="str">
            <v>所定价格涵盖手术计划、术区准备、消毒、切开、探查、分离、松解、还纳、修补、引流、冲洗、止血、缝合、处理用物等步骤所需的人力资源和基本物质资源消耗。</v>
          </cell>
          <cell r="G6172" t="str">
            <v/>
          </cell>
        </row>
        <row r="6173">
          <cell r="C6173" t="str">
            <v>013310001280001</v>
          </cell>
          <cell r="D6173" t="str">
            <v>腹内疝修补费-儿童（加收）</v>
          </cell>
        </row>
        <row r="6174">
          <cell r="B6174" t="str">
            <v>G</v>
          </cell>
          <cell r="C6174" t="str">
            <v>013310001290000</v>
          </cell>
          <cell r="D6174" t="str">
            <v>复杂疝修补费</v>
          </cell>
          <cell r="E6174" t="str">
            <v>通过手术对各类疝的复杂情况进行修补。</v>
          </cell>
          <cell r="F6174" t="str">
            <v>所定价格涵盖手术计划、术区准备、消毒、切开、探查、分离、还纳、修补、引流、冲洗、止血、缝合、处理用物等步骤所需的人力资源和基本物质资源消耗。</v>
          </cell>
          <cell r="G6174" t="str">
            <v/>
          </cell>
        </row>
        <row r="6175">
          <cell r="C6175" t="str">
            <v>013310001290001</v>
          </cell>
          <cell r="D6175" t="str">
            <v>复杂疝修补费-儿童（加收）</v>
          </cell>
        </row>
        <row r="6176">
          <cell r="B6176" t="str">
            <v>G</v>
          </cell>
          <cell r="C6176" t="str">
            <v>013310001300000</v>
          </cell>
          <cell r="D6176" t="str">
            <v>腹壁缺损修复费</v>
          </cell>
          <cell r="E6176" t="str">
            <v>通过手术修复腹壁缺损。</v>
          </cell>
          <cell r="F6176" t="str">
            <v>所定价格涵盖手术计划、术区准备、消毒、切开、探查、分离、修复、引流、冲洗、止血、缝合、处理用物等步骤所需的人力资源和基本物质资源消耗。</v>
          </cell>
          <cell r="G6176" t="str">
            <v/>
          </cell>
        </row>
        <row r="6177">
          <cell r="C6177" t="str">
            <v>013310001300001</v>
          </cell>
          <cell r="D6177" t="str">
            <v>腹壁缺损修复费-儿童（加收）</v>
          </cell>
        </row>
        <row r="6178">
          <cell r="B6178" t="str">
            <v>G</v>
          </cell>
          <cell r="C6178" t="str">
            <v>013310001310000</v>
          </cell>
          <cell r="D6178" t="str">
            <v>腹壁病变切除费</v>
          </cell>
          <cell r="E6178" t="str">
            <v>通过手术切除腹壁病变。</v>
          </cell>
          <cell r="F6178" t="str">
            <v>所定价格涵盖手术计划、术区准备、消毒、切开、探查、分离、切除、冲洗、止血、引流、缝合、处理用物等步骤所需的人力资源和基本物质资源消耗。</v>
          </cell>
          <cell r="G6178" t="str">
            <v>01恶性肿瘤切除加收50%
11多病变切除加收30%</v>
          </cell>
        </row>
        <row r="6179">
          <cell r="C6179" t="str">
            <v>013310001310001</v>
          </cell>
          <cell r="D6179" t="str">
            <v>腹壁病变切除费-儿童（加收）</v>
          </cell>
        </row>
        <row r="6180">
          <cell r="C6180" t="str">
            <v>013310001310011</v>
          </cell>
          <cell r="D6180" t="str">
            <v>腹壁病变切除费-恶性肿瘤切除（加收）</v>
          </cell>
        </row>
        <row r="6181">
          <cell r="C6181" t="str">
            <v>013310001310021</v>
          </cell>
          <cell r="D6181" t="str">
            <v>腹壁病变切除费-多病变切除（加收）</v>
          </cell>
        </row>
        <row r="6182">
          <cell r="B6182" t="str">
            <v>G</v>
          </cell>
          <cell r="C6182" t="str">
            <v>013310001320000</v>
          </cell>
          <cell r="D6182" t="str">
            <v>腹膜病变切除费</v>
          </cell>
          <cell r="E6182" t="str">
            <v>通过手术切除腹膜及网膜、系膜病变。</v>
          </cell>
          <cell r="F6182" t="str">
            <v>所定价格涵盖手术计划、术区准备、消毒、切开、探查、分离、切除、冲洗、止血、引流、缝合、处理用物等步骤所需的人力资源和基本物质资源消耗。</v>
          </cell>
          <cell r="G6182" t="str">
            <v>01多病变切除加收30%
11肠系膜病变切除加收10%</v>
          </cell>
        </row>
        <row r="6183">
          <cell r="C6183" t="str">
            <v>013310001320001</v>
          </cell>
          <cell r="D6183" t="str">
            <v>腹膜病变切除费-儿童（加收）</v>
          </cell>
        </row>
        <row r="6184">
          <cell r="C6184" t="str">
            <v>013310001320011</v>
          </cell>
          <cell r="D6184" t="str">
            <v>腹膜病变切除费-多病变切除（加收）</v>
          </cell>
        </row>
        <row r="6185">
          <cell r="C6185" t="str">
            <v>013310001320021</v>
          </cell>
          <cell r="D6185" t="str">
            <v>腹膜病变切除费-肠系膜病变切除（加收）</v>
          </cell>
        </row>
        <row r="6186">
          <cell r="B6186" t="str">
            <v>D</v>
          </cell>
          <cell r="C6186" t="str">
            <v>012416000080000</v>
          </cell>
          <cell r="D6186" t="str">
            <v>乳管镜检查费</v>
          </cell>
          <cell r="E6186" t="str">
            <v>通过乳管镜对乳管内疾病进行诊断。</v>
          </cell>
          <cell r="F6186" t="str">
            <v>所定价格涵盖消毒、扩张、置镜、观察、记录、撤镜、出具报告、处理用物等步骤所需的人力资源和基本物质资源消耗。</v>
          </cell>
          <cell r="G6186" t="str">
            <v/>
          </cell>
        </row>
        <row r="6187">
          <cell r="B6187" t="str">
            <v>E</v>
          </cell>
          <cell r="C6187" t="str">
            <v>013114000130000</v>
          </cell>
          <cell r="D6187" t="str">
            <v>乳管镜治疗费</v>
          </cell>
          <cell r="E6187" t="str">
            <v>通过乳管镜治疗乳管内疾病。</v>
          </cell>
          <cell r="F6187" t="str">
            <v>所定价格涵盖消毒、治疗、观察、记录、处理用物等步骤所需的人力资源和基本物质资源消耗。（不含内镜检查）</v>
          </cell>
          <cell r="G6187" t="str">
            <v/>
          </cell>
        </row>
        <row r="6188">
          <cell r="B6188" t="str">
            <v>E</v>
          </cell>
          <cell r="C6188" t="str">
            <v>013114000140000</v>
          </cell>
          <cell r="D6188" t="str">
            <v>标记物植入费</v>
          </cell>
          <cell r="E6188" t="str">
            <v>通过穿刺等方式植入标记物。</v>
          </cell>
          <cell r="F6188" t="str">
            <v>所定价格涵盖消毒、定位、穿刺、植入、处理用物等步骤所需的人力资源和基本物质资源消耗。（不含影像引导）</v>
          </cell>
          <cell r="G6188" t="str">
            <v>01多病灶标记物植入加收30%</v>
          </cell>
        </row>
        <row r="6189">
          <cell r="C6189" t="str">
            <v>013114000140001</v>
          </cell>
          <cell r="D6189" t="str">
            <v>标记物植入费-多病灶标记物植入（加收）</v>
          </cell>
        </row>
        <row r="6190">
          <cell r="B6190" t="str">
            <v>G</v>
          </cell>
          <cell r="C6190" t="str">
            <v>013316000350000</v>
          </cell>
          <cell r="D6190" t="str">
            <v>乳腺病变切除费</v>
          </cell>
          <cell r="E6190" t="str">
            <v>通过手术切除乳腺病变。</v>
          </cell>
          <cell r="F6190" t="str">
            <v>所定价格涵盖手术计划、术区准备、消毒、切开、探查、分离、切除/旋切、冲洗、止血、引流、缝合、处理用物等步骤所需的人力资源和基本物质资源消耗。</v>
          </cell>
          <cell r="G6190" t="str">
            <v>01多病变切除加收30%</v>
          </cell>
        </row>
        <row r="6191">
          <cell r="C6191" t="str">
            <v>013316000350001</v>
          </cell>
          <cell r="D6191" t="str">
            <v>乳腺病变切除费-儿童（加收）</v>
          </cell>
        </row>
        <row r="6192">
          <cell r="C6192" t="str">
            <v>013316000350011</v>
          </cell>
          <cell r="D6192" t="str">
            <v>乳腺病变切除费-多病变切除（加收）</v>
          </cell>
        </row>
        <row r="6193">
          <cell r="B6193" t="str">
            <v>G</v>
          </cell>
          <cell r="C6193" t="str">
            <v>013316000360000</v>
          </cell>
          <cell r="D6193" t="str">
            <v>乳腺部分切除费</v>
          </cell>
          <cell r="E6193" t="str">
            <v>通过手术切除部分乳腺。</v>
          </cell>
          <cell r="F6193" t="str">
            <v>所定价格涵盖手术计划、术区准备、消毒、切开、探查、分离、切除、冲洗、止血、引流、缝合、处理用物等步骤所需的人力资源和基本物质资源消耗。</v>
          </cell>
          <cell r="G6193" t="str">
            <v>01恶性肿瘤切除加收144%</v>
          </cell>
        </row>
        <row r="6194">
          <cell r="C6194" t="str">
            <v>013316000360001</v>
          </cell>
          <cell r="D6194" t="str">
            <v>乳腺部分切除费-儿童（加收）</v>
          </cell>
        </row>
        <row r="6195">
          <cell r="C6195" t="str">
            <v>013316000360011</v>
          </cell>
          <cell r="D6195" t="str">
            <v>乳腺部分切除费-恶性肿瘤切除（加收）</v>
          </cell>
        </row>
        <row r="6196">
          <cell r="B6196" t="str">
            <v>G</v>
          </cell>
          <cell r="C6196" t="str">
            <v>013316000370000</v>
          </cell>
          <cell r="D6196" t="str">
            <v>乳腺全切除费</v>
          </cell>
          <cell r="E6196" t="str">
            <v>通过手术切除全部乳腺。</v>
          </cell>
          <cell r="F6196" t="str">
            <v>所定价格涵盖手术计划、术区准备、消毒、切开、探查、分离、切除、冲洗、止血、引流、缝合、处理用物等步骤所需的人力资源和基本物质资源消耗。</v>
          </cell>
          <cell r="G6196" t="str">
            <v>01恶性肿瘤扩大根治性切除加收183%
11保留乳头乳晕复合体/皮肤加收30%</v>
          </cell>
        </row>
        <row r="6197">
          <cell r="C6197" t="str">
            <v>013316000370001</v>
          </cell>
          <cell r="D6197" t="str">
            <v>乳腺全切除费-儿童（加收）</v>
          </cell>
        </row>
        <row r="6198">
          <cell r="C6198" t="str">
            <v>013316000370011</v>
          </cell>
          <cell r="D6198" t="str">
            <v>乳腺全切除费-恶性肿瘤扩大根治性切除（加收）</v>
          </cell>
        </row>
        <row r="6199">
          <cell r="C6199" t="str">
            <v>013316000370021</v>
          </cell>
          <cell r="D6199" t="str">
            <v>乳腺全切除费-保留乳头乳晕复合体/皮肤（加收）</v>
          </cell>
        </row>
        <row r="6200">
          <cell r="B6200" t="str">
            <v>G</v>
          </cell>
          <cell r="C6200" t="str">
            <v>013316000380000</v>
          </cell>
          <cell r="D6200" t="str">
            <v>副乳病变切除费</v>
          </cell>
          <cell r="E6200" t="str">
            <v>通过手术切除副乳病变。</v>
          </cell>
          <cell r="F6200" t="str">
            <v>所定价格涵盖手术计划、术区准备、消毒、切开、探查、分离、切除、冲洗、止血、引流、缝合、处理用物等步骤所需的人力资源和基本物质资源消耗。</v>
          </cell>
          <cell r="G6200" t="str">
            <v/>
          </cell>
        </row>
        <row r="6201">
          <cell r="C6201" t="str">
            <v>013316000380001</v>
          </cell>
          <cell r="D6201" t="str">
            <v>副乳病变切除费-儿童（加收）</v>
          </cell>
        </row>
        <row r="6202">
          <cell r="B6202" t="str">
            <v>G</v>
          </cell>
          <cell r="C6202" t="str">
            <v>013316000390000</v>
          </cell>
          <cell r="D6202" t="str">
            <v>巨乳缩小费</v>
          </cell>
          <cell r="E6202" t="str">
            <v>通过手术缩小乳房。</v>
          </cell>
          <cell r="F6202" t="str">
            <v>所定价格涵盖手术计划、术区准备、消毒、切开、探查、分离、切除、重塑、冲洗、止血、引流、缝合、处理用物等步骤所需的人力资源和基本物质资源消耗。</v>
          </cell>
          <cell r="G6202" t="str">
            <v/>
          </cell>
        </row>
        <row r="6203">
          <cell r="C6203" t="str">
            <v>013316000390001</v>
          </cell>
          <cell r="D6203" t="str">
            <v>巨乳缩小费-儿童（加收）</v>
          </cell>
        </row>
        <row r="6204">
          <cell r="B6204" t="str">
            <v>G</v>
          </cell>
          <cell r="C6204" t="str">
            <v>013303000010000</v>
          </cell>
          <cell r="D6204" t="str">
            <v>甲状腺部分切除费（常规）</v>
          </cell>
          <cell r="E6204" t="str">
            <v>通过手术切除部分甲状腺组织。</v>
          </cell>
          <cell r="F6204" t="str">
            <v>所定价格涵盖手术计划、术区准备、消毒、切开、显露探查甲状腺与甲状旁腺、分离、切除、冲洗、止血、引流、缝合、处理用物等步骤所需的人力资源和基本物质资源消耗。</v>
          </cell>
          <cell r="G6204" t="str">
            <v/>
          </cell>
        </row>
        <row r="6205">
          <cell r="C6205" t="str">
            <v>013303000010001</v>
          </cell>
          <cell r="D6205" t="str">
            <v>甲状腺部分切除费（常规）-儿童（加收）</v>
          </cell>
        </row>
        <row r="6206">
          <cell r="B6206" t="str">
            <v>G</v>
          </cell>
          <cell r="C6206" t="str">
            <v>013303000020000</v>
          </cell>
          <cell r="D6206" t="str">
            <v>甲状腺部分切除费（复杂）</v>
          </cell>
          <cell r="E6206" t="str">
            <v>通过手术切除复杂情况下的部分甲状腺组织。</v>
          </cell>
          <cell r="F6206" t="str">
            <v>所定价格涵盖手术计划、术区准备、消毒、切开、显露探查甲状腺与甲状旁腺、分离、切除、冲洗、止血、引流、缝合、处理用物等步骤所需的人力资源和基本物质资源消耗。</v>
          </cell>
          <cell r="G6206" t="str">
            <v/>
          </cell>
        </row>
        <row r="6207">
          <cell r="C6207" t="str">
            <v>013303000020001</v>
          </cell>
          <cell r="D6207" t="str">
            <v>甲状腺部分切除费（复杂）-儿童（加收）</v>
          </cell>
        </row>
        <row r="6208">
          <cell r="B6208" t="str">
            <v>G</v>
          </cell>
          <cell r="C6208" t="str">
            <v>013303000030000</v>
          </cell>
          <cell r="D6208" t="str">
            <v>甲状腺全切除费（常规）</v>
          </cell>
          <cell r="E6208" t="str">
            <v>通过手术切除单侧全部甲状腺，清理周围受累组织。</v>
          </cell>
          <cell r="F6208" t="str">
            <v>所定价格涵盖手术计划、术区准备、消毒、切开、显露探查甲状腺与甲状旁腺、分离、切除、冲洗、止血、引流、缝合、处理用物等步骤所需的人力资源和基本物质资源消耗。</v>
          </cell>
          <cell r="G6208" t="str">
            <v>01恶性肿瘤扩大根治性切除加收30%</v>
          </cell>
        </row>
        <row r="6209">
          <cell r="C6209" t="str">
            <v>013303000030001</v>
          </cell>
          <cell r="D6209" t="str">
            <v>甲状腺全切除费（常规）-儿童（加收）</v>
          </cell>
        </row>
        <row r="6210">
          <cell r="C6210" t="str">
            <v>013303000030011</v>
          </cell>
          <cell r="D6210" t="str">
            <v>甲状腺全切除费（常规）-恶性肿瘤扩大根治性切除（加收）</v>
          </cell>
        </row>
        <row r="6211">
          <cell r="B6211" t="str">
            <v>G</v>
          </cell>
          <cell r="C6211" t="str">
            <v>013303000040000</v>
          </cell>
          <cell r="D6211" t="str">
            <v>甲状腺全切除费（复杂）</v>
          </cell>
          <cell r="E6211" t="str">
            <v>通过手术切除复杂情况下的单侧全部甲状腺，清理周围受累组织。</v>
          </cell>
          <cell r="F6211" t="str">
            <v>所定价格涵盖手术计划、术区准备、消毒、切开、显露探查甲状腺与甲状旁腺、分离、切除、冲洗、止血、引流、缝合、处理用物等步骤所需的人力资源和基本物质资源消耗。</v>
          </cell>
          <cell r="G6211" t="str">
            <v>01恶性肿瘤扩大根治性切除加收30%</v>
          </cell>
        </row>
        <row r="6212">
          <cell r="C6212" t="str">
            <v>013303000040001</v>
          </cell>
          <cell r="D6212" t="str">
            <v>甲状腺全切除费（复杂）-儿童（加收）</v>
          </cell>
        </row>
        <row r="6213">
          <cell r="C6213" t="str">
            <v>013303000040011</v>
          </cell>
          <cell r="D6213" t="str">
            <v>甲状腺全切除费（复杂）-恶性肿瘤扩大根治性切除（加收）</v>
          </cell>
        </row>
        <row r="6214">
          <cell r="B6214" t="str">
            <v>G</v>
          </cell>
          <cell r="C6214" t="str">
            <v>013303000050000</v>
          </cell>
          <cell r="D6214" t="str">
            <v>甲状旁腺切除费</v>
          </cell>
          <cell r="E6214" t="str">
            <v>通过手术切除部分或全部病变甲状旁腺。</v>
          </cell>
          <cell r="F6214" t="str">
            <v>所定价格涵盖手术计划、术区准备、消毒、切开、显露探查甲状腺与甲状旁腺、分离、切除、冲洗、止血、引流、缝合、处理用物等步骤所需的人力资源和基本物质资源消耗。</v>
          </cell>
          <cell r="G6214" t="str">
            <v>01多个病变旁腺切除加收30%</v>
          </cell>
        </row>
        <row r="6215">
          <cell r="C6215" t="str">
            <v>013303000050001</v>
          </cell>
          <cell r="D6215" t="str">
            <v>甲状旁腺切除费-儿童（加收）</v>
          </cell>
        </row>
        <row r="6216">
          <cell r="C6216" t="str">
            <v>013303000050011</v>
          </cell>
          <cell r="D6216" t="str">
            <v>甲状旁腺切除费-多个病变旁腺切除（加收）</v>
          </cell>
        </row>
        <row r="6217">
          <cell r="B6217" t="str">
            <v>G</v>
          </cell>
          <cell r="C6217" t="str">
            <v>013303000060000</v>
          </cell>
          <cell r="D6217" t="str">
            <v>甲状旁腺移植费</v>
          </cell>
          <cell r="E6217" t="str">
            <v>通过手术移植甲状旁腺组织或细胞。</v>
          </cell>
          <cell r="F6217" t="str">
            <v>所定价格涵盖手术计划、术区准备、消毒、切开、显露探查甲状腺与甲状旁腺、移植、冲洗、止血、引流、缝合、处理用物等步骤所需的人力资源和基本物质资源消耗。</v>
          </cell>
          <cell r="G6217" t="str">
            <v/>
          </cell>
        </row>
        <row r="6218">
          <cell r="C6218" t="str">
            <v>013303000060001</v>
          </cell>
          <cell r="D6218" t="str">
            <v>甲状旁腺移植费-儿童（加收）</v>
          </cell>
        </row>
        <row r="6219">
          <cell r="C6219" t="str">
            <v>013303000060100</v>
          </cell>
          <cell r="D6219" t="str">
            <v>甲状旁腺移植费-甲状腺移植（扩展）</v>
          </cell>
        </row>
        <row r="6220">
          <cell r="C6220" t="str">
            <v>013303000061100</v>
          </cell>
          <cell r="D6220" t="str">
            <v>甲状旁腺移植费-异种器官（扩展）</v>
          </cell>
        </row>
        <row r="6221">
          <cell r="B6221" t="str">
            <v>G</v>
          </cell>
          <cell r="C6221" t="str">
            <v>013303000070000</v>
          </cell>
          <cell r="D6221" t="str">
            <v>甲状舌管病变切除费</v>
          </cell>
          <cell r="E6221" t="str">
            <v>通过手术切除甲状舌管病变。</v>
          </cell>
          <cell r="F6221" t="str">
            <v>所定价格涵盖手术计划、术区准备、消毒、切开、探查、分离、切除、冲洗、止血、引流、缝合、处理用物等步骤所需的人力资源和基本物质资源消耗。</v>
          </cell>
          <cell r="G6221" t="str">
            <v/>
          </cell>
        </row>
        <row r="6222">
          <cell r="C6222" t="str">
            <v>013303000070001</v>
          </cell>
          <cell r="D6222" t="str">
            <v>甲状舌管病变切除费-儿童（加收）</v>
          </cell>
        </row>
        <row r="6223">
          <cell r="D6223" t="str">
            <v>物理治疗</v>
          </cell>
          <cell r="E6223" t="str">
            <v>使用说明：
1.本类项目以物理治疗为重点，按照物理治疗相关医疗服务产出设立价格项目。
2.本类项目所称“价格构成”，指项目价格应涵盖的各类资源消耗，用于确定计价单元的边界，是省市级医保部门制定调整项目价格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除基本物质资源消耗以外的可收费医用耗材，按照实际采购价格零差率销售。
6.本类项目价格构成中所称“穿刺”为主项操作涉及的必要穿刺技术，价格构成中的穿刺操作不可收取相关费用；独立穿刺项目可按相应治疗价格项目收取。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8.本类项目所设立价格项目为通用项目，已在其他特定学科中单独设立价格项目的，优先执行特定学科的价格项目。
9.本类项目每个住院周期限支付2个项目各20个计价单位。</v>
          </cell>
        </row>
        <row r="6224">
          <cell r="B6224" t="str">
            <v>E</v>
          </cell>
          <cell r="C6224" t="str">
            <v>015300000010000</v>
          </cell>
          <cell r="D6224" t="str">
            <v>电刺激治疗费</v>
          </cell>
          <cell r="E6224" t="str">
            <v>通过电流作用于体表或腔内对局部组织进行治疗。</v>
          </cell>
          <cell r="F6224" t="str">
            <v>所定价格涵盖体位摆放、设备准备、消毒、设定参数、治疗、观察记录、处理用物等步骤所需的人力资源、设备成本与基本物质资源消耗。</v>
          </cell>
          <cell r="G6224" t="str">
            <v/>
          </cell>
        </row>
        <row r="6225">
          <cell r="B6225" t="str">
            <v>E</v>
          </cell>
          <cell r="C6225" t="str">
            <v>015300000020000</v>
          </cell>
          <cell r="D6225" t="str">
            <v>电化学治疗费</v>
          </cell>
          <cell r="E6225" t="str">
            <v>通过电刺激诱导产生电化学反应对局部组织进行治疗。</v>
          </cell>
          <cell r="F6225" t="str">
            <v>所定价格涵盖体位摆放、设备准备、消毒、设定参数、治疗、观察记录、处理用物，必要时穿刺等步骤所需的人力资源、设备成本与基本物质资源消耗。</v>
          </cell>
          <cell r="G6225" t="str">
            <v/>
          </cell>
        </row>
        <row r="6226">
          <cell r="B6226" t="str">
            <v>E</v>
          </cell>
          <cell r="C6226" t="str">
            <v>015300000030000</v>
          </cell>
          <cell r="D6226" t="str">
            <v>电场治疗费</v>
          </cell>
          <cell r="E6226" t="str">
            <v>通过静电场或其它方式产生的电场对局部组织进行治疗。</v>
          </cell>
          <cell r="F6226" t="str">
            <v>所定价格涵盖体位摆放、设备准备、消毒、设定参数、治疗、观察记录、处理用物等步骤所需的人力资源、设备成本与基本物质资源消耗。</v>
          </cell>
          <cell r="G6226" t="str">
            <v/>
          </cell>
        </row>
        <row r="6227">
          <cell r="B6227" t="str">
            <v>E</v>
          </cell>
          <cell r="C6227" t="str">
            <v>015300000040000</v>
          </cell>
          <cell r="D6227" t="str">
            <v>电火花共鸣治疗费</v>
          </cell>
          <cell r="E6227" t="str">
            <v>通过火花放电产生高频电振荡作用于局部组织进行治疗。</v>
          </cell>
          <cell r="F6227" t="str">
            <v>所定价格涵盖体位摆放、设备准备、消毒、设定参数、治疗、观察记录、处理用物等步骤所需的人力资源、设备成本与基本物质资源消耗。</v>
          </cell>
          <cell r="G6227" t="str">
            <v/>
          </cell>
        </row>
        <row r="6228">
          <cell r="B6228" t="str">
            <v>E</v>
          </cell>
          <cell r="C6228" t="str">
            <v>015300000050000</v>
          </cell>
          <cell r="D6228" t="str">
            <v>电凝治疗费</v>
          </cell>
          <cell r="E6228" t="str">
            <v>通过使用电凝探头烧灼病变部位对浅表组织进行治疗。</v>
          </cell>
          <cell r="F6228" t="str">
            <v>所定价格涵盖体位摆放、设备准备、消毒、设定参数、烧灼病变部位、创面止血、观察记录、处理用物等步骤所需的人力资源、设备成本与基本物质资源消耗。</v>
          </cell>
          <cell r="G6228" t="str">
            <v/>
          </cell>
        </row>
        <row r="6229">
          <cell r="B6229" t="str">
            <v>E</v>
          </cell>
          <cell r="C6229" t="str">
            <v>015300000060000</v>
          </cell>
          <cell r="D6229" t="str">
            <v>光敏治疗费</v>
          </cell>
          <cell r="E6229" t="str">
            <v>使用光敏剂配合进行体表的光源治疗。</v>
          </cell>
          <cell r="F6229" t="str">
            <v>所定价格涵盖体位摆放、设备准备、消毒、口服或涂抹光敏剂、设定参数、照射、观察记录、处理用物等步骤所需的人力资源、设备成本与基本物质资源消耗。</v>
          </cell>
          <cell r="G6229" t="str">
            <v/>
          </cell>
        </row>
        <row r="6230">
          <cell r="B6230" t="str">
            <v>E</v>
          </cell>
          <cell r="C6230" t="str">
            <v>015300000070000</v>
          </cell>
          <cell r="D6230" t="str">
            <v>光动力治疗费（浅表）</v>
          </cell>
          <cell r="E6230" t="str">
            <v>使用光源照射进行体表或浅表病变的光敏感药物治疗。</v>
          </cell>
          <cell r="F6230" t="str">
            <v>所定价格涵盖体位摆放、设备准备、消毒、外敷、输注或灌注光敏剂、设定参数、照射、观察记录、处理用物等步骤所需的人力资源、设备成本与基本物质资源消耗。</v>
          </cell>
          <cell r="G6230" t="str">
            <v/>
          </cell>
        </row>
        <row r="6231">
          <cell r="B6231" t="str">
            <v>E</v>
          </cell>
          <cell r="C6231" t="str">
            <v>015300000080000</v>
          </cell>
          <cell r="D6231" t="str">
            <v>光动力治疗费（深部）</v>
          </cell>
          <cell r="E6231" t="str">
            <v>使用光源照射进行深部病灶或肿瘤的光敏感药物治疗。</v>
          </cell>
          <cell r="F6231" t="str">
            <v>所定价格涵盖体位摆放、设备准备、消毒、输注或灌注光敏剂、设定参数、照射、观察记录、处理用物等步骤所需的人力资源、设备成本与基本物质资源消耗。</v>
          </cell>
          <cell r="G6231" t="str">
            <v/>
          </cell>
        </row>
        <row r="6232">
          <cell r="B6232" t="str">
            <v>E</v>
          </cell>
          <cell r="C6232" t="str">
            <v>015300000090000</v>
          </cell>
          <cell r="D6232" t="str">
            <v>紫外线照射治疗费</v>
          </cell>
          <cell r="E6232" t="str">
            <v>通过紫外线照射进行体表治疗。</v>
          </cell>
          <cell r="F6232" t="str">
            <v>所定价格涵盖体位摆放、设备准备、消毒、设定参数、照射、观察记录、处理用物等步骤所需的人力资源、设备成本与基本物质资源消耗。</v>
          </cell>
          <cell r="G6232" t="str">
            <v/>
          </cell>
        </row>
        <row r="6233">
          <cell r="C6233" t="str">
            <v>015300000090100</v>
          </cell>
          <cell r="D6233" t="str">
            <v>紫外线照射治疗费-白斑紫外线照射治疗（扩展）</v>
          </cell>
        </row>
        <row r="6234">
          <cell r="B6234" t="str">
            <v>E</v>
          </cell>
          <cell r="C6234" t="str">
            <v>015300000100000</v>
          </cell>
          <cell r="D6234" t="str">
            <v>可见光照射治疗费</v>
          </cell>
          <cell r="E6234" t="str">
            <v>通过可见光照射进行体表治疗。</v>
          </cell>
          <cell r="F6234" t="str">
            <v>所定价格涵盖体位摆放、设备准备、消毒、设定参数、照射、观察记录、处理用物等步骤所需的人力资源、设备成本与基本物质资源消耗。</v>
          </cell>
          <cell r="G6234" t="str">
            <v/>
          </cell>
        </row>
        <row r="6235">
          <cell r="B6235" t="str">
            <v>E</v>
          </cell>
          <cell r="C6235" t="str">
            <v>015300000110000</v>
          </cell>
          <cell r="D6235" t="str">
            <v>红外线照射治疗费</v>
          </cell>
          <cell r="E6235" t="str">
            <v>通过红外线照射进行体表治疗。</v>
          </cell>
          <cell r="F6235" t="str">
            <v>所定价格涵盖体位摆放、设备准备、消毒、设定参数、照射、观察记录、处理用物等步骤所需的人力资源、设备成本与基本物质资源消耗。</v>
          </cell>
          <cell r="G6235" t="str">
            <v/>
          </cell>
        </row>
        <row r="6236">
          <cell r="B6236" t="str">
            <v>E</v>
          </cell>
          <cell r="C6236" t="str">
            <v>015300000120000</v>
          </cell>
          <cell r="D6236" t="str">
            <v>激光治疗费（理疗）</v>
          </cell>
          <cell r="E6236" t="str">
            <v>通过不同强度的激光光束作用于体表进行无创治疗或理疗。</v>
          </cell>
          <cell r="F6236" t="str">
            <v>所定价格涵盖体位摆放、设备准备、消毒、设定参数、照射、观察记录、处理用物等步骤所需的人力资源、设备成本与基本物质资源消耗。</v>
          </cell>
          <cell r="G6236" t="str">
            <v/>
          </cell>
        </row>
        <row r="6237">
          <cell r="B6237" t="str">
            <v>E</v>
          </cell>
          <cell r="C6237" t="str">
            <v>015300000130000</v>
          </cell>
          <cell r="D6237" t="str">
            <v>激光治疗费（浅表照射）</v>
          </cell>
          <cell r="E6237" t="str">
            <v>通过不同强度的激光光束作用于体表或者腔内进行病变治疗。</v>
          </cell>
          <cell r="F6237" t="str">
            <v>所定价格涵盖体位摆放、设备准备、消毒、设定参数、照射、观察记录、处理用物等步骤所需的人力资源、设备成本与基本物质资源消耗。</v>
          </cell>
          <cell r="G6237" t="str">
            <v/>
          </cell>
        </row>
        <row r="6238">
          <cell r="B6238" t="str">
            <v>E</v>
          </cell>
          <cell r="C6238" t="str">
            <v>015300000140000</v>
          </cell>
          <cell r="D6238" t="str">
            <v>磁疗费</v>
          </cell>
          <cell r="E6238" t="str">
            <v>通过磁场作用于局部组织进行治疗。</v>
          </cell>
          <cell r="F6238" t="str">
            <v>所定价格涵盖体位摆放、设备准备、放置磁极、设定参数、治疗、观察记录、处理用物等步骤所需的人力资源、设备成本与基本物质资源消耗。</v>
          </cell>
          <cell r="G6238" t="str">
            <v/>
          </cell>
        </row>
        <row r="6239">
          <cell r="B6239" t="str">
            <v>E</v>
          </cell>
          <cell r="C6239" t="str">
            <v>015300000150000</v>
          </cell>
          <cell r="D6239" t="str">
            <v>热疗费</v>
          </cell>
          <cell r="E6239" t="str">
            <v>通过传热介质或设备产生温热效应进行治疗。</v>
          </cell>
          <cell r="F6239" t="str">
            <v>所定价格涵盖体位摆放、准备、消毒、治疗、观察记录、处理用物等步骤所需的人力资源、设备成本与基本物质资源消耗。</v>
          </cell>
          <cell r="G6239" t="str">
            <v/>
          </cell>
        </row>
        <row r="6240">
          <cell r="B6240" t="str">
            <v>E</v>
          </cell>
          <cell r="C6240" t="str">
            <v>015300000160000</v>
          </cell>
          <cell r="D6240" t="str">
            <v>冷疗费</v>
          </cell>
          <cell r="E6240" t="str">
            <v>通过冷介质 (包含冰袋、冷疗包等)或专业设备实施的局部低温治疗。</v>
          </cell>
          <cell r="F6240" t="str">
            <v>所定价格涵盖体位摆放、设备准备、设定参数、治疗、观察记录、处理用物等步骤所需的人力资源、设备成本与基本物质资源消耗。</v>
          </cell>
          <cell r="G6240" t="str">
            <v/>
          </cell>
        </row>
        <row r="6241">
          <cell r="B6241" t="str">
            <v>E</v>
          </cell>
          <cell r="C6241" t="str">
            <v>015300000170000</v>
          </cell>
          <cell r="D6241" t="str">
            <v>冲击波治疗费</v>
          </cell>
          <cell r="E6241" t="str">
            <v>通过体外冲击波设备向特定部位传递不同能量的冲击波作用于局部组织进行治疗。</v>
          </cell>
          <cell r="F6241" t="str">
            <v>所定价格涵盖体位摆放、设备准备、设定参数、治疗、观察记录、处理用物等步骤所需的人力资源、设备成本与基本物质资源消耗。</v>
          </cell>
          <cell r="G6241" t="str">
            <v/>
          </cell>
        </row>
        <row r="6242">
          <cell r="B6242" t="str">
            <v>E</v>
          </cell>
          <cell r="C6242" t="str">
            <v>015300000180000</v>
          </cell>
          <cell r="D6242" t="str">
            <v>水疗费</v>
          </cell>
          <cell r="E6242" t="str">
            <v>通过在浸浴、淋浴、气泡浴、旋涡浴等各种水疗浴槽中，利用水的物理特性进行治疗。</v>
          </cell>
          <cell r="F6242" t="str">
            <v>所定价格涵盖体位摆放、水浴准备、浸泡治疗、观察记录、处理用物等步骤所需的人力资源、设备成本与基本物质资源消耗。</v>
          </cell>
          <cell r="G6242" t="str">
            <v/>
          </cell>
        </row>
        <row r="6243">
          <cell r="B6243" t="str">
            <v>E</v>
          </cell>
          <cell r="C6243" t="str">
            <v>015300000190000</v>
          </cell>
          <cell r="D6243" t="str">
            <v>气压治疗费</v>
          </cell>
          <cell r="E6243" t="str">
            <v>采用正压/负压等不同压力方式作用于局部进行治疗。</v>
          </cell>
          <cell r="F6243" t="str">
            <v>所定价格涵盖体位摆放、设备准备、设定参数、压力治疗、观察记录、处理用物等步骤所需的人力资源、设备成本与基本物质资源消耗。</v>
          </cell>
          <cell r="G6243" t="str">
            <v/>
          </cell>
        </row>
        <row r="6244">
          <cell r="B6244" t="str">
            <v>E</v>
          </cell>
          <cell r="C6244" t="str">
            <v>015300000200000</v>
          </cell>
          <cell r="D6244" t="str">
            <v>牵引治疗费</v>
          </cell>
          <cell r="E6244" t="str">
            <v>采用牵引装置，通过调整牵引力及牵引方式进行治疗。</v>
          </cell>
          <cell r="F6244" t="str">
            <v>所定价格涵盖体位摆放、设备准备、实时监测与反馈、观察记录、处理用物等步骤所需的人力资源、设备成本与基本物质资源消耗。</v>
          </cell>
          <cell r="G6244" t="str">
            <v/>
          </cell>
        </row>
        <row r="6245">
          <cell r="B6245" t="str">
            <v>E</v>
          </cell>
          <cell r="C6245" t="str">
            <v>015300000210000</v>
          </cell>
          <cell r="D6245" t="str">
            <v>射频电疗费</v>
          </cell>
          <cell r="E6245" t="str">
            <v>通过射频设备作用于局部组织进行治疗。</v>
          </cell>
          <cell r="F6245" t="str">
            <v>所定价格涵盖体位摆放、设备准备、消毒、设定参数、治疗、观察记录、处理用物等步骤所需的人力资源、设备成本与基本物质资源消耗。</v>
          </cell>
          <cell r="G6245" t="str">
            <v/>
          </cell>
        </row>
        <row r="6246">
          <cell r="B6246" t="str">
            <v>E</v>
          </cell>
          <cell r="C6246" t="str">
            <v>015300000220000</v>
          </cell>
          <cell r="D6246" t="str">
            <v>超短波/短波治疗费</v>
          </cell>
          <cell r="E6246" t="str">
            <v>通过超短波/短波设备作用于局部组织进行治疗。</v>
          </cell>
          <cell r="F6246" t="str">
            <v>所定价格涵盖体位摆放、设备准备、消毒、设定参数、治疗、观察记录、处理用物等步骤所需的人力资源、设备成本与基本物质资源消耗。</v>
          </cell>
          <cell r="G6246" t="str">
            <v/>
          </cell>
        </row>
        <row r="6247">
          <cell r="B6247" t="str">
            <v>E</v>
          </cell>
          <cell r="C6247" t="str">
            <v>015300000230000</v>
          </cell>
          <cell r="D6247" t="str">
            <v>微波治疗费</v>
          </cell>
          <cell r="E6247" t="str">
            <v>通过微波设备作用于局部组织进行治疗。</v>
          </cell>
          <cell r="F6247" t="str">
            <v>所定价格涵盖体位摆放、设备准备、消毒、设定参数、治疗、观察记录、处理用物等步骤所需的人力资源、设备成本与基本物质资源消耗。</v>
          </cell>
          <cell r="G6247" t="str">
            <v/>
          </cell>
        </row>
        <row r="6248">
          <cell r="B6248" t="str">
            <v>E</v>
          </cell>
          <cell r="C6248" t="str">
            <v>013404000010000</v>
          </cell>
          <cell r="D6248" t="str">
            <v>深部热疗费</v>
          </cell>
          <cell r="E6248" t="str">
            <v>采用超声或电磁波，配合其他治疗或单独治疗手段对相应病变部位进行治疗。</v>
          </cell>
          <cell r="F6248" t="str">
            <v>所定价格涵盖体位摆放、设备准备、消毒、设定参数、穿刺、热治疗、实时测温、观察记录、处理用物等步骤所需的人力资源、设备成本与基本物质资源消耗。</v>
          </cell>
          <cell r="G6248" t="str">
            <v/>
          </cell>
        </row>
        <row r="6249">
          <cell r="B6249" t="str">
            <v>E</v>
          </cell>
          <cell r="C6249" t="str">
            <v>013404000020000</v>
          </cell>
          <cell r="D6249" t="str">
            <v>腔内灌注治疗费</v>
          </cell>
          <cell r="E6249" t="str">
            <v>通过灌注系统将灌注液灌注至体腔进行治疗。</v>
          </cell>
          <cell r="F6249" t="str">
            <v>所定价格涵盖体位摆放、设备准备、消毒、设定参数、连接管路、灌注、观察记录、处理用物等步骤所需的人力资源、设备成本与基本物质资源消耗。</v>
          </cell>
          <cell r="G6249" t="str">
            <v>01腔内热循环灌注治疗加收，市760元、区/县667元、基层622元</v>
          </cell>
        </row>
        <row r="6250">
          <cell r="C6250" t="str">
            <v>013404000020001</v>
          </cell>
          <cell r="D6250" t="str">
            <v>腔内灌注治疗费-腔内热循环灌注治疗（加收）</v>
          </cell>
        </row>
        <row r="6251">
          <cell r="B6251" t="str">
            <v>E</v>
          </cell>
          <cell r="C6251" t="str">
            <v>013404000030000</v>
          </cell>
          <cell r="D6251" t="str">
            <v>血管灌注治疗费</v>
          </cell>
          <cell r="E6251" t="str">
            <v>通过灌注系统将灌注液灌注至血管进行治疗。</v>
          </cell>
          <cell r="F6251" t="str">
            <v>所定价格涵盖体位摆放、设备准备、消毒、设定参数、穿刺、连接管路、灌注、观察记录、处理用物等步骤所需的人力资源、设备成本与基本物质资源消耗。不含影像学引导。</v>
          </cell>
        </row>
        <row r="6252">
          <cell r="B6252" t="str">
            <v>E</v>
          </cell>
          <cell r="C6252" t="str">
            <v>015300000240000</v>
          </cell>
          <cell r="D6252" t="str">
            <v>超声波治疗费（理疗）</v>
          </cell>
          <cell r="E6252" t="str">
            <v>通过超声波设备作用于局部组织进行治疗或理疗。</v>
          </cell>
          <cell r="F6252" t="str">
            <v>所定价格涵盖体位摆放、设备准备、消毒、设定参数、治疗、观察记录、处理用物等步骤所需的人力资源、设备成本与基本物质资源消耗。</v>
          </cell>
        </row>
        <row r="6253">
          <cell r="B6253" t="str">
            <v>E</v>
          </cell>
          <cell r="C6253" t="str">
            <v>015300000250000</v>
          </cell>
          <cell r="D6253" t="str">
            <v>超声波治疗费（浅表治疗）</v>
          </cell>
          <cell r="E6253" t="str">
            <v>通过超声波设备作用于局部组织进行浅表治疗。</v>
          </cell>
          <cell r="F6253" t="str">
            <v>所定价格涵盖体位摆放、设备准备、消毒、设定参数、治疗、观察记录、处理用物等步骤所需的人力资源、设备成本与基本物质资源消耗。</v>
          </cell>
        </row>
        <row r="6254">
          <cell r="B6254" t="str">
            <v>E</v>
          </cell>
          <cell r="C6254" t="str">
            <v>013403000010000</v>
          </cell>
          <cell r="D6254" t="str">
            <v>高强度聚焦超声治疗费</v>
          </cell>
          <cell r="E6254" t="str">
            <v>使用高强度聚焦超声设备，对肿瘤或病变进行治疗。</v>
          </cell>
          <cell r="F6254" t="str">
            <v>所定价格涵盖体位摆放、设备准备、制定计划、消毒、设定参数、定位、照射、处理用物等步骤所需的人力资源、设备成本与基本物质资源消耗。</v>
          </cell>
          <cell r="G6254" t="str">
            <v>01恶性肿瘤加收10%</v>
          </cell>
        </row>
        <row r="6255">
          <cell r="C6255" t="str">
            <v>013403000010001</v>
          </cell>
          <cell r="D6255" t="str">
            <v>高强度聚焦超声治疗费-恶性肿瘤（加收）</v>
          </cell>
        </row>
        <row r="6256">
          <cell r="B6256" t="str">
            <v>E</v>
          </cell>
          <cell r="C6256" t="str">
            <v>013405000010000</v>
          </cell>
          <cell r="D6256" t="str">
            <v>消融治疗费</v>
          </cell>
          <cell r="E6256" t="str">
            <v>使用射频、微波、冷冻、激光、低温等离子、不可逆电穿孔、化学等方法通过经皮或开放手术方式对肿瘤或病变进行消融治疗。</v>
          </cell>
          <cell r="F6256" t="str">
            <v>所定价格涵盖体位摆放、设备准备、消毒、设定参数、穿刺/切开、治疗、观察记录、处理用物等步骤所需的人力资源、设备成本与基本物质资源消耗。</v>
          </cell>
          <cell r="G6256" t="str">
            <v>01恶性肿瘤加收10%</v>
          </cell>
        </row>
        <row r="6257">
          <cell r="C6257" t="str">
            <v>013405000010001</v>
          </cell>
          <cell r="D6257" t="str">
            <v>消融治疗费-恶性肿瘤（加收）</v>
          </cell>
        </row>
        <row r="6258">
          <cell r="B6258" t="str">
            <v>E</v>
          </cell>
          <cell r="C6258" t="str">
            <v>013405000020000</v>
          </cell>
          <cell r="D6258" t="str">
            <v>复合集成消融治疗费</v>
          </cell>
          <cell r="E6258" t="str">
            <v>通过采用多种消融方式复合集成式对肿瘤或病变进行消融治疗。</v>
          </cell>
          <cell r="F6258" t="str">
            <v>所定价格涵盖体位摆放、设备准备、消毒、设定参数、穿刺、治疗、观察记录、处理用物等步骤所需的人力资源、设备成本与基本物质资源消耗。</v>
          </cell>
          <cell r="G6258" t="str">
            <v>01恶性肿瘤加收10%</v>
          </cell>
        </row>
        <row r="6259">
          <cell r="C6259" t="str">
            <v>013405000020001</v>
          </cell>
          <cell r="D6259" t="str">
            <v>复合集成消融治疗费-恶性肿瘤（加收）</v>
          </cell>
        </row>
        <row r="6260">
          <cell r="B6260" t="str">
            <v>E</v>
          </cell>
          <cell r="C6260" t="str">
            <v>015300000260000</v>
          </cell>
          <cell r="D6260" t="str">
            <v>生物反馈重建治疗费</v>
          </cell>
          <cell r="E6260" t="str">
            <v>通过应用电子仪器将人体内生物活动信息（肌电、脑电、皮温、心率、皮肤电阻等）转化为可识别的光、声、图像、曲线等信号并反馈给患者，调整生理功能及治疗某些身心疾病。</v>
          </cell>
          <cell r="F6260" t="str">
            <v>所定价格涵盖体位摆放、设备准备、消毒、实时监测与反馈、训练、调节、观察记录、处理用物等步骤所需的人力资源、设备成本与基本物质资源消耗。</v>
          </cell>
          <cell r="G6260" t="str">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279"/>
  <sheetViews>
    <sheetView tabSelected="1" workbookViewId="0">
      <pane ySplit="2" topLeftCell="A196" activePane="bottomLeft" state="frozen"/>
      <selection/>
      <selection pane="bottomLeft" activeCell="O199" sqref="O199"/>
    </sheetView>
  </sheetViews>
  <sheetFormatPr defaultColWidth="9" defaultRowHeight="13.5"/>
  <cols>
    <col min="1" max="3" width="9" style="7"/>
    <col min="4" max="4" width="13" style="10" customWidth="1"/>
    <col min="5" max="5" width="9" style="7"/>
    <col min="6" max="6" width="18.25" style="7" customWidth="1"/>
    <col min="7" max="7" width="25.75" style="7" hidden="1" customWidth="1"/>
    <col min="8" max="8" width="21.375" style="7" hidden="1" customWidth="1"/>
    <col min="9" max="9" width="9" style="7" hidden="1" customWidth="1"/>
    <col min="10" max="11" width="9" style="7" customWidth="1"/>
    <col min="12" max="14" width="9" style="11"/>
    <col min="15" max="15" width="20.375" style="7" customWidth="1"/>
    <col min="16" max="19" width="9" style="7"/>
    <col min="20" max="20" width="12.25" style="7" customWidth="1"/>
    <col min="21" max="16384" width="9" style="7"/>
  </cols>
  <sheetData>
    <row r="1" s="1" customFormat="1" ht="32" customHeight="1" spans="1:20">
      <c r="A1" s="12" t="s">
        <v>0</v>
      </c>
      <c r="B1" s="12" t="s">
        <v>1</v>
      </c>
      <c r="C1" s="12" t="s">
        <v>2</v>
      </c>
      <c r="D1" s="13" t="s">
        <v>3</v>
      </c>
      <c r="E1" s="12" t="s">
        <v>4</v>
      </c>
      <c r="F1" s="12" t="s">
        <v>5</v>
      </c>
      <c r="G1" s="12" t="s">
        <v>6</v>
      </c>
      <c r="H1" s="12" t="s">
        <v>7</v>
      </c>
      <c r="I1" s="12" t="s">
        <v>8</v>
      </c>
      <c r="J1" s="12" t="s">
        <v>9</v>
      </c>
      <c r="K1" s="12" t="s">
        <v>10</v>
      </c>
      <c r="L1" s="14" t="s">
        <v>11</v>
      </c>
      <c r="M1" s="15" t="s">
        <v>12</v>
      </c>
      <c r="N1" s="14" t="s">
        <v>13</v>
      </c>
      <c r="O1" s="12" t="s">
        <v>14</v>
      </c>
      <c r="P1" s="12" t="s">
        <v>15</v>
      </c>
      <c r="Q1" s="12" t="s">
        <v>16</v>
      </c>
      <c r="R1" s="12" t="s">
        <v>17</v>
      </c>
      <c r="S1" s="16" t="s">
        <v>18</v>
      </c>
      <c r="T1" s="17" t="s">
        <v>19</v>
      </c>
    </row>
    <row r="2" s="2" customFormat="1" ht="72" spans="1:20">
      <c r="A2" s="18" t="s">
        <v>20</v>
      </c>
      <c r="B2" s="19" t="s">
        <v>21</v>
      </c>
      <c r="C2" s="19"/>
      <c r="D2" s="20">
        <v>1</v>
      </c>
      <c r="E2" s="21" t="s">
        <v>22</v>
      </c>
      <c r="F2" s="22" t="s">
        <v>23</v>
      </c>
      <c r="G2" s="21"/>
      <c r="H2" s="22"/>
      <c r="I2" s="22"/>
      <c r="J2" s="22"/>
      <c r="K2" s="23"/>
      <c r="L2" s="24"/>
      <c r="M2" s="24"/>
      <c r="N2" s="24"/>
      <c r="O2" s="25"/>
      <c r="P2" s="23"/>
      <c r="Q2" s="26"/>
      <c r="R2" s="26"/>
      <c r="S2" s="23"/>
      <c r="T2" s="18"/>
    </row>
    <row r="3" s="1" customFormat="1" ht="226" customHeight="1" spans="1:20">
      <c r="A3" s="18" t="s">
        <v>20</v>
      </c>
      <c r="B3" s="13"/>
      <c r="C3" s="18"/>
      <c r="D3" s="18"/>
      <c r="E3" s="21" t="s">
        <v>24</v>
      </c>
      <c r="F3" s="21" t="s">
        <v>25</v>
      </c>
      <c r="G3" s="21"/>
      <c r="H3" s="21"/>
      <c r="I3" s="21"/>
      <c r="J3" s="21"/>
      <c r="K3" s="18"/>
      <c r="L3" s="27"/>
      <c r="M3" s="27"/>
      <c r="N3" s="27"/>
      <c r="O3" s="21"/>
      <c r="P3" s="18"/>
      <c r="Q3" s="21"/>
      <c r="R3" s="21"/>
      <c r="S3" s="21"/>
      <c r="T3" s="12"/>
    </row>
    <row r="4" s="1" customFormat="1" ht="108" spans="1:20">
      <c r="A4" s="18" t="s">
        <v>20</v>
      </c>
      <c r="B4" s="13"/>
      <c r="C4" s="18" t="s">
        <v>26</v>
      </c>
      <c r="D4" s="181" t="s">
        <v>27</v>
      </c>
      <c r="E4" s="21" t="s">
        <v>28</v>
      </c>
      <c r="F4" s="21" t="s">
        <v>29</v>
      </c>
      <c r="G4" s="21" t="s">
        <v>30</v>
      </c>
      <c r="H4" s="21" t="s">
        <v>31</v>
      </c>
      <c r="I4" s="21"/>
      <c r="J4" s="21"/>
      <c r="K4" s="18" t="s">
        <v>32</v>
      </c>
      <c r="L4" s="27">
        <v>7</v>
      </c>
      <c r="M4" s="27">
        <v>7</v>
      </c>
      <c r="N4" s="27">
        <v>7</v>
      </c>
      <c r="O4" s="21" t="s">
        <v>33</v>
      </c>
      <c r="P4" s="18" t="s">
        <v>34</v>
      </c>
      <c r="Q4" s="21"/>
      <c r="R4" s="21"/>
      <c r="S4" s="21" t="s">
        <v>35</v>
      </c>
      <c r="T4" s="28" t="s">
        <v>36</v>
      </c>
    </row>
    <row r="5" s="1" customFormat="1" ht="111" customHeight="1" spans="1:20">
      <c r="A5" s="18" t="s">
        <v>20</v>
      </c>
      <c r="B5" s="13"/>
      <c r="C5" s="18" t="s">
        <v>26</v>
      </c>
      <c r="D5" s="18" t="s">
        <v>37</v>
      </c>
      <c r="E5" s="21" t="s">
        <v>38</v>
      </c>
      <c r="F5" s="21" t="s">
        <v>39</v>
      </c>
      <c r="G5" s="21" t="s">
        <v>40</v>
      </c>
      <c r="H5" s="21" t="s">
        <v>41</v>
      </c>
      <c r="I5" s="21"/>
      <c r="J5" s="21"/>
      <c r="K5" s="18" t="s">
        <v>32</v>
      </c>
      <c r="L5" s="27">
        <v>9</v>
      </c>
      <c r="M5" s="27">
        <v>9</v>
      </c>
      <c r="N5" s="27">
        <v>9</v>
      </c>
      <c r="O5" s="21" t="s">
        <v>42</v>
      </c>
      <c r="P5" s="18" t="s">
        <v>34</v>
      </c>
      <c r="Q5" s="21"/>
      <c r="R5" s="21"/>
      <c r="S5" s="21" t="s">
        <v>35</v>
      </c>
      <c r="T5" s="28" t="s">
        <v>36</v>
      </c>
    </row>
    <row r="6" s="1" customFormat="1" ht="96" spans="1:20">
      <c r="A6" s="18" t="s">
        <v>20</v>
      </c>
      <c r="B6" s="13"/>
      <c r="C6" s="18" t="s">
        <v>26</v>
      </c>
      <c r="D6" s="18" t="s">
        <v>43</v>
      </c>
      <c r="E6" s="21" t="s">
        <v>44</v>
      </c>
      <c r="F6" s="21" t="s">
        <v>45</v>
      </c>
      <c r="G6" s="21" t="s">
        <v>46</v>
      </c>
      <c r="H6" s="21" t="s">
        <v>47</v>
      </c>
      <c r="I6" s="21"/>
      <c r="J6" s="21"/>
      <c r="K6" s="18" t="s">
        <v>32</v>
      </c>
      <c r="L6" s="27">
        <v>7</v>
      </c>
      <c r="M6" s="27">
        <v>7</v>
      </c>
      <c r="N6" s="27">
        <v>7</v>
      </c>
      <c r="O6" s="21" t="s">
        <v>48</v>
      </c>
      <c r="P6" s="18" t="s">
        <v>49</v>
      </c>
      <c r="Q6" s="21"/>
      <c r="R6" s="21"/>
      <c r="S6" s="21"/>
      <c r="T6" s="28" t="s">
        <v>36</v>
      </c>
    </row>
    <row r="7" s="1" customFormat="1" ht="57" customHeight="1" spans="1:20">
      <c r="A7" s="18" t="s">
        <v>20</v>
      </c>
      <c r="B7" s="13"/>
      <c r="C7" s="18" t="s">
        <v>26</v>
      </c>
      <c r="D7" s="18" t="s">
        <v>50</v>
      </c>
      <c r="E7" s="21" t="s">
        <v>51</v>
      </c>
      <c r="F7" s="21" t="s">
        <v>52</v>
      </c>
      <c r="G7" s="21" t="s">
        <v>53</v>
      </c>
      <c r="H7" s="21"/>
      <c r="I7" s="21"/>
      <c r="J7" s="21"/>
      <c r="K7" s="18" t="s">
        <v>32</v>
      </c>
      <c r="L7" s="27">
        <v>7</v>
      </c>
      <c r="M7" s="27">
        <v>7</v>
      </c>
      <c r="N7" s="27">
        <v>7</v>
      </c>
      <c r="O7" s="21" t="s">
        <v>54</v>
      </c>
      <c r="P7" s="18" t="s">
        <v>49</v>
      </c>
      <c r="Q7" s="21"/>
      <c r="R7" s="21"/>
      <c r="S7" s="21"/>
      <c r="T7" s="28" t="s">
        <v>36</v>
      </c>
    </row>
    <row r="8" s="1" customFormat="1" ht="48" spans="1:20">
      <c r="A8" s="18" t="s">
        <v>20</v>
      </c>
      <c r="B8" s="13"/>
      <c r="C8" s="18" t="s">
        <v>26</v>
      </c>
      <c r="D8" s="18" t="s">
        <v>55</v>
      </c>
      <c r="E8" s="21" t="s">
        <v>56</v>
      </c>
      <c r="F8" s="21" t="s">
        <v>57</v>
      </c>
      <c r="G8" s="21" t="s">
        <v>58</v>
      </c>
      <c r="H8" s="21"/>
      <c r="I8" s="21"/>
      <c r="J8" s="21"/>
      <c r="K8" s="18" t="s">
        <v>32</v>
      </c>
      <c r="L8" s="27">
        <v>0.5</v>
      </c>
      <c r="M8" s="27">
        <v>0.5</v>
      </c>
      <c r="N8" s="27">
        <v>0.5</v>
      </c>
      <c r="O8" s="21"/>
      <c r="P8" s="18" t="s">
        <v>49</v>
      </c>
      <c r="Q8" s="21"/>
      <c r="R8" s="21"/>
      <c r="S8" s="21"/>
      <c r="T8" s="28" t="s">
        <v>36</v>
      </c>
    </row>
    <row r="9" s="1" customFormat="1" ht="120" customHeight="1" spans="1:20">
      <c r="A9" s="18" t="s">
        <v>20</v>
      </c>
      <c r="B9" s="13"/>
      <c r="C9" s="18" t="s">
        <v>26</v>
      </c>
      <c r="D9" s="181" t="s">
        <v>59</v>
      </c>
      <c r="E9" s="21" t="s">
        <v>60</v>
      </c>
      <c r="F9" s="21" t="s">
        <v>61</v>
      </c>
      <c r="G9" s="21" t="s">
        <v>62</v>
      </c>
      <c r="H9" s="21"/>
      <c r="I9" s="21"/>
      <c r="J9" s="21"/>
      <c r="K9" s="18" t="s">
        <v>32</v>
      </c>
      <c r="L9" s="27"/>
      <c r="M9" s="27"/>
      <c r="N9" s="27"/>
      <c r="O9" s="21" t="s">
        <v>63</v>
      </c>
      <c r="P9" s="18" t="s">
        <v>34</v>
      </c>
      <c r="Q9" s="21"/>
      <c r="R9" s="21"/>
      <c r="S9" s="21"/>
      <c r="T9" s="28" t="s">
        <v>36</v>
      </c>
    </row>
    <row r="10" s="1" customFormat="1" ht="96" spans="1:20">
      <c r="A10" s="18" t="s">
        <v>20</v>
      </c>
      <c r="B10" s="13"/>
      <c r="C10" s="18" t="s">
        <v>26</v>
      </c>
      <c r="D10" s="181" t="s">
        <v>64</v>
      </c>
      <c r="E10" s="21" t="s">
        <v>65</v>
      </c>
      <c r="F10" s="21" t="s">
        <v>66</v>
      </c>
      <c r="G10" s="21" t="s">
        <v>67</v>
      </c>
      <c r="H10" s="21" t="s">
        <v>68</v>
      </c>
      <c r="I10" s="21"/>
      <c r="J10" s="21"/>
      <c r="K10" s="18" t="s">
        <v>32</v>
      </c>
      <c r="L10" s="27">
        <v>21</v>
      </c>
      <c r="M10" s="27">
        <v>15.2</v>
      </c>
      <c r="N10" s="27">
        <v>11</v>
      </c>
      <c r="O10" s="21"/>
      <c r="P10" s="18" t="s">
        <v>34</v>
      </c>
      <c r="Q10" s="21"/>
      <c r="R10" s="21"/>
      <c r="S10" s="21"/>
      <c r="T10" s="28" t="s">
        <v>36</v>
      </c>
    </row>
    <row r="11" s="1" customFormat="1" ht="148" customHeight="1" spans="1:20">
      <c r="A11" s="18" t="s">
        <v>20</v>
      </c>
      <c r="B11" s="13"/>
      <c r="C11" s="18" t="s">
        <v>26</v>
      </c>
      <c r="D11" s="181" t="s">
        <v>69</v>
      </c>
      <c r="E11" s="21" t="s">
        <v>70</v>
      </c>
      <c r="F11" s="21" t="s">
        <v>71</v>
      </c>
      <c r="G11" s="21" t="s">
        <v>72</v>
      </c>
      <c r="H11" s="21" t="s">
        <v>73</v>
      </c>
      <c r="I11" s="21"/>
      <c r="J11" s="21"/>
      <c r="K11" s="18" t="s">
        <v>74</v>
      </c>
      <c r="L11" s="27">
        <v>35</v>
      </c>
      <c r="M11" s="27">
        <v>32.2</v>
      </c>
      <c r="N11" s="27">
        <v>32.2</v>
      </c>
      <c r="O11" s="21" t="s">
        <v>75</v>
      </c>
      <c r="P11" s="18" t="s">
        <v>34</v>
      </c>
      <c r="Q11" s="21"/>
      <c r="R11" s="21"/>
      <c r="S11" s="21"/>
      <c r="T11" s="28" t="s">
        <v>36</v>
      </c>
    </row>
    <row r="12" s="1" customFormat="1" ht="84" spans="1:20">
      <c r="A12" s="18" t="s">
        <v>20</v>
      </c>
      <c r="B12" s="13"/>
      <c r="C12" s="18" t="s">
        <v>26</v>
      </c>
      <c r="D12" s="181" t="s">
        <v>76</v>
      </c>
      <c r="E12" s="21" t="s">
        <v>77</v>
      </c>
      <c r="F12" s="21" t="s">
        <v>78</v>
      </c>
      <c r="G12" s="21" t="s">
        <v>79</v>
      </c>
      <c r="H12" s="21"/>
      <c r="I12" s="21"/>
      <c r="J12" s="21"/>
      <c r="K12" s="18" t="s">
        <v>74</v>
      </c>
      <c r="L12" s="27">
        <v>18</v>
      </c>
      <c r="M12" s="27">
        <v>16.2</v>
      </c>
      <c r="N12" s="27">
        <v>10</v>
      </c>
      <c r="O12" s="21" t="s">
        <v>80</v>
      </c>
      <c r="P12" s="18" t="s">
        <v>34</v>
      </c>
      <c r="Q12" s="21"/>
      <c r="R12" s="21"/>
      <c r="S12" s="21"/>
      <c r="T12" s="28" t="s">
        <v>36</v>
      </c>
    </row>
    <row r="13" s="1" customFormat="1" ht="156" customHeight="1" spans="1:20">
      <c r="A13" s="18" t="s">
        <v>20</v>
      </c>
      <c r="B13" s="13"/>
      <c r="C13" s="18" t="s">
        <v>26</v>
      </c>
      <c r="D13" s="181" t="s">
        <v>81</v>
      </c>
      <c r="E13" s="21" t="s">
        <v>82</v>
      </c>
      <c r="F13" s="21" t="s">
        <v>83</v>
      </c>
      <c r="G13" s="21" t="s">
        <v>84</v>
      </c>
      <c r="H13" s="21"/>
      <c r="I13" s="21"/>
      <c r="J13" s="21"/>
      <c r="K13" s="18" t="s">
        <v>74</v>
      </c>
      <c r="L13" s="27">
        <v>7</v>
      </c>
      <c r="M13" s="27">
        <v>7</v>
      </c>
      <c r="N13" s="27">
        <v>7</v>
      </c>
      <c r="O13" s="21" t="s">
        <v>85</v>
      </c>
      <c r="P13" s="18" t="s">
        <v>49</v>
      </c>
      <c r="Q13" s="21"/>
      <c r="R13" s="21"/>
      <c r="S13" s="21"/>
      <c r="T13" s="28" t="s">
        <v>36</v>
      </c>
    </row>
    <row r="14" s="1" customFormat="1" ht="156" spans="1:20">
      <c r="A14" s="18" t="s">
        <v>20</v>
      </c>
      <c r="B14" s="13"/>
      <c r="C14" s="18" t="s">
        <v>26</v>
      </c>
      <c r="D14" s="181" t="s">
        <v>86</v>
      </c>
      <c r="E14" s="21" t="s">
        <v>87</v>
      </c>
      <c r="F14" s="21" t="s">
        <v>88</v>
      </c>
      <c r="G14" s="21" t="s">
        <v>89</v>
      </c>
      <c r="H14" s="21"/>
      <c r="I14" s="21"/>
      <c r="J14" s="21"/>
      <c r="K14" s="18" t="s">
        <v>32</v>
      </c>
      <c r="L14" s="27">
        <v>100</v>
      </c>
      <c r="M14" s="27">
        <v>95</v>
      </c>
      <c r="N14" s="27">
        <v>90</v>
      </c>
      <c r="O14" s="21" t="s">
        <v>90</v>
      </c>
      <c r="P14" s="18" t="s">
        <v>49</v>
      </c>
      <c r="Q14" s="21"/>
      <c r="R14" s="21"/>
      <c r="S14" s="21"/>
      <c r="T14" s="28" t="s">
        <v>36</v>
      </c>
    </row>
    <row r="15" s="1" customFormat="1" ht="120" customHeight="1" spans="1:20">
      <c r="A15" s="18" t="s">
        <v>20</v>
      </c>
      <c r="B15" s="13"/>
      <c r="C15" s="18" t="s">
        <v>26</v>
      </c>
      <c r="D15" s="181" t="s">
        <v>91</v>
      </c>
      <c r="E15" s="21" t="s">
        <v>92</v>
      </c>
      <c r="F15" s="21" t="s">
        <v>93</v>
      </c>
      <c r="G15" s="21" t="s">
        <v>94</v>
      </c>
      <c r="H15" s="21" t="s">
        <v>95</v>
      </c>
      <c r="I15" s="21"/>
      <c r="J15" s="21"/>
      <c r="K15" s="18" t="s">
        <v>96</v>
      </c>
      <c r="L15" s="27">
        <v>25</v>
      </c>
      <c r="M15" s="27">
        <v>23.8</v>
      </c>
      <c r="N15" s="27">
        <v>22.5</v>
      </c>
      <c r="O15" s="21" t="s">
        <v>97</v>
      </c>
      <c r="P15" s="18" t="s">
        <v>49</v>
      </c>
      <c r="Q15" s="21"/>
      <c r="R15" s="21"/>
      <c r="S15" s="21"/>
      <c r="T15" s="28" t="s">
        <v>36</v>
      </c>
    </row>
    <row r="16" s="1" customFormat="1" ht="75" customHeight="1" spans="1:20">
      <c r="A16" s="18" t="s">
        <v>20</v>
      </c>
      <c r="B16" s="13"/>
      <c r="C16" s="18" t="s">
        <v>26</v>
      </c>
      <c r="D16" s="181" t="s">
        <v>98</v>
      </c>
      <c r="E16" s="21" t="s">
        <v>99</v>
      </c>
      <c r="F16" s="21" t="s">
        <v>100</v>
      </c>
      <c r="G16" s="21" t="s">
        <v>101</v>
      </c>
      <c r="H16" s="21" t="s">
        <v>102</v>
      </c>
      <c r="I16" s="21"/>
      <c r="J16" s="21"/>
      <c r="K16" s="18" t="s">
        <v>96</v>
      </c>
      <c r="L16" s="27" t="s">
        <v>103</v>
      </c>
      <c r="M16" s="27" t="s">
        <v>104</v>
      </c>
      <c r="N16" s="27" t="s">
        <v>104</v>
      </c>
      <c r="O16" s="21" t="s">
        <v>105</v>
      </c>
      <c r="P16" s="18" t="s">
        <v>49</v>
      </c>
      <c r="Q16" s="21"/>
      <c r="R16" s="21"/>
      <c r="S16" s="21"/>
      <c r="T16" s="28" t="s">
        <v>36</v>
      </c>
    </row>
    <row r="17" s="1" customFormat="1" ht="180" spans="1:20">
      <c r="A17" s="18" t="s">
        <v>20</v>
      </c>
      <c r="B17" s="13"/>
      <c r="C17" s="18" t="s">
        <v>26</v>
      </c>
      <c r="D17" s="181" t="s">
        <v>106</v>
      </c>
      <c r="E17" s="21" t="s">
        <v>107</v>
      </c>
      <c r="F17" s="21" t="s">
        <v>108</v>
      </c>
      <c r="G17" s="21" t="s">
        <v>109</v>
      </c>
      <c r="H17" s="21"/>
      <c r="I17" s="21"/>
      <c r="J17" s="21"/>
      <c r="K17" s="18" t="s">
        <v>74</v>
      </c>
      <c r="L17" s="27">
        <v>184</v>
      </c>
      <c r="M17" s="27"/>
      <c r="N17" s="27"/>
      <c r="O17" s="21" t="s">
        <v>110</v>
      </c>
      <c r="P17" s="18" t="s">
        <v>111</v>
      </c>
      <c r="Q17" s="21">
        <v>0.2</v>
      </c>
      <c r="R17" s="21">
        <v>0.2</v>
      </c>
      <c r="S17" s="21"/>
      <c r="T17" s="28" t="s">
        <v>36</v>
      </c>
    </row>
    <row r="18" s="1" customFormat="1" ht="105" customHeight="1" spans="1:20">
      <c r="A18" s="18" t="s">
        <v>20</v>
      </c>
      <c r="B18" s="13"/>
      <c r="C18" s="18" t="s">
        <v>26</v>
      </c>
      <c r="D18" s="181" t="s">
        <v>112</v>
      </c>
      <c r="E18" s="21" t="s">
        <v>113</v>
      </c>
      <c r="F18" s="21" t="s">
        <v>114</v>
      </c>
      <c r="G18" s="21" t="s">
        <v>115</v>
      </c>
      <c r="H18" s="21" t="s">
        <v>116</v>
      </c>
      <c r="I18" s="21"/>
      <c r="J18" s="21"/>
      <c r="K18" s="18" t="s">
        <v>32</v>
      </c>
      <c r="L18" s="27"/>
      <c r="M18" s="27"/>
      <c r="N18" s="27"/>
      <c r="O18" s="21" t="s">
        <v>117</v>
      </c>
      <c r="P18" s="18" t="s">
        <v>49</v>
      </c>
      <c r="Q18" s="21"/>
      <c r="R18" s="21"/>
      <c r="S18" s="21"/>
      <c r="T18" s="28" t="s">
        <v>36</v>
      </c>
    </row>
    <row r="19" s="1" customFormat="1" ht="84" spans="1:20">
      <c r="A19" s="18" t="s">
        <v>20</v>
      </c>
      <c r="B19" s="13"/>
      <c r="C19" s="18" t="s">
        <v>26</v>
      </c>
      <c r="D19" s="181" t="s">
        <v>118</v>
      </c>
      <c r="E19" s="21" t="s">
        <v>119</v>
      </c>
      <c r="F19" s="21" t="s">
        <v>120</v>
      </c>
      <c r="G19" s="21" t="s">
        <v>121</v>
      </c>
      <c r="H19" s="21"/>
      <c r="I19" s="21"/>
      <c r="J19" s="21"/>
      <c r="K19" s="18" t="s">
        <v>32</v>
      </c>
      <c r="L19" s="27">
        <v>7</v>
      </c>
      <c r="M19" s="27">
        <v>7</v>
      </c>
      <c r="N19" s="27">
        <v>7</v>
      </c>
      <c r="O19" s="21" t="s">
        <v>122</v>
      </c>
      <c r="P19" s="18" t="s">
        <v>111</v>
      </c>
      <c r="Q19" s="21">
        <v>0.2</v>
      </c>
      <c r="R19" s="21">
        <v>0.2</v>
      </c>
      <c r="S19" s="21"/>
      <c r="T19" s="28" t="s">
        <v>36</v>
      </c>
    </row>
    <row r="20" s="1" customFormat="1" ht="169" customHeight="1" spans="1:20">
      <c r="A20" s="18" t="s">
        <v>20</v>
      </c>
      <c r="B20" s="13"/>
      <c r="C20" s="18" t="s">
        <v>123</v>
      </c>
      <c r="D20" s="181" t="s">
        <v>124</v>
      </c>
      <c r="E20" s="21" t="s">
        <v>125</v>
      </c>
      <c r="F20" s="21" t="s">
        <v>126</v>
      </c>
      <c r="G20" s="21" t="s">
        <v>127</v>
      </c>
      <c r="H20" s="21"/>
      <c r="I20" s="21"/>
      <c r="J20" s="21"/>
      <c r="K20" s="18" t="s">
        <v>74</v>
      </c>
      <c r="L20" s="27">
        <v>48</v>
      </c>
      <c r="M20" s="27">
        <v>43.2</v>
      </c>
      <c r="N20" s="27">
        <v>38.4</v>
      </c>
      <c r="O20" s="21" t="s">
        <v>128</v>
      </c>
      <c r="P20" s="18" t="s">
        <v>34</v>
      </c>
      <c r="Q20" s="21"/>
      <c r="R20" s="21"/>
      <c r="S20" s="21"/>
      <c r="T20" s="28" t="s">
        <v>36</v>
      </c>
    </row>
    <row r="21" s="1" customFormat="1" ht="83" customHeight="1" spans="1:20">
      <c r="A21" s="18" t="s">
        <v>20</v>
      </c>
      <c r="B21" s="13"/>
      <c r="C21" s="18" t="s">
        <v>129</v>
      </c>
      <c r="D21" s="181" t="s">
        <v>130</v>
      </c>
      <c r="E21" s="21" t="s">
        <v>131</v>
      </c>
      <c r="F21" s="21" t="s">
        <v>132</v>
      </c>
      <c r="G21" s="21" t="s">
        <v>133</v>
      </c>
      <c r="H21" s="21"/>
      <c r="I21" s="21"/>
      <c r="J21" s="21"/>
      <c r="K21" s="18" t="s">
        <v>134</v>
      </c>
      <c r="L21" s="27" t="s">
        <v>104</v>
      </c>
      <c r="M21" s="27" t="s">
        <v>135</v>
      </c>
      <c r="N21" s="27" t="s">
        <v>104</v>
      </c>
      <c r="O21" s="21" t="s">
        <v>136</v>
      </c>
      <c r="P21" s="18" t="s">
        <v>49</v>
      </c>
      <c r="Q21" s="21"/>
      <c r="R21" s="21"/>
      <c r="S21" s="21"/>
      <c r="T21" s="28" t="s">
        <v>36</v>
      </c>
    </row>
    <row r="22" s="1" customFormat="1" ht="84" spans="1:20">
      <c r="A22" s="18" t="s">
        <v>20</v>
      </c>
      <c r="B22" s="13"/>
      <c r="C22" s="18" t="s">
        <v>129</v>
      </c>
      <c r="D22" s="181" t="s">
        <v>137</v>
      </c>
      <c r="E22" s="21" t="s">
        <v>138</v>
      </c>
      <c r="F22" s="21" t="s">
        <v>139</v>
      </c>
      <c r="G22" s="21" t="s">
        <v>140</v>
      </c>
      <c r="H22" s="21"/>
      <c r="I22" s="21"/>
      <c r="J22" s="21"/>
      <c r="K22" s="18" t="s">
        <v>134</v>
      </c>
      <c r="L22" s="27">
        <v>40.5</v>
      </c>
      <c r="M22" s="27">
        <v>35.5</v>
      </c>
      <c r="N22" s="27">
        <v>30.5</v>
      </c>
      <c r="O22" s="21" t="s">
        <v>141</v>
      </c>
      <c r="P22" s="18" t="s">
        <v>34</v>
      </c>
      <c r="Q22" s="21"/>
      <c r="R22" s="21"/>
      <c r="S22" s="21"/>
      <c r="T22" s="28" t="s">
        <v>36</v>
      </c>
    </row>
    <row r="23" s="1" customFormat="1" ht="84" spans="1:20">
      <c r="A23" s="18" t="s">
        <v>20</v>
      </c>
      <c r="B23" s="13"/>
      <c r="C23" s="18" t="s">
        <v>129</v>
      </c>
      <c r="D23" s="181" t="s">
        <v>142</v>
      </c>
      <c r="E23" s="21" t="s">
        <v>143</v>
      </c>
      <c r="F23" s="21" t="s">
        <v>144</v>
      </c>
      <c r="G23" s="21" t="s">
        <v>140</v>
      </c>
      <c r="H23" s="21"/>
      <c r="I23" s="21"/>
      <c r="J23" s="21"/>
      <c r="K23" s="18" t="s">
        <v>134</v>
      </c>
      <c r="L23" s="27">
        <v>27.5</v>
      </c>
      <c r="M23" s="27">
        <v>24.5</v>
      </c>
      <c r="N23" s="27">
        <v>20.5</v>
      </c>
      <c r="O23" s="21" t="s">
        <v>141</v>
      </c>
      <c r="P23" s="18" t="s">
        <v>34</v>
      </c>
      <c r="Q23" s="21"/>
      <c r="R23" s="21"/>
      <c r="S23" s="21"/>
      <c r="T23" s="28" t="s">
        <v>36</v>
      </c>
    </row>
    <row r="24" s="1" customFormat="1" ht="72" spans="1:20">
      <c r="A24" s="18" t="s">
        <v>20</v>
      </c>
      <c r="B24" s="13"/>
      <c r="C24" s="18" t="s">
        <v>129</v>
      </c>
      <c r="D24" s="181" t="s">
        <v>145</v>
      </c>
      <c r="E24" s="21" t="s">
        <v>146</v>
      </c>
      <c r="F24" s="21" t="s">
        <v>147</v>
      </c>
      <c r="G24" s="21" t="s">
        <v>148</v>
      </c>
      <c r="H24" s="21"/>
      <c r="I24" s="21" t="s">
        <v>149</v>
      </c>
      <c r="J24" s="21"/>
      <c r="K24" s="18" t="s">
        <v>134</v>
      </c>
      <c r="L24" s="27">
        <v>16.5</v>
      </c>
      <c r="M24" s="27">
        <v>14.4</v>
      </c>
      <c r="N24" s="27">
        <v>12.3</v>
      </c>
      <c r="O24" s="21" t="s">
        <v>141</v>
      </c>
      <c r="P24" s="18" t="s">
        <v>34</v>
      </c>
      <c r="Q24" s="21"/>
      <c r="R24" s="21"/>
      <c r="S24" s="21"/>
      <c r="T24" s="28" t="s">
        <v>36</v>
      </c>
    </row>
    <row r="25" s="1" customFormat="1" ht="84" spans="1:20">
      <c r="A25" s="18" t="s">
        <v>20</v>
      </c>
      <c r="B25" s="13"/>
      <c r="C25" s="18" t="s">
        <v>129</v>
      </c>
      <c r="D25" s="181" t="s">
        <v>150</v>
      </c>
      <c r="E25" s="21" t="s">
        <v>151</v>
      </c>
      <c r="F25" s="21" t="s">
        <v>152</v>
      </c>
      <c r="G25" s="21" t="s">
        <v>153</v>
      </c>
      <c r="H25" s="21" t="s">
        <v>73</v>
      </c>
      <c r="I25" s="21"/>
      <c r="J25" s="21"/>
      <c r="K25" s="18" t="s">
        <v>74</v>
      </c>
      <c r="L25" s="27">
        <v>17</v>
      </c>
      <c r="M25" s="27">
        <v>16.3</v>
      </c>
      <c r="N25" s="27">
        <v>16.3</v>
      </c>
      <c r="O25" s="21" t="s">
        <v>154</v>
      </c>
      <c r="P25" s="18" t="s">
        <v>34</v>
      </c>
      <c r="Q25" s="21"/>
      <c r="R25" s="21"/>
      <c r="S25" s="21"/>
      <c r="T25" s="28" t="s">
        <v>36</v>
      </c>
    </row>
    <row r="26" s="1" customFormat="1" ht="96" spans="1:20">
      <c r="A26" s="18" t="s">
        <v>20</v>
      </c>
      <c r="B26" s="13"/>
      <c r="C26" s="18" t="s">
        <v>129</v>
      </c>
      <c r="D26" s="181" t="s">
        <v>155</v>
      </c>
      <c r="E26" s="21" t="s">
        <v>156</v>
      </c>
      <c r="F26" s="21" t="s">
        <v>157</v>
      </c>
      <c r="G26" s="21" t="s">
        <v>158</v>
      </c>
      <c r="H26" s="21"/>
      <c r="I26" s="21"/>
      <c r="J26" s="21"/>
      <c r="K26" s="18" t="s">
        <v>74</v>
      </c>
      <c r="L26" s="27">
        <v>65</v>
      </c>
      <c r="M26" s="27">
        <v>60.7</v>
      </c>
      <c r="N26" s="27">
        <v>53.4</v>
      </c>
      <c r="O26" s="21" t="s">
        <v>159</v>
      </c>
      <c r="P26" s="18" t="s">
        <v>34</v>
      </c>
      <c r="Q26" s="21"/>
      <c r="R26" s="21"/>
      <c r="S26" s="21"/>
      <c r="T26" s="28" t="s">
        <v>36</v>
      </c>
    </row>
    <row r="27" s="1" customFormat="1" ht="144" spans="1:20">
      <c r="A27" s="18" t="s">
        <v>20</v>
      </c>
      <c r="B27" s="13"/>
      <c r="C27" s="18" t="s">
        <v>129</v>
      </c>
      <c r="D27" s="181" t="s">
        <v>160</v>
      </c>
      <c r="E27" s="21" t="s">
        <v>161</v>
      </c>
      <c r="F27" s="21" t="s">
        <v>162</v>
      </c>
      <c r="G27" s="21" t="s">
        <v>163</v>
      </c>
      <c r="H27" s="21"/>
      <c r="I27" s="21"/>
      <c r="J27" s="21"/>
      <c r="K27" s="18" t="s">
        <v>74</v>
      </c>
      <c r="L27" s="27">
        <v>262</v>
      </c>
      <c r="M27" s="27">
        <v>242</v>
      </c>
      <c r="N27" s="27">
        <v>219</v>
      </c>
      <c r="O27" s="21" t="s">
        <v>164</v>
      </c>
      <c r="P27" s="18" t="s">
        <v>34</v>
      </c>
      <c r="Q27" s="21"/>
      <c r="R27" s="21"/>
      <c r="S27" s="21"/>
      <c r="T27" s="28" t="s">
        <v>36</v>
      </c>
    </row>
    <row r="28" s="1" customFormat="1" ht="96" spans="1:20">
      <c r="A28" s="18" t="s">
        <v>20</v>
      </c>
      <c r="B28" s="13"/>
      <c r="C28" s="18" t="s">
        <v>129</v>
      </c>
      <c r="D28" s="181" t="s">
        <v>165</v>
      </c>
      <c r="E28" s="21" t="s">
        <v>166</v>
      </c>
      <c r="F28" s="21" t="s">
        <v>167</v>
      </c>
      <c r="G28" s="21" t="s">
        <v>168</v>
      </c>
      <c r="H28" s="21"/>
      <c r="I28" s="21"/>
      <c r="J28" s="21"/>
      <c r="K28" s="18" t="s">
        <v>74</v>
      </c>
      <c r="L28" s="27">
        <v>47.5</v>
      </c>
      <c r="M28" s="27">
        <v>43.9</v>
      </c>
      <c r="N28" s="27">
        <v>43.9</v>
      </c>
      <c r="O28" s="21" t="s">
        <v>159</v>
      </c>
      <c r="P28" s="18" t="s">
        <v>34</v>
      </c>
      <c r="Q28" s="21"/>
      <c r="R28" s="21"/>
      <c r="S28" s="21"/>
      <c r="T28" s="28" t="s">
        <v>36</v>
      </c>
    </row>
    <row r="29" s="1" customFormat="1" ht="72" spans="1:20">
      <c r="A29" s="18" t="s">
        <v>20</v>
      </c>
      <c r="B29" s="13"/>
      <c r="C29" s="18" t="s">
        <v>129</v>
      </c>
      <c r="D29" s="181" t="s">
        <v>169</v>
      </c>
      <c r="E29" s="21" t="s">
        <v>170</v>
      </c>
      <c r="F29" s="21" t="s">
        <v>171</v>
      </c>
      <c r="G29" s="21" t="s">
        <v>172</v>
      </c>
      <c r="H29" s="21" t="s">
        <v>173</v>
      </c>
      <c r="I29" s="21"/>
      <c r="J29" s="21"/>
      <c r="K29" s="18" t="s">
        <v>74</v>
      </c>
      <c r="L29" s="27">
        <v>16.5</v>
      </c>
      <c r="M29" s="27">
        <v>14.4</v>
      </c>
      <c r="N29" s="27">
        <v>12.3</v>
      </c>
      <c r="O29" s="21" t="s">
        <v>174</v>
      </c>
      <c r="P29" s="18" t="s">
        <v>34</v>
      </c>
      <c r="Q29" s="21"/>
      <c r="R29" s="21"/>
      <c r="S29" s="21"/>
      <c r="T29" s="28" t="s">
        <v>36</v>
      </c>
    </row>
    <row r="30" s="1" customFormat="1" ht="60" spans="1:20">
      <c r="A30" s="18" t="s">
        <v>20</v>
      </c>
      <c r="B30" s="13"/>
      <c r="C30" s="18" t="s">
        <v>175</v>
      </c>
      <c r="D30" s="181" t="s">
        <v>176</v>
      </c>
      <c r="E30" s="21" t="s">
        <v>177</v>
      </c>
      <c r="F30" s="21" t="s">
        <v>178</v>
      </c>
      <c r="G30" s="21" t="s">
        <v>179</v>
      </c>
      <c r="H30" s="21"/>
      <c r="I30" s="21"/>
      <c r="J30" s="21"/>
      <c r="K30" s="18" t="s">
        <v>74</v>
      </c>
      <c r="L30" s="27">
        <v>85</v>
      </c>
      <c r="M30" s="27">
        <v>77</v>
      </c>
      <c r="N30" s="27">
        <v>64</v>
      </c>
      <c r="O30" s="21" t="s">
        <v>180</v>
      </c>
      <c r="P30" s="18" t="s">
        <v>34</v>
      </c>
      <c r="Q30" s="21"/>
      <c r="R30" s="21"/>
      <c r="S30" s="21"/>
      <c r="T30" s="28" t="s">
        <v>36</v>
      </c>
    </row>
    <row r="31" s="1" customFormat="1" ht="120" spans="1:20">
      <c r="A31" s="18" t="s">
        <v>20</v>
      </c>
      <c r="B31" s="13"/>
      <c r="C31" s="18" t="s">
        <v>175</v>
      </c>
      <c r="D31" s="181" t="s">
        <v>181</v>
      </c>
      <c r="E31" s="21" t="s">
        <v>182</v>
      </c>
      <c r="F31" s="21" t="s">
        <v>183</v>
      </c>
      <c r="G31" s="21" t="s">
        <v>184</v>
      </c>
      <c r="H31" s="21"/>
      <c r="I31" s="21"/>
      <c r="J31" s="21"/>
      <c r="K31" s="18" t="s">
        <v>32</v>
      </c>
      <c r="L31" s="27">
        <v>90</v>
      </c>
      <c r="M31" s="27">
        <v>90</v>
      </c>
      <c r="N31" s="27">
        <v>90</v>
      </c>
      <c r="O31" s="21" t="s">
        <v>185</v>
      </c>
      <c r="P31" s="18" t="s">
        <v>34</v>
      </c>
      <c r="Q31" s="21"/>
      <c r="R31" s="21"/>
      <c r="S31" s="21"/>
      <c r="T31" s="28" t="s">
        <v>36</v>
      </c>
    </row>
    <row r="32" s="1" customFormat="1" ht="32" customHeight="1" spans="1:20">
      <c r="A32" s="18" t="s">
        <v>20</v>
      </c>
      <c r="B32" s="13"/>
      <c r="C32" s="18" t="s">
        <v>26</v>
      </c>
      <c r="D32" s="181" t="s">
        <v>186</v>
      </c>
      <c r="E32" s="21" t="s">
        <v>187</v>
      </c>
      <c r="F32" s="21" t="s">
        <v>188</v>
      </c>
      <c r="G32" s="21" t="s">
        <v>189</v>
      </c>
      <c r="H32" s="21"/>
      <c r="I32" s="21"/>
      <c r="J32" s="21"/>
      <c r="K32" s="18" t="s">
        <v>190</v>
      </c>
      <c r="L32" s="27" t="s">
        <v>191</v>
      </c>
      <c r="M32" s="27" t="s">
        <v>104</v>
      </c>
      <c r="N32" s="27" t="s">
        <v>104</v>
      </c>
      <c r="O32" s="21" t="s">
        <v>192</v>
      </c>
      <c r="P32" s="18" t="s">
        <v>49</v>
      </c>
      <c r="Q32" s="21"/>
      <c r="R32" s="21"/>
      <c r="S32" s="21"/>
      <c r="T32" s="28" t="s">
        <v>36</v>
      </c>
    </row>
    <row r="33" s="1" customFormat="1" ht="60" spans="1:20">
      <c r="A33" s="18" t="s">
        <v>20</v>
      </c>
      <c r="B33" s="13"/>
      <c r="C33" s="18" t="s">
        <v>175</v>
      </c>
      <c r="D33" s="181" t="s">
        <v>193</v>
      </c>
      <c r="E33" s="21" t="s">
        <v>194</v>
      </c>
      <c r="F33" s="21" t="s">
        <v>195</v>
      </c>
      <c r="G33" s="21" t="s">
        <v>196</v>
      </c>
      <c r="H33" s="21"/>
      <c r="I33" s="21"/>
      <c r="J33" s="21"/>
      <c r="K33" s="18" t="s">
        <v>74</v>
      </c>
      <c r="L33" s="27">
        <v>270</v>
      </c>
      <c r="M33" s="27">
        <v>248</v>
      </c>
      <c r="N33" s="27">
        <v>229</v>
      </c>
      <c r="O33" s="21"/>
      <c r="P33" s="18" t="s">
        <v>34</v>
      </c>
      <c r="Q33" s="21"/>
      <c r="R33" s="21"/>
      <c r="S33" s="21"/>
      <c r="T33" s="28" t="s">
        <v>36</v>
      </c>
    </row>
    <row r="34" s="1" customFormat="1" ht="98" customHeight="1" spans="1:20">
      <c r="A34" s="18" t="s">
        <v>20</v>
      </c>
      <c r="B34" s="13"/>
      <c r="C34" s="18" t="s">
        <v>175</v>
      </c>
      <c r="D34" s="181" t="s">
        <v>197</v>
      </c>
      <c r="E34" s="21" t="s">
        <v>198</v>
      </c>
      <c r="F34" s="21" t="s">
        <v>199</v>
      </c>
      <c r="G34" s="21" t="s">
        <v>196</v>
      </c>
      <c r="H34" s="21"/>
      <c r="I34" s="21"/>
      <c r="J34" s="21"/>
      <c r="K34" s="18" t="s">
        <v>74</v>
      </c>
      <c r="L34" s="27">
        <v>345</v>
      </c>
      <c r="M34" s="27">
        <v>320</v>
      </c>
      <c r="N34" s="27">
        <v>296</v>
      </c>
      <c r="O34" s="21" t="s">
        <v>97</v>
      </c>
      <c r="P34" s="18" t="s">
        <v>34</v>
      </c>
      <c r="Q34" s="21"/>
      <c r="R34" s="21"/>
      <c r="S34" s="21"/>
      <c r="T34" s="28" t="s">
        <v>36</v>
      </c>
    </row>
    <row r="35" s="1" customFormat="1" ht="36" spans="1:20">
      <c r="A35" s="18" t="s">
        <v>20</v>
      </c>
      <c r="B35" s="13"/>
      <c r="C35" s="18" t="s">
        <v>175</v>
      </c>
      <c r="D35" s="181" t="s">
        <v>200</v>
      </c>
      <c r="E35" s="21" t="s">
        <v>201</v>
      </c>
      <c r="F35" s="21" t="s">
        <v>202</v>
      </c>
      <c r="G35" s="21" t="s">
        <v>203</v>
      </c>
      <c r="H35" s="21"/>
      <c r="I35" s="21"/>
      <c r="J35" s="21"/>
      <c r="K35" s="18" t="s">
        <v>32</v>
      </c>
      <c r="L35" s="27">
        <v>168</v>
      </c>
      <c r="M35" s="27">
        <v>151</v>
      </c>
      <c r="N35" s="27">
        <v>151</v>
      </c>
      <c r="O35" s="21"/>
      <c r="P35" s="18" t="s">
        <v>34</v>
      </c>
      <c r="Q35" s="21"/>
      <c r="R35" s="21"/>
      <c r="S35" s="21"/>
      <c r="T35" s="28" t="s">
        <v>36</v>
      </c>
    </row>
    <row r="36" s="1" customFormat="1" ht="84" customHeight="1" spans="1:20">
      <c r="A36" s="18" t="s">
        <v>20</v>
      </c>
      <c r="B36" s="13"/>
      <c r="C36" s="18" t="s">
        <v>175</v>
      </c>
      <c r="D36" s="181" t="s">
        <v>204</v>
      </c>
      <c r="E36" s="21" t="s">
        <v>205</v>
      </c>
      <c r="F36" s="21" t="s">
        <v>206</v>
      </c>
      <c r="G36" s="21" t="s">
        <v>207</v>
      </c>
      <c r="H36" s="21"/>
      <c r="I36" s="21"/>
      <c r="J36" s="21"/>
      <c r="K36" s="18" t="s">
        <v>32</v>
      </c>
      <c r="L36" s="27">
        <v>100</v>
      </c>
      <c r="M36" s="27">
        <v>90</v>
      </c>
      <c r="N36" s="27">
        <v>81</v>
      </c>
      <c r="O36" s="21" t="s">
        <v>208</v>
      </c>
      <c r="P36" s="18" t="s">
        <v>34</v>
      </c>
      <c r="Q36" s="21"/>
      <c r="R36" s="21"/>
      <c r="S36" s="21"/>
      <c r="T36" s="28" t="s">
        <v>36</v>
      </c>
    </row>
    <row r="37" s="1" customFormat="1" ht="108" spans="1:20">
      <c r="A37" s="18" t="s">
        <v>20</v>
      </c>
      <c r="B37" s="13"/>
      <c r="C37" s="18" t="s">
        <v>209</v>
      </c>
      <c r="D37" s="181" t="s">
        <v>210</v>
      </c>
      <c r="E37" s="21" t="s">
        <v>211</v>
      </c>
      <c r="F37" s="21" t="s">
        <v>212</v>
      </c>
      <c r="G37" s="21" t="s">
        <v>213</v>
      </c>
      <c r="H37" s="21"/>
      <c r="I37" s="21"/>
      <c r="J37" s="21"/>
      <c r="K37" s="18" t="s">
        <v>74</v>
      </c>
      <c r="L37" s="27">
        <v>230</v>
      </c>
      <c r="M37" s="27">
        <v>230</v>
      </c>
      <c r="N37" s="27">
        <v>230</v>
      </c>
      <c r="O37" s="29" t="s">
        <v>214</v>
      </c>
      <c r="P37" s="18" t="s">
        <v>49</v>
      </c>
      <c r="Q37" s="21"/>
      <c r="R37" s="21"/>
      <c r="S37" s="21"/>
      <c r="T37" s="28" t="s">
        <v>36</v>
      </c>
    </row>
    <row r="38" s="1" customFormat="1" ht="180" spans="1:20">
      <c r="A38" s="18" t="s">
        <v>20</v>
      </c>
      <c r="B38" s="13"/>
      <c r="C38" s="18" t="s">
        <v>209</v>
      </c>
      <c r="D38" s="181" t="s">
        <v>215</v>
      </c>
      <c r="E38" s="21" t="s">
        <v>216</v>
      </c>
      <c r="F38" s="21" t="s">
        <v>217</v>
      </c>
      <c r="G38" s="21" t="s">
        <v>218</v>
      </c>
      <c r="H38" s="21" t="s">
        <v>219</v>
      </c>
      <c r="I38" s="21"/>
      <c r="J38" s="21"/>
      <c r="K38" s="18" t="s">
        <v>220</v>
      </c>
      <c r="L38" s="27">
        <v>30</v>
      </c>
      <c r="M38" s="27">
        <v>30</v>
      </c>
      <c r="N38" s="27">
        <v>30</v>
      </c>
      <c r="O38" s="21" t="s">
        <v>221</v>
      </c>
      <c r="P38" s="18" t="s">
        <v>49</v>
      </c>
      <c r="Q38" s="21"/>
      <c r="R38" s="21"/>
      <c r="S38" s="21"/>
      <c r="T38" s="28" t="s">
        <v>36</v>
      </c>
    </row>
    <row r="39" s="1" customFormat="1" ht="69" customHeight="1" spans="1:20">
      <c r="A39" s="18" t="s">
        <v>20</v>
      </c>
      <c r="B39" s="13"/>
      <c r="C39" s="18" t="s">
        <v>209</v>
      </c>
      <c r="D39" s="181" t="s">
        <v>222</v>
      </c>
      <c r="E39" s="21" t="s">
        <v>223</v>
      </c>
      <c r="F39" s="21" t="s">
        <v>224</v>
      </c>
      <c r="G39" s="21" t="s">
        <v>225</v>
      </c>
      <c r="H39" s="21"/>
      <c r="I39" s="21"/>
      <c r="J39" s="21"/>
      <c r="K39" s="18" t="s">
        <v>32</v>
      </c>
      <c r="L39" s="27" t="s">
        <v>104</v>
      </c>
      <c r="M39" s="27" t="s">
        <v>104</v>
      </c>
      <c r="N39" s="27" t="s">
        <v>104</v>
      </c>
      <c r="O39" s="21"/>
      <c r="P39" s="18" t="s">
        <v>49</v>
      </c>
      <c r="Q39" s="21"/>
      <c r="R39" s="21"/>
      <c r="S39" s="21"/>
      <c r="T39" s="28" t="s">
        <v>36</v>
      </c>
    </row>
    <row r="40" ht="24" spans="1:20">
      <c r="A40" s="30"/>
      <c r="B40" s="30"/>
      <c r="C40" s="30"/>
      <c r="D40" s="27">
        <v>1113</v>
      </c>
      <c r="E40" s="31" t="s">
        <v>226</v>
      </c>
      <c r="F40" s="29" t="s">
        <v>227</v>
      </c>
      <c r="G40" s="29"/>
      <c r="H40" s="29"/>
      <c r="I40" s="29"/>
      <c r="J40" s="29"/>
      <c r="K40" s="29"/>
      <c r="L40" s="32"/>
      <c r="M40" s="33"/>
      <c r="N40" s="33"/>
      <c r="O40" s="30"/>
      <c r="P40" s="30"/>
      <c r="Q40" s="30"/>
      <c r="R40" s="30"/>
      <c r="S40" s="30"/>
      <c r="T40" s="30"/>
    </row>
    <row r="41" ht="72" spans="1:20">
      <c r="A41" s="30"/>
      <c r="B41" s="30"/>
      <c r="C41" s="32"/>
      <c r="D41" s="27">
        <v>111300001</v>
      </c>
      <c r="E41" s="31" t="s">
        <v>228</v>
      </c>
      <c r="F41" s="29" t="s">
        <v>229</v>
      </c>
      <c r="G41" s="30"/>
      <c r="H41" s="30"/>
      <c r="I41" s="30"/>
      <c r="J41" s="29"/>
      <c r="K41" s="34" t="s">
        <v>230</v>
      </c>
      <c r="L41" s="33"/>
      <c r="M41" s="35"/>
      <c r="N41" s="33"/>
      <c r="O41" s="36" t="s">
        <v>231</v>
      </c>
      <c r="P41" s="32"/>
      <c r="Q41" s="30"/>
      <c r="R41" s="30"/>
      <c r="S41" s="32"/>
      <c r="T41" s="30"/>
    </row>
    <row r="42" ht="24" spans="1:20">
      <c r="A42" s="30"/>
      <c r="B42" s="30"/>
      <c r="C42" s="32" t="s">
        <v>123</v>
      </c>
      <c r="D42" s="27">
        <v>11130000101</v>
      </c>
      <c r="E42" s="31" t="s">
        <v>232</v>
      </c>
      <c r="F42" s="29" t="s">
        <v>233</v>
      </c>
      <c r="G42" s="30"/>
      <c r="H42" s="30"/>
      <c r="I42" s="30"/>
      <c r="J42" s="29"/>
      <c r="K42" s="34" t="s">
        <v>230</v>
      </c>
      <c r="L42" s="24">
        <v>10</v>
      </c>
      <c r="M42" s="35">
        <v>10</v>
      </c>
      <c r="N42" s="24">
        <v>10</v>
      </c>
      <c r="O42" s="36"/>
      <c r="P42" s="32" t="s">
        <v>49</v>
      </c>
      <c r="Q42" s="30"/>
      <c r="R42" s="30"/>
      <c r="S42" s="32"/>
      <c r="T42" s="30"/>
    </row>
    <row r="43" ht="24" spans="1:20">
      <c r="A43" s="30"/>
      <c r="B43" s="30"/>
      <c r="C43" s="32" t="s">
        <v>123</v>
      </c>
      <c r="D43" s="27">
        <v>11130000102</v>
      </c>
      <c r="E43" s="31" t="s">
        <v>234</v>
      </c>
      <c r="F43" s="29" t="s">
        <v>235</v>
      </c>
      <c r="G43" s="30"/>
      <c r="H43" s="30"/>
      <c r="I43" s="30"/>
      <c r="J43" s="29"/>
      <c r="K43" s="34" t="s">
        <v>230</v>
      </c>
      <c r="L43" s="24">
        <v>15</v>
      </c>
      <c r="M43" s="35">
        <v>15</v>
      </c>
      <c r="N43" s="24">
        <v>15</v>
      </c>
      <c r="O43" s="36"/>
      <c r="P43" s="32" t="s">
        <v>49</v>
      </c>
      <c r="Q43" s="30"/>
      <c r="R43" s="30"/>
      <c r="S43" s="32"/>
      <c r="T43" s="30"/>
    </row>
    <row r="44" ht="24" spans="1:20">
      <c r="A44" s="30"/>
      <c r="B44" s="30"/>
      <c r="C44" s="32" t="s">
        <v>123</v>
      </c>
      <c r="D44" s="27">
        <v>11130000103</v>
      </c>
      <c r="E44" s="31" t="s">
        <v>236</v>
      </c>
      <c r="F44" s="29" t="s">
        <v>237</v>
      </c>
      <c r="G44" s="30"/>
      <c r="H44" s="30"/>
      <c r="I44" s="30"/>
      <c r="J44" s="29"/>
      <c r="K44" s="34" t="s">
        <v>230</v>
      </c>
      <c r="L44" s="24">
        <v>20</v>
      </c>
      <c r="M44" s="35">
        <v>20</v>
      </c>
      <c r="N44" s="24">
        <v>20</v>
      </c>
      <c r="O44" s="36"/>
      <c r="P44" s="32" t="s">
        <v>49</v>
      </c>
      <c r="Q44" s="30"/>
      <c r="R44" s="30"/>
      <c r="S44" s="32"/>
      <c r="T44" s="30"/>
    </row>
    <row r="45" ht="24" spans="1:20">
      <c r="A45" s="30"/>
      <c r="B45" s="30"/>
      <c r="C45" s="32" t="s">
        <v>123</v>
      </c>
      <c r="D45" s="27">
        <v>11130000104</v>
      </c>
      <c r="E45" s="31" t="s">
        <v>238</v>
      </c>
      <c r="F45" s="29" t="s">
        <v>239</v>
      </c>
      <c r="G45" s="30"/>
      <c r="H45" s="30"/>
      <c r="I45" s="30"/>
      <c r="J45" s="29"/>
      <c r="K45" s="34" t="s">
        <v>230</v>
      </c>
      <c r="L45" s="24">
        <v>40</v>
      </c>
      <c r="M45" s="35">
        <v>40</v>
      </c>
      <c r="N45" s="24">
        <v>40</v>
      </c>
      <c r="O45" s="36"/>
      <c r="P45" s="32" t="s">
        <v>49</v>
      </c>
      <c r="Q45" s="30"/>
      <c r="R45" s="30"/>
      <c r="S45" s="32"/>
      <c r="T45" s="30"/>
    </row>
    <row r="46" ht="84" spans="1:20">
      <c r="A46" s="30"/>
      <c r="B46" s="30"/>
      <c r="C46" s="32"/>
      <c r="D46" s="27">
        <v>111300002</v>
      </c>
      <c r="E46" s="31" t="s">
        <v>240</v>
      </c>
      <c r="F46" s="29" t="s">
        <v>241</v>
      </c>
      <c r="G46" s="30"/>
      <c r="H46" s="30"/>
      <c r="I46" s="30"/>
      <c r="J46" s="29"/>
      <c r="K46" s="34" t="s">
        <v>230</v>
      </c>
      <c r="L46" s="24"/>
      <c r="M46" s="35"/>
      <c r="N46" s="24"/>
      <c r="O46" s="36" t="s">
        <v>231</v>
      </c>
      <c r="P46" s="32"/>
      <c r="Q46" s="30"/>
      <c r="R46" s="30"/>
      <c r="S46" s="32"/>
      <c r="T46" s="30"/>
    </row>
    <row r="47" ht="36" spans="1:20">
      <c r="A47" s="30"/>
      <c r="B47" s="30"/>
      <c r="C47" s="32" t="s">
        <v>123</v>
      </c>
      <c r="D47" s="27">
        <v>11130000201</v>
      </c>
      <c r="E47" s="31" t="s">
        <v>242</v>
      </c>
      <c r="F47" s="29" t="s">
        <v>233</v>
      </c>
      <c r="G47" s="30"/>
      <c r="H47" s="30"/>
      <c r="I47" s="30"/>
      <c r="J47" s="29"/>
      <c r="K47" s="34" t="s">
        <v>230</v>
      </c>
      <c r="L47" s="24">
        <v>20</v>
      </c>
      <c r="M47" s="35">
        <v>20</v>
      </c>
      <c r="N47" s="24">
        <v>20</v>
      </c>
      <c r="O47" s="36"/>
      <c r="P47" s="32" t="s">
        <v>111</v>
      </c>
      <c r="Q47" s="30"/>
      <c r="R47" s="30"/>
      <c r="S47" s="32" t="s">
        <v>243</v>
      </c>
      <c r="T47" s="30"/>
    </row>
    <row r="48" ht="36" spans="1:20">
      <c r="A48" s="30"/>
      <c r="B48" s="30"/>
      <c r="C48" s="32" t="s">
        <v>123</v>
      </c>
      <c r="D48" s="27">
        <v>11130000202</v>
      </c>
      <c r="E48" s="31" t="s">
        <v>244</v>
      </c>
      <c r="F48" s="29" t="s">
        <v>235</v>
      </c>
      <c r="G48" s="30"/>
      <c r="H48" s="30"/>
      <c r="I48" s="30"/>
      <c r="J48" s="29"/>
      <c r="K48" s="34" t="s">
        <v>230</v>
      </c>
      <c r="L48" s="24">
        <v>30</v>
      </c>
      <c r="M48" s="35">
        <v>30</v>
      </c>
      <c r="N48" s="24">
        <v>30</v>
      </c>
      <c r="O48" s="36"/>
      <c r="P48" s="32" t="s">
        <v>111</v>
      </c>
      <c r="Q48" s="30"/>
      <c r="R48" s="30"/>
      <c r="S48" s="32" t="s">
        <v>243</v>
      </c>
      <c r="T48" s="30"/>
    </row>
    <row r="49" ht="36" spans="1:20">
      <c r="A49" s="30"/>
      <c r="B49" s="30"/>
      <c r="C49" s="32" t="s">
        <v>123</v>
      </c>
      <c r="D49" s="27">
        <v>11130000203</v>
      </c>
      <c r="E49" s="31" t="s">
        <v>245</v>
      </c>
      <c r="F49" s="29" t="s">
        <v>237</v>
      </c>
      <c r="G49" s="30"/>
      <c r="H49" s="30"/>
      <c r="I49" s="30"/>
      <c r="J49" s="29"/>
      <c r="K49" s="34" t="s">
        <v>230</v>
      </c>
      <c r="L49" s="24">
        <v>50</v>
      </c>
      <c r="M49" s="35">
        <v>50</v>
      </c>
      <c r="N49" s="24">
        <v>50</v>
      </c>
      <c r="O49" s="36"/>
      <c r="P49" s="32" t="s">
        <v>111</v>
      </c>
      <c r="Q49" s="30"/>
      <c r="R49" s="30"/>
      <c r="S49" s="32" t="s">
        <v>243</v>
      </c>
      <c r="T49" s="30"/>
    </row>
    <row r="50" ht="36" spans="1:20">
      <c r="A50" s="30"/>
      <c r="B50" s="30"/>
      <c r="C50" s="32" t="s">
        <v>123</v>
      </c>
      <c r="D50" s="27">
        <v>11130000204</v>
      </c>
      <c r="E50" s="31" t="s">
        <v>246</v>
      </c>
      <c r="F50" s="29" t="s">
        <v>239</v>
      </c>
      <c r="G50" s="30"/>
      <c r="H50" s="30"/>
      <c r="I50" s="30"/>
      <c r="J50" s="29"/>
      <c r="K50" s="34" t="s">
        <v>230</v>
      </c>
      <c r="L50" s="24">
        <v>80</v>
      </c>
      <c r="M50" s="35">
        <v>80</v>
      </c>
      <c r="N50" s="24">
        <v>80</v>
      </c>
      <c r="O50" s="36"/>
      <c r="P50" s="32" t="s">
        <v>111</v>
      </c>
      <c r="Q50" s="30"/>
      <c r="R50" s="30"/>
      <c r="S50" s="32" t="s">
        <v>243</v>
      </c>
      <c r="T50" s="30"/>
    </row>
    <row r="51" ht="36" spans="1:20">
      <c r="A51" s="30"/>
      <c r="B51" s="30"/>
      <c r="C51" s="37"/>
      <c r="D51" s="38">
        <v>12</v>
      </c>
      <c r="E51" s="39" t="s">
        <v>247</v>
      </c>
      <c r="F51" s="39"/>
      <c r="G51" s="30"/>
      <c r="H51" s="30"/>
      <c r="I51" s="30"/>
      <c r="J51" s="39" t="s">
        <v>248</v>
      </c>
      <c r="K51" s="35"/>
      <c r="L51" s="33"/>
      <c r="M51" s="35"/>
      <c r="N51" s="33"/>
      <c r="O51" s="36"/>
      <c r="P51" s="35" t="s">
        <v>249</v>
      </c>
      <c r="Q51" s="30"/>
      <c r="R51" s="30"/>
      <c r="S51" s="40"/>
      <c r="T51" s="30"/>
    </row>
    <row r="52" ht="60" spans="1:20">
      <c r="A52" s="30"/>
      <c r="B52" s="30"/>
      <c r="C52" s="37"/>
      <c r="D52" s="38">
        <v>1201</v>
      </c>
      <c r="E52" s="39" t="s">
        <v>250</v>
      </c>
      <c r="F52" s="39"/>
      <c r="G52" s="30"/>
      <c r="H52" s="30"/>
      <c r="I52" s="30"/>
      <c r="J52" s="39" t="s">
        <v>251</v>
      </c>
      <c r="K52" s="35"/>
      <c r="L52" s="27" t="s">
        <v>252</v>
      </c>
      <c r="M52" s="35"/>
      <c r="N52" s="27" t="s">
        <v>252</v>
      </c>
      <c r="O52" s="36" t="s">
        <v>253</v>
      </c>
      <c r="P52" s="35" t="s">
        <v>249</v>
      </c>
      <c r="Q52" s="30"/>
      <c r="R52" s="30"/>
      <c r="S52" s="40"/>
      <c r="T52" s="30"/>
    </row>
    <row r="53" ht="72" spans="1:20">
      <c r="A53" s="30"/>
      <c r="B53" s="30"/>
      <c r="C53" s="41" t="s">
        <v>254</v>
      </c>
      <c r="D53" s="42">
        <v>120100011</v>
      </c>
      <c r="E53" s="43" t="s">
        <v>255</v>
      </c>
      <c r="F53" s="44" t="s">
        <v>256</v>
      </c>
      <c r="G53" s="30"/>
      <c r="H53" s="30"/>
      <c r="I53" s="30"/>
      <c r="J53" s="45" t="s">
        <v>257</v>
      </c>
      <c r="K53" s="32" t="s">
        <v>32</v>
      </c>
      <c r="L53" s="24">
        <v>13</v>
      </c>
      <c r="M53" s="35">
        <v>8</v>
      </c>
      <c r="N53" s="24">
        <v>10</v>
      </c>
      <c r="O53" s="36" t="s">
        <v>249</v>
      </c>
      <c r="P53" s="32" t="s">
        <v>34</v>
      </c>
      <c r="Q53" s="30"/>
      <c r="R53" s="30"/>
      <c r="S53" s="32"/>
      <c r="T53" s="30"/>
    </row>
    <row r="54" ht="24" spans="1:20">
      <c r="A54" s="30"/>
      <c r="B54" s="30"/>
      <c r="C54" s="37" t="s">
        <v>175</v>
      </c>
      <c r="D54" s="38" t="s">
        <v>258</v>
      </c>
      <c r="E54" s="39" t="s">
        <v>259</v>
      </c>
      <c r="F54" s="39" t="s">
        <v>260</v>
      </c>
      <c r="G54" s="30"/>
      <c r="H54" s="30"/>
      <c r="I54" s="30"/>
      <c r="J54" s="39"/>
      <c r="K54" s="35" t="s">
        <v>32</v>
      </c>
      <c r="L54" s="33"/>
      <c r="M54" s="35">
        <v>12</v>
      </c>
      <c r="N54" s="33"/>
      <c r="O54" s="36" t="s">
        <v>261</v>
      </c>
      <c r="P54" s="35" t="s">
        <v>34</v>
      </c>
      <c r="Q54" s="30"/>
      <c r="R54" s="30"/>
      <c r="S54" s="40"/>
      <c r="T54" s="30"/>
    </row>
    <row r="55" s="2" customFormat="1" ht="24" spans="1:20">
      <c r="A55" s="18"/>
      <c r="B55" s="19"/>
      <c r="C55" s="12" t="s">
        <v>2</v>
      </c>
      <c r="D55" s="12" t="s">
        <v>262</v>
      </c>
      <c r="E55" s="46" t="s">
        <v>4</v>
      </c>
      <c r="F55" s="12" t="s">
        <v>263</v>
      </c>
      <c r="G55" s="46" t="s">
        <v>6</v>
      </c>
      <c r="H55" s="12" t="s">
        <v>7</v>
      </c>
      <c r="I55" s="12" t="s">
        <v>8</v>
      </c>
      <c r="J55" s="12"/>
      <c r="K55" s="12" t="s">
        <v>10</v>
      </c>
      <c r="L55" s="15" t="s">
        <v>264</v>
      </c>
      <c r="M55" s="15" t="s">
        <v>265</v>
      </c>
      <c r="N55" s="15" t="s">
        <v>13</v>
      </c>
      <c r="O55" s="12" t="s">
        <v>266</v>
      </c>
      <c r="P55" s="12" t="s">
        <v>15</v>
      </c>
      <c r="Q55" s="12" t="s">
        <v>267</v>
      </c>
      <c r="R55" s="12" t="s">
        <v>268</v>
      </c>
      <c r="S55" s="12" t="s">
        <v>18</v>
      </c>
      <c r="T55" s="18"/>
    </row>
    <row r="56" s="2" customFormat="1" ht="226" customHeight="1" spans="1:20">
      <c r="A56" s="18" t="s">
        <v>20</v>
      </c>
      <c r="B56" s="19"/>
      <c r="C56" s="18"/>
      <c r="D56" s="27">
        <v>13</v>
      </c>
      <c r="E56" s="47" t="s">
        <v>269</v>
      </c>
      <c r="F56" s="47" t="s">
        <v>270</v>
      </c>
      <c r="G56" s="47"/>
      <c r="H56" s="47"/>
      <c r="I56" s="47"/>
      <c r="J56" s="47"/>
      <c r="K56" s="20"/>
      <c r="L56" s="27"/>
      <c r="M56" s="27"/>
      <c r="N56" s="27"/>
      <c r="O56" s="47"/>
      <c r="P56" s="20"/>
      <c r="Q56" s="47"/>
      <c r="R56" s="22"/>
      <c r="S56" s="22"/>
      <c r="T56" s="18"/>
    </row>
    <row r="57" s="2" customFormat="1" ht="23" customHeight="1" spans="1:20">
      <c r="A57" s="18" t="s">
        <v>20</v>
      </c>
      <c r="B57" s="19"/>
      <c r="C57" s="18"/>
      <c r="D57" s="48">
        <v>1301</v>
      </c>
      <c r="E57" s="47" t="s">
        <v>271</v>
      </c>
      <c r="F57" s="47"/>
      <c r="G57" s="47"/>
      <c r="H57" s="47"/>
      <c r="I57" s="47"/>
      <c r="J57" s="47"/>
      <c r="K57" s="20"/>
      <c r="L57" s="27"/>
      <c r="M57" s="27"/>
      <c r="N57" s="27"/>
      <c r="O57" s="47"/>
      <c r="P57" s="20"/>
      <c r="Q57" s="47"/>
      <c r="R57" s="22"/>
      <c r="S57" s="22"/>
      <c r="T57" s="18"/>
    </row>
    <row r="58" s="2" customFormat="1" ht="132" spans="1:20">
      <c r="A58" s="18" t="s">
        <v>20</v>
      </c>
      <c r="B58" s="19"/>
      <c r="C58" s="49" t="s">
        <v>254</v>
      </c>
      <c r="D58" s="48" t="s">
        <v>272</v>
      </c>
      <c r="E58" s="47" t="s">
        <v>273</v>
      </c>
      <c r="F58" s="47" t="s">
        <v>274</v>
      </c>
      <c r="G58" s="47" t="s">
        <v>275</v>
      </c>
      <c r="H58" s="47" t="s">
        <v>276</v>
      </c>
      <c r="I58" s="47"/>
      <c r="J58" s="47"/>
      <c r="K58" s="20" t="s">
        <v>74</v>
      </c>
      <c r="L58" s="27">
        <v>130</v>
      </c>
      <c r="M58" s="27">
        <v>117</v>
      </c>
      <c r="N58" s="27">
        <v>105</v>
      </c>
      <c r="O58" s="47"/>
      <c r="P58" s="20" t="s">
        <v>34</v>
      </c>
      <c r="Q58" s="47"/>
      <c r="R58" s="22"/>
      <c r="S58" s="22"/>
      <c r="T58" s="18" t="s">
        <v>277</v>
      </c>
    </row>
    <row r="59" s="2" customFormat="1" ht="132" spans="1:20">
      <c r="A59" s="18" t="s">
        <v>20</v>
      </c>
      <c r="B59" s="19"/>
      <c r="C59" s="49" t="s">
        <v>254</v>
      </c>
      <c r="D59" s="48" t="s">
        <v>278</v>
      </c>
      <c r="E59" s="47" t="s">
        <v>279</v>
      </c>
      <c r="F59" s="47" t="s">
        <v>280</v>
      </c>
      <c r="G59" s="47" t="s">
        <v>275</v>
      </c>
      <c r="H59" s="47" t="s">
        <v>276</v>
      </c>
      <c r="I59" s="47"/>
      <c r="J59" s="47"/>
      <c r="K59" s="20" t="s">
        <v>74</v>
      </c>
      <c r="L59" s="27">
        <v>42.3</v>
      </c>
      <c r="M59" s="27">
        <v>41.3</v>
      </c>
      <c r="N59" s="27">
        <v>34.1</v>
      </c>
      <c r="O59" s="47"/>
      <c r="P59" s="20" t="s">
        <v>34</v>
      </c>
      <c r="Q59" s="47"/>
      <c r="R59" s="22"/>
      <c r="S59" s="22"/>
      <c r="T59" s="18" t="s">
        <v>277</v>
      </c>
    </row>
    <row r="60" s="2" customFormat="1" ht="108" spans="1:20">
      <c r="A60" s="18" t="s">
        <v>20</v>
      </c>
      <c r="B60" s="19"/>
      <c r="C60" s="49" t="s">
        <v>254</v>
      </c>
      <c r="D60" s="48" t="s">
        <v>281</v>
      </c>
      <c r="E60" s="47" t="s">
        <v>282</v>
      </c>
      <c r="F60" s="47" t="s">
        <v>283</v>
      </c>
      <c r="G60" s="47" t="s">
        <v>284</v>
      </c>
      <c r="H60" s="47"/>
      <c r="I60" s="47"/>
      <c r="J60" s="47"/>
      <c r="K60" s="20" t="s">
        <v>74</v>
      </c>
      <c r="L60" s="27">
        <v>20</v>
      </c>
      <c r="M60" s="27">
        <v>18.6</v>
      </c>
      <c r="N60" s="27">
        <v>17</v>
      </c>
      <c r="O60" s="47"/>
      <c r="P60" s="20" t="s">
        <v>34</v>
      </c>
      <c r="Q60" s="47"/>
      <c r="R60" s="22"/>
      <c r="S60" s="22"/>
      <c r="T60" s="18" t="s">
        <v>277</v>
      </c>
    </row>
    <row r="61" s="2" customFormat="1" ht="72" spans="1:20">
      <c r="A61" s="18" t="s">
        <v>20</v>
      </c>
      <c r="B61" s="19"/>
      <c r="C61" s="49" t="s">
        <v>254</v>
      </c>
      <c r="D61" s="48" t="s">
        <v>285</v>
      </c>
      <c r="E61" s="47" t="s">
        <v>286</v>
      </c>
      <c r="F61" s="47" t="s">
        <v>287</v>
      </c>
      <c r="G61" s="47" t="s">
        <v>288</v>
      </c>
      <c r="H61" s="47"/>
      <c r="I61" s="47"/>
      <c r="J61" s="47"/>
      <c r="K61" s="20" t="s">
        <v>74</v>
      </c>
      <c r="L61" s="27">
        <v>13</v>
      </c>
      <c r="M61" s="27">
        <v>12.2</v>
      </c>
      <c r="N61" s="27">
        <v>11.3</v>
      </c>
      <c r="O61" s="47" t="s">
        <v>80</v>
      </c>
      <c r="P61" s="20" t="s">
        <v>34</v>
      </c>
      <c r="Q61" s="47"/>
      <c r="R61" s="22"/>
      <c r="S61" s="22"/>
      <c r="T61" s="18" t="s">
        <v>277</v>
      </c>
    </row>
    <row r="62" s="2" customFormat="1" ht="24" spans="1:20">
      <c r="A62" s="18" t="s">
        <v>20</v>
      </c>
      <c r="B62" s="19"/>
      <c r="C62" s="18"/>
      <c r="D62" s="48" t="s">
        <v>289</v>
      </c>
      <c r="E62" s="47" t="s">
        <v>290</v>
      </c>
      <c r="F62" s="47"/>
      <c r="G62" s="47"/>
      <c r="H62" s="47"/>
      <c r="I62" s="47"/>
      <c r="J62" s="47"/>
      <c r="K62" s="20"/>
      <c r="L62" s="27"/>
      <c r="M62" s="27"/>
      <c r="N62" s="27"/>
      <c r="O62" s="47"/>
      <c r="P62" s="20"/>
      <c r="Q62" s="47"/>
      <c r="R62" s="22"/>
      <c r="S62" s="22"/>
      <c r="T62" s="18" t="s">
        <v>277</v>
      </c>
    </row>
    <row r="63" s="2" customFormat="1" ht="120" spans="1:20">
      <c r="A63" s="18" t="s">
        <v>20</v>
      </c>
      <c r="B63" s="19"/>
      <c r="C63" s="49" t="s">
        <v>254</v>
      </c>
      <c r="D63" s="48" t="s">
        <v>291</v>
      </c>
      <c r="E63" s="47" t="s">
        <v>292</v>
      </c>
      <c r="F63" s="47" t="s">
        <v>293</v>
      </c>
      <c r="G63" s="47" t="s">
        <v>294</v>
      </c>
      <c r="H63" s="47"/>
      <c r="I63" s="47"/>
      <c r="J63" s="47"/>
      <c r="K63" s="20" t="s">
        <v>74</v>
      </c>
      <c r="L63" s="27">
        <v>15</v>
      </c>
      <c r="M63" s="27">
        <v>13.8</v>
      </c>
      <c r="N63" s="27">
        <v>13.8</v>
      </c>
      <c r="O63" s="47" t="s">
        <v>295</v>
      </c>
      <c r="P63" s="20" t="s">
        <v>34</v>
      </c>
      <c r="Q63" s="47"/>
      <c r="R63" s="22"/>
      <c r="S63" s="22"/>
      <c r="T63" s="18" t="s">
        <v>277</v>
      </c>
    </row>
    <row r="64" s="2" customFormat="1" ht="132" spans="1:20">
      <c r="A64" s="18" t="s">
        <v>20</v>
      </c>
      <c r="B64" s="19"/>
      <c r="C64" s="49" t="s">
        <v>254</v>
      </c>
      <c r="D64" s="48" t="s">
        <v>296</v>
      </c>
      <c r="E64" s="47" t="s">
        <v>297</v>
      </c>
      <c r="F64" s="47" t="s">
        <v>298</v>
      </c>
      <c r="G64" s="47" t="s">
        <v>299</v>
      </c>
      <c r="H64" s="47" t="s">
        <v>276</v>
      </c>
      <c r="I64" s="47"/>
      <c r="J64" s="47"/>
      <c r="K64" s="20" t="s">
        <v>300</v>
      </c>
      <c r="L64" s="27">
        <v>11.7</v>
      </c>
      <c r="M64" s="27">
        <v>10.5</v>
      </c>
      <c r="N64" s="27">
        <v>9.4</v>
      </c>
      <c r="O64" s="47" t="s">
        <v>301</v>
      </c>
      <c r="P64" s="20" t="s">
        <v>34</v>
      </c>
      <c r="Q64" s="47"/>
      <c r="R64" s="22"/>
      <c r="S64" s="22"/>
      <c r="T64" s="18" t="s">
        <v>277</v>
      </c>
    </row>
    <row r="65" s="2" customFormat="1" ht="60" spans="1:20">
      <c r="A65" s="18" t="s">
        <v>20</v>
      </c>
      <c r="B65" s="19"/>
      <c r="C65" s="49" t="s">
        <v>254</v>
      </c>
      <c r="D65" s="48" t="s">
        <v>302</v>
      </c>
      <c r="E65" s="47" t="s">
        <v>303</v>
      </c>
      <c r="F65" s="47" t="s">
        <v>304</v>
      </c>
      <c r="G65" s="47" t="s">
        <v>305</v>
      </c>
      <c r="H65" s="47"/>
      <c r="I65" s="47"/>
      <c r="J65" s="47"/>
      <c r="K65" s="20" t="s">
        <v>74</v>
      </c>
      <c r="L65" s="27">
        <v>25</v>
      </c>
      <c r="M65" s="27">
        <v>25</v>
      </c>
      <c r="N65" s="27">
        <v>20.6</v>
      </c>
      <c r="O65" s="47"/>
      <c r="P65" s="20" t="s">
        <v>34</v>
      </c>
      <c r="Q65" s="47"/>
      <c r="R65" s="22"/>
      <c r="S65" s="22"/>
      <c r="T65" s="18" t="s">
        <v>277</v>
      </c>
    </row>
    <row r="66" s="2" customFormat="1" ht="60" spans="1:20">
      <c r="A66" s="18" t="s">
        <v>20</v>
      </c>
      <c r="B66" s="19"/>
      <c r="C66" s="49" t="s">
        <v>254</v>
      </c>
      <c r="D66" s="48" t="s">
        <v>306</v>
      </c>
      <c r="E66" s="47" t="s">
        <v>307</v>
      </c>
      <c r="F66" s="47" t="s">
        <v>308</v>
      </c>
      <c r="G66" s="47" t="s">
        <v>309</v>
      </c>
      <c r="H66" s="47" t="s">
        <v>276</v>
      </c>
      <c r="I66" s="47"/>
      <c r="J66" s="47"/>
      <c r="K66" s="20" t="s">
        <v>74</v>
      </c>
      <c r="L66" s="27">
        <v>35</v>
      </c>
      <c r="M66" s="27">
        <v>28.5</v>
      </c>
      <c r="N66" s="27">
        <v>24.2</v>
      </c>
      <c r="O66" s="47" t="s">
        <v>310</v>
      </c>
      <c r="P66" s="20" t="s">
        <v>34</v>
      </c>
      <c r="Q66" s="47"/>
      <c r="R66" s="22"/>
      <c r="S66" s="22"/>
      <c r="T66" s="18" t="s">
        <v>277</v>
      </c>
    </row>
    <row r="67" s="2" customFormat="1" ht="48" spans="1:20">
      <c r="A67" s="18" t="s">
        <v>20</v>
      </c>
      <c r="B67" s="19"/>
      <c r="C67" s="49" t="s">
        <v>254</v>
      </c>
      <c r="D67" s="48" t="s">
        <v>311</v>
      </c>
      <c r="E67" s="47" t="s">
        <v>312</v>
      </c>
      <c r="F67" s="47" t="s">
        <v>313</v>
      </c>
      <c r="G67" s="47" t="s">
        <v>314</v>
      </c>
      <c r="H67" s="47" t="s">
        <v>276</v>
      </c>
      <c r="I67" s="47"/>
      <c r="J67" s="47"/>
      <c r="K67" s="20" t="s">
        <v>74</v>
      </c>
      <c r="L67" s="27">
        <v>25</v>
      </c>
      <c r="M67" s="27">
        <v>20.4</v>
      </c>
      <c r="N67" s="27">
        <v>17.3</v>
      </c>
      <c r="O67" s="47" t="s">
        <v>315</v>
      </c>
      <c r="P67" s="20" t="s">
        <v>49</v>
      </c>
      <c r="Q67" s="47"/>
      <c r="R67" s="22"/>
      <c r="S67" s="22"/>
      <c r="T67" s="18" t="s">
        <v>277</v>
      </c>
    </row>
    <row r="68" s="2" customFormat="1" ht="84" spans="1:20">
      <c r="A68" s="18" t="s">
        <v>20</v>
      </c>
      <c r="B68" s="19"/>
      <c r="C68" s="49" t="s">
        <v>254</v>
      </c>
      <c r="D68" s="48" t="s">
        <v>316</v>
      </c>
      <c r="E68" s="47" t="s">
        <v>317</v>
      </c>
      <c r="F68" s="47" t="s">
        <v>318</v>
      </c>
      <c r="G68" s="47" t="s">
        <v>319</v>
      </c>
      <c r="H68" s="47"/>
      <c r="I68" s="47"/>
      <c r="J68" s="47"/>
      <c r="K68" s="20" t="s">
        <v>74</v>
      </c>
      <c r="L68" s="27">
        <v>63</v>
      </c>
      <c r="M68" s="27">
        <v>58</v>
      </c>
      <c r="N68" s="27">
        <v>43.5</v>
      </c>
      <c r="O68" s="47" t="s">
        <v>320</v>
      </c>
      <c r="P68" s="20" t="s">
        <v>34</v>
      </c>
      <c r="Q68" s="47"/>
      <c r="R68" s="22"/>
      <c r="S68" s="22"/>
      <c r="T68" s="18" t="s">
        <v>277</v>
      </c>
    </row>
    <row r="69" s="2" customFormat="1" ht="96" spans="1:20">
      <c r="A69" s="18" t="s">
        <v>20</v>
      </c>
      <c r="B69" s="19"/>
      <c r="C69" s="49" t="s">
        <v>254</v>
      </c>
      <c r="D69" s="48" t="s">
        <v>321</v>
      </c>
      <c r="E69" s="47" t="s">
        <v>322</v>
      </c>
      <c r="F69" s="47" t="s">
        <v>323</v>
      </c>
      <c r="G69" s="47" t="s">
        <v>324</v>
      </c>
      <c r="H69" s="47"/>
      <c r="I69" s="47"/>
      <c r="J69" s="47"/>
      <c r="K69" s="20" t="s">
        <v>74</v>
      </c>
      <c r="L69" s="27">
        <v>75.6</v>
      </c>
      <c r="M69" s="27">
        <v>69.6</v>
      </c>
      <c r="N69" s="27">
        <v>52.2</v>
      </c>
      <c r="O69" s="47" t="s">
        <v>325</v>
      </c>
      <c r="P69" s="20" t="s">
        <v>34</v>
      </c>
      <c r="Q69" s="47"/>
      <c r="R69" s="22"/>
      <c r="S69" s="22"/>
      <c r="T69" s="18" t="s">
        <v>277</v>
      </c>
    </row>
    <row r="70" s="2" customFormat="1" ht="24" spans="1:20">
      <c r="A70" s="18" t="s">
        <v>20</v>
      </c>
      <c r="B70" s="19"/>
      <c r="C70" s="18"/>
      <c r="D70" s="48" t="s">
        <v>326</v>
      </c>
      <c r="E70" s="47" t="s">
        <v>327</v>
      </c>
      <c r="F70" s="47"/>
      <c r="G70" s="47"/>
      <c r="H70" s="47"/>
      <c r="I70" s="47"/>
      <c r="J70" s="47"/>
      <c r="K70" s="20"/>
      <c r="L70" s="27"/>
      <c r="M70" s="27"/>
      <c r="N70" s="27"/>
      <c r="O70" s="47"/>
      <c r="P70" s="20"/>
      <c r="Q70" s="47"/>
      <c r="R70" s="22"/>
      <c r="S70" s="22"/>
      <c r="T70" s="18" t="s">
        <v>277</v>
      </c>
    </row>
    <row r="71" s="2" customFormat="1" ht="96" spans="1:20">
      <c r="A71" s="18" t="s">
        <v>20</v>
      </c>
      <c r="B71" s="19"/>
      <c r="C71" s="49" t="s">
        <v>254</v>
      </c>
      <c r="D71" s="48" t="s">
        <v>328</v>
      </c>
      <c r="E71" s="47" t="s">
        <v>329</v>
      </c>
      <c r="F71" s="47" t="s">
        <v>330</v>
      </c>
      <c r="G71" s="47" t="s">
        <v>331</v>
      </c>
      <c r="H71" s="47"/>
      <c r="I71" s="47"/>
      <c r="J71" s="47"/>
      <c r="K71" s="20" t="s">
        <v>32</v>
      </c>
      <c r="L71" s="27">
        <v>9</v>
      </c>
      <c r="M71" s="27">
        <v>8.3</v>
      </c>
      <c r="N71" s="27">
        <v>7.6</v>
      </c>
      <c r="O71" s="47" t="s">
        <v>332</v>
      </c>
      <c r="P71" s="20" t="s">
        <v>34</v>
      </c>
      <c r="Q71" s="47"/>
      <c r="R71" s="22"/>
      <c r="S71" s="22"/>
      <c r="T71" s="18" t="s">
        <v>277</v>
      </c>
    </row>
    <row r="72" s="2" customFormat="1" ht="96" spans="1:20">
      <c r="A72" s="18" t="s">
        <v>20</v>
      </c>
      <c r="B72" s="19"/>
      <c r="C72" s="49" t="s">
        <v>254</v>
      </c>
      <c r="D72" s="48" t="s">
        <v>333</v>
      </c>
      <c r="E72" s="47" t="s">
        <v>334</v>
      </c>
      <c r="F72" s="47" t="s">
        <v>335</v>
      </c>
      <c r="G72" s="47" t="s">
        <v>336</v>
      </c>
      <c r="H72" s="47"/>
      <c r="I72" s="47"/>
      <c r="J72" s="47"/>
      <c r="K72" s="20" t="s">
        <v>32</v>
      </c>
      <c r="L72" s="27">
        <v>9</v>
      </c>
      <c r="M72" s="27">
        <v>8.3</v>
      </c>
      <c r="N72" s="27">
        <v>7.6</v>
      </c>
      <c r="O72" s="47" t="s">
        <v>337</v>
      </c>
      <c r="P72" s="20" t="s">
        <v>34</v>
      </c>
      <c r="Q72" s="47"/>
      <c r="R72" s="22"/>
      <c r="S72" s="22"/>
      <c r="T72" s="18" t="s">
        <v>277</v>
      </c>
    </row>
    <row r="73" s="2" customFormat="1" ht="96" spans="1:20">
      <c r="A73" s="18" t="s">
        <v>20</v>
      </c>
      <c r="B73" s="19"/>
      <c r="C73" s="49" t="s">
        <v>254</v>
      </c>
      <c r="D73" s="48" t="s">
        <v>338</v>
      </c>
      <c r="E73" s="47" t="s">
        <v>339</v>
      </c>
      <c r="F73" s="47" t="s">
        <v>340</v>
      </c>
      <c r="G73" s="47" t="s">
        <v>341</v>
      </c>
      <c r="H73" s="47"/>
      <c r="I73" s="47"/>
      <c r="J73" s="47"/>
      <c r="K73" s="20" t="s">
        <v>32</v>
      </c>
      <c r="L73" s="27">
        <v>9</v>
      </c>
      <c r="M73" s="27">
        <v>8.3</v>
      </c>
      <c r="N73" s="27">
        <v>7.6</v>
      </c>
      <c r="O73" s="47" t="s">
        <v>342</v>
      </c>
      <c r="P73" s="20" t="s">
        <v>34</v>
      </c>
      <c r="Q73" s="47"/>
      <c r="R73" s="22"/>
      <c r="S73" s="22"/>
      <c r="T73" s="18" t="s">
        <v>277</v>
      </c>
    </row>
    <row r="74" s="2" customFormat="1" ht="84" spans="1:20">
      <c r="A74" s="18" t="s">
        <v>20</v>
      </c>
      <c r="B74" s="19"/>
      <c r="C74" s="49" t="s">
        <v>254</v>
      </c>
      <c r="D74" s="48" t="s">
        <v>343</v>
      </c>
      <c r="E74" s="47" t="s">
        <v>344</v>
      </c>
      <c r="F74" s="47" t="s">
        <v>345</v>
      </c>
      <c r="G74" s="47" t="s">
        <v>346</v>
      </c>
      <c r="H74" s="47"/>
      <c r="I74" s="47"/>
      <c r="J74" s="47"/>
      <c r="K74" s="20" t="s">
        <v>347</v>
      </c>
      <c r="L74" s="27">
        <v>8</v>
      </c>
      <c r="M74" s="27">
        <v>7.4</v>
      </c>
      <c r="N74" s="27">
        <v>4.8</v>
      </c>
      <c r="O74" s="47" t="s">
        <v>348</v>
      </c>
      <c r="P74" s="20" t="s">
        <v>34</v>
      </c>
      <c r="Q74" s="47"/>
      <c r="R74" s="22"/>
      <c r="S74" s="22"/>
      <c r="T74" s="18" t="s">
        <v>277</v>
      </c>
    </row>
    <row r="75" s="2" customFormat="1" ht="96" spans="1:20">
      <c r="A75" s="18" t="s">
        <v>20</v>
      </c>
      <c r="B75" s="19"/>
      <c r="C75" s="49" t="s">
        <v>254</v>
      </c>
      <c r="D75" s="48" t="s">
        <v>349</v>
      </c>
      <c r="E75" s="47" t="s">
        <v>350</v>
      </c>
      <c r="F75" s="47" t="s">
        <v>351</v>
      </c>
      <c r="G75" s="47" t="s">
        <v>352</v>
      </c>
      <c r="H75" s="47"/>
      <c r="I75" s="47"/>
      <c r="J75" s="47"/>
      <c r="K75" s="20" t="s">
        <v>74</v>
      </c>
      <c r="L75" s="27">
        <v>34.5</v>
      </c>
      <c r="M75" s="27">
        <v>30.8</v>
      </c>
      <c r="N75" s="27">
        <v>27.2</v>
      </c>
      <c r="O75" s="47"/>
      <c r="P75" s="20" t="s">
        <v>34</v>
      </c>
      <c r="Q75" s="47"/>
      <c r="R75" s="22"/>
      <c r="S75" s="22"/>
      <c r="T75" s="18" t="s">
        <v>277</v>
      </c>
    </row>
    <row r="76" s="2" customFormat="1" ht="60" spans="1:20">
      <c r="A76" s="18" t="s">
        <v>20</v>
      </c>
      <c r="B76" s="19"/>
      <c r="C76" s="49" t="s">
        <v>254</v>
      </c>
      <c r="D76" s="48" t="s">
        <v>353</v>
      </c>
      <c r="E76" s="47" t="s">
        <v>354</v>
      </c>
      <c r="F76" s="47" t="s">
        <v>355</v>
      </c>
      <c r="G76" s="47" t="s">
        <v>356</v>
      </c>
      <c r="H76" s="47"/>
      <c r="I76" s="47"/>
      <c r="J76" s="47"/>
      <c r="K76" s="20" t="s">
        <v>74</v>
      </c>
      <c r="L76" s="27">
        <v>42</v>
      </c>
      <c r="M76" s="27">
        <v>37.4</v>
      </c>
      <c r="N76" s="27">
        <v>33.1</v>
      </c>
      <c r="O76" s="47" t="s">
        <v>357</v>
      </c>
      <c r="P76" s="20" t="s">
        <v>34</v>
      </c>
      <c r="Q76" s="47"/>
      <c r="R76" s="22"/>
      <c r="S76" s="22"/>
      <c r="T76" s="18" t="s">
        <v>277</v>
      </c>
    </row>
    <row r="77" s="2" customFormat="1" ht="60" spans="1:20">
      <c r="A77" s="18" t="s">
        <v>20</v>
      </c>
      <c r="B77" s="19"/>
      <c r="C77" s="49" t="s">
        <v>254</v>
      </c>
      <c r="D77" s="48" t="s">
        <v>358</v>
      </c>
      <c r="E77" s="47" t="s">
        <v>359</v>
      </c>
      <c r="F77" s="47" t="s">
        <v>360</v>
      </c>
      <c r="G77" s="47" t="s">
        <v>361</v>
      </c>
      <c r="H77" s="47" t="s">
        <v>362</v>
      </c>
      <c r="I77" s="47"/>
      <c r="J77" s="47"/>
      <c r="K77" s="20" t="s">
        <v>347</v>
      </c>
      <c r="L77" s="27">
        <v>13</v>
      </c>
      <c r="M77" s="27">
        <v>12</v>
      </c>
      <c r="N77" s="27">
        <v>9</v>
      </c>
      <c r="O77" s="47" t="s">
        <v>363</v>
      </c>
      <c r="P77" s="20" t="s">
        <v>34</v>
      </c>
      <c r="Q77" s="47"/>
      <c r="R77" s="22"/>
      <c r="S77" s="22"/>
      <c r="T77" s="18" t="s">
        <v>277</v>
      </c>
    </row>
    <row r="78" s="2" customFormat="1" ht="72" spans="1:20">
      <c r="A78" s="18" t="s">
        <v>20</v>
      </c>
      <c r="B78" s="19"/>
      <c r="C78" s="49" t="s">
        <v>254</v>
      </c>
      <c r="D78" s="48" t="s">
        <v>364</v>
      </c>
      <c r="E78" s="47" t="s">
        <v>365</v>
      </c>
      <c r="F78" s="47" t="s">
        <v>366</v>
      </c>
      <c r="G78" s="47" t="s">
        <v>367</v>
      </c>
      <c r="H78" s="47"/>
      <c r="I78" s="47"/>
      <c r="J78" s="47"/>
      <c r="K78" s="20" t="s">
        <v>74</v>
      </c>
      <c r="L78" s="27">
        <v>5</v>
      </c>
      <c r="M78" s="27">
        <v>4.6</v>
      </c>
      <c r="N78" s="27">
        <v>3.2</v>
      </c>
      <c r="O78" s="47"/>
      <c r="P78" s="20" t="s">
        <v>34</v>
      </c>
      <c r="Q78" s="47"/>
      <c r="R78" s="22"/>
      <c r="S78" s="22"/>
      <c r="T78" s="18" t="s">
        <v>277</v>
      </c>
    </row>
    <row r="79" s="2" customFormat="1" ht="72" spans="1:20">
      <c r="A79" s="18" t="s">
        <v>20</v>
      </c>
      <c r="B79" s="19"/>
      <c r="C79" s="49" t="s">
        <v>254</v>
      </c>
      <c r="D79" s="48" t="s">
        <v>368</v>
      </c>
      <c r="E79" s="47" t="s">
        <v>369</v>
      </c>
      <c r="F79" s="47" t="s">
        <v>370</v>
      </c>
      <c r="G79" s="47" t="s">
        <v>371</v>
      </c>
      <c r="H79" s="47"/>
      <c r="I79" s="47"/>
      <c r="J79" s="47"/>
      <c r="K79" s="20" t="s">
        <v>372</v>
      </c>
      <c r="L79" s="27">
        <v>18</v>
      </c>
      <c r="M79" s="27">
        <v>16.6</v>
      </c>
      <c r="N79" s="27">
        <v>15.3</v>
      </c>
      <c r="O79" s="47"/>
      <c r="P79" s="20" t="s">
        <v>34</v>
      </c>
      <c r="Q79" s="47"/>
      <c r="R79" s="22"/>
      <c r="S79" s="22"/>
      <c r="T79" s="18" t="s">
        <v>277</v>
      </c>
    </row>
    <row r="80" s="2" customFormat="1" ht="108" spans="1:20">
      <c r="A80" s="18" t="s">
        <v>20</v>
      </c>
      <c r="B80" s="19"/>
      <c r="C80" s="49" t="s">
        <v>254</v>
      </c>
      <c r="D80" s="48" t="s">
        <v>373</v>
      </c>
      <c r="E80" s="47" t="s">
        <v>374</v>
      </c>
      <c r="F80" s="47" t="s">
        <v>375</v>
      </c>
      <c r="G80" s="47" t="s">
        <v>376</v>
      </c>
      <c r="H80" s="47"/>
      <c r="I80" s="47"/>
      <c r="J80" s="47"/>
      <c r="K80" s="20" t="s">
        <v>74</v>
      </c>
      <c r="L80" s="27">
        <v>9.8</v>
      </c>
      <c r="M80" s="27">
        <v>9.1</v>
      </c>
      <c r="N80" s="27">
        <v>8.3</v>
      </c>
      <c r="O80" s="47" t="s">
        <v>377</v>
      </c>
      <c r="P80" s="20" t="s">
        <v>34</v>
      </c>
      <c r="Q80" s="47"/>
      <c r="R80" s="22"/>
      <c r="S80" s="22"/>
      <c r="T80" s="18" t="s">
        <v>277</v>
      </c>
    </row>
    <row r="81" s="2" customFormat="1" ht="132" spans="1:20">
      <c r="A81" s="18" t="s">
        <v>20</v>
      </c>
      <c r="B81" s="19"/>
      <c r="C81" s="49" t="s">
        <v>254</v>
      </c>
      <c r="D81" s="48" t="s">
        <v>378</v>
      </c>
      <c r="E81" s="47" t="s">
        <v>379</v>
      </c>
      <c r="F81" s="47" t="s">
        <v>380</v>
      </c>
      <c r="G81" s="47" t="s">
        <v>381</v>
      </c>
      <c r="H81" s="47"/>
      <c r="I81" s="47"/>
      <c r="J81" s="47"/>
      <c r="K81" s="20" t="s">
        <v>74</v>
      </c>
      <c r="L81" s="27">
        <v>150</v>
      </c>
      <c r="M81" s="27">
        <v>135</v>
      </c>
      <c r="N81" s="27">
        <v>120</v>
      </c>
      <c r="O81" s="47" t="s">
        <v>382</v>
      </c>
      <c r="P81" s="20" t="s">
        <v>49</v>
      </c>
      <c r="Q81" s="47"/>
      <c r="R81" s="22"/>
      <c r="S81" s="22"/>
      <c r="T81" s="18" t="s">
        <v>277</v>
      </c>
    </row>
    <row r="82" ht="35" customHeight="1" spans="1:20">
      <c r="A82" s="30"/>
      <c r="B82" s="30"/>
      <c r="C82" s="37"/>
      <c r="D82" s="38">
        <v>1203</v>
      </c>
      <c r="E82" s="39" t="s">
        <v>383</v>
      </c>
      <c r="F82" s="39"/>
      <c r="G82" s="30"/>
      <c r="H82" s="30"/>
      <c r="I82" s="30"/>
      <c r="J82" s="39"/>
      <c r="K82" s="35"/>
      <c r="L82" s="33"/>
      <c r="M82" s="35"/>
      <c r="N82" s="33"/>
      <c r="O82" s="36"/>
      <c r="P82" s="35" t="s">
        <v>249</v>
      </c>
      <c r="Q82" s="30"/>
      <c r="R82" s="30"/>
      <c r="S82" s="40"/>
      <c r="T82" s="30"/>
    </row>
    <row r="83" ht="96" spans="1:20">
      <c r="A83" s="30"/>
      <c r="B83" s="30"/>
      <c r="C83" s="50" t="s">
        <v>175</v>
      </c>
      <c r="D83" s="24">
        <v>120300001</v>
      </c>
      <c r="E83" s="51" t="s">
        <v>384</v>
      </c>
      <c r="F83" s="52" t="s">
        <v>385</v>
      </c>
      <c r="G83" s="30"/>
      <c r="H83" s="30"/>
      <c r="I83" s="30"/>
      <c r="J83" s="29" t="s">
        <v>386</v>
      </c>
      <c r="K83" s="32" t="s">
        <v>300</v>
      </c>
      <c r="L83" s="27" t="s">
        <v>387</v>
      </c>
      <c r="M83" s="35">
        <v>2.8</v>
      </c>
      <c r="N83" s="27"/>
      <c r="O83" s="36" t="s">
        <v>249</v>
      </c>
      <c r="P83" s="32" t="s">
        <v>34</v>
      </c>
      <c r="Q83" s="30"/>
      <c r="R83" s="30"/>
      <c r="S83" s="32"/>
      <c r="T83" s="30"/>
    </row>
    <row r="84" ht="96" spans="1:20">
      <c r="A84" s="30"/>
      <c r="B84" s="30"/>
      <c r="C84" s="50" t="s">
        <v>175</v>
      </c>
      <c r="D84" s="24">
        <v>1203000012</v>
      </c>
      <c r="E84" s="51" t="s">
        <v>388</v>
      </c>
      <c r="F84" s="52" t="s">
        <v>389</v>
      </c>
      <c r="G84" s="30"/>
      <c r="H84" s="30"/>
      <c r="I84" s="30"/>
      <c r="J84" s="29" t="s">
        <v>390</v>
      </c>
      <c r="K84" s="50" t="s">
        <v>300</v>
      </c>
      <c r="L84" s="24">
        <v>7</v>
      </c>
      <c r="M84" s="35">
        <v>6.4</v>
      </c>
      <c r="N84" s="24"/>
      <c r="O84" s="36" t="s">
        <v>391</v>
      </c>
      <c r="P84" s="50" t="s">
        <v>34</v>
      </c>
      <c r="Q84" s="30"/>
      <c r="R84" s="30"/>
      <c r="S84" s="53"/>
      <c r="T84" s="30"/>
    </row>
    <row r="85" ht="288" spans="1:20">
      <c r="A85" s="30"/>
      <c r="B85" s="30"/>
      <c r="C85" s="41"/>
      <c r="D85" s="54">
        <v>1204</v>
      </c>
      <c r="E85" s="55" t="s">
        <v>392</v>
      </c>
      <c r="F85" s="53" t="s">
        <v>393</v>
      </c>
      <c r="G85" s="30"/>
      <c r="H85" s="30"/>
      <c r="I85" s="30"/>
      <c r="J85" s="51" t="s">
        <v>394</v>
      </c>
      <c r="K85" s="32"/>
      <c r="L85" s="33"/>
      <c r="M85" s="35"/>
      <c r="N85" s="33"/>
      <c r="O85" s="36" t="s">
        <v>395</v>
      </c>
      <c r="P85" s="32" t="s">
        <v>249</v>
      </c>
      <c r="Q85" s="30"/>
      <c r="R85" s="30"/>
      <c r="S85" s="32"/>
      <c r="T85" s="30"/>
    </row>
    <row r="86" ht="24" spans="1:20">
      <c r="A86" s="30"/>
      <c r="B86" s="30"/>
      <c r="C86" s="37" t="s">
        <v>175</v>
      </c>
      <c r="D86" s="38">
        <v>120400001</v>
      </c>
      <c r="E86" s="39" t="s">
        <v>396</v>
      </c>
      <c r="F86" s="39"/>
      <c r="G86" s="30"/>
      <c r="H86" s="30"/>
      <c r="I86" s="30"/>
      <c r="J86" s="39"/>
      <c r="K86" s="35" t="s">
        <v>32</v>
      </c>
      <c r="L86" s="24">
        <v>5</v>
      </c>
      <c r="M86" s="35">
        <v>3.8</v>
      </c>
      <c r="N86" s="33"/>
      <c r="O86" s="36"/>
      <c r="P86" s="35" t="s">
        <v>34</v>
      </c>
      <c r="Q86" s="30"/>
      <c r="R86" s="30"/>
      <c r="S86" s="40"/>
      <c r="T86" s="30"/>
    </row>
    <row r="87" spans="1:20">
      <c r="A87" s="30"/>
      <c r="B87" s="30"/>
      <c r="C87" s="37" t="s">
        <v>175</v>
      </c>
      <c r="D87" s="38">
        <v>120400002</v>
      </c>
      <c r="E87" s="39" t="s">
        <v>397</v>
      </c>
      <c r="F87" s="39" t="s">
        <v>398</v>
      </c>
      <c r="G87" s="30"/>
      <c r="H87" s="30"/>
      <c r="I87" s="30"/>
      <c r="J87" s="39"/>
      <c r="K87" s="35" t="s">
        <v>32</v>
      </c>
      <c r="L87" s="24">
        <v>5.5</v>
      </c>
      <c r="M87" s="35">
        <v>4.2</v>
      </c>
      <c r="N87" s="33"/>
      <c r="O87" s="36"/>
      <c r="P87" s="35" t="s">
        <v>34</v>
      </c>
      <c r="Q87" s="30"/>
      <c r="R87" s="30"/>
      <c r="S87" s="40"/>
      <c r="T87" s="30"/>
    </row>
    <row r="88" ht="24" spans="1:20">
      <c r="A88" s="30"/>
      <c r="B88" s="30"/>
      <c r="C88" s="37" t="s">
        <v>175</v>
      </c>
      <c r="D88" s="38">
        <v>1204000021</v>
      </c>
      <c r="E88" s="39" t="s">
        <v>399</v>
      </c>
      <c r="F88" s="39"/>
      <c r="G88" s="30"/>
      <c r="H88" s="30"/>
      <c r="I88" s="30"/>
      <c r="J88" s="39"/>
      <c r="K88" s="35" t="s">
        <v>32</v>
      </c>
      <c r="L88" s="24">
        <v>10</v>
      </c>
      <c r="M88" s="35">
        <v>9.2</v>
      </c>
      <c r="N88" s="33"/>
      <c r="O88" s="36"/>
      <c r="P88" s="35" t="s">
        <v>34</v>
      </c>
      <c r="Q88" s="30"/>
      <c r="R88" s="30"/>
      <c r="S88" s="40"/>
      <c r="T88" s="30"/>
    </row>
    <row r="89" spans="1:20">
      <c r="A89" s="30"/>
      <c r="B89" s="30"/>
      <c r="C89" s="37" t="s">
        <v>175</v>
      </c>
      <c r="D89" s="38">
        <v>120400003</v>
      </c>
      <c r="E89" s="39" t="s">
        <v>400</v>
      </c>
      <c r="F89" s="39"/>
      <c r="G89" s="30"/>
      <c r="H89" s="30"/>
      <c r="I89" s="30"/>
      <c r="J89" s="39"/>
      <c r="K89" s="35" t="s">
        <v>32</v>
      </c>
      <c r="L89" s="24">
        <v>7</v>
      </c>
      <c r="M89" s="35">
        <v>6.4</v>
      </c>
      <c r="N89" s="33"/>
      <c r="O89" s="36"/>
      <c r="P89" s="35" t="s">
        <v>34</v>
      </c>
      <c r="Q89" s="30"/>
      <c r="R89" s="30"/>
      <c r="S89" s="40"/>
      <c r="T89" s="30"/>
    </row>
    <row r="90" ht="24" spans="1:20">
      <c r="A90" s="30"/>
      <c r="B90" s="30"/>
      <c r="C90" s="37" t="s">
        <v>175</v>
      </c>
      <c r="D90" s="38">
        <v>120400004</v>
      </c>
      <c r="E90" s="39" t="s">
        <v>401</v>
      </c>
      <c r="F90" s="39" t="s">
        <v>402</v>
      </c>
      <c r="G90" s="30"/>
      <c r="H90" s="30"/>
      <c r="I90" s="30"/>
      <c r="J90" s="39"/>
      <c r="K90" s="35" t="s">
        <v>32</v>
      </c>
      <c r="L90" s="24">
        <v>15</v>
      </c>
      <c r="M90" s="35">
        <v>10.7</v>
      </c>
      <c r="N90" s="33"/>
      <c r="O90" s="36"/>
      <c r="P90" s="35" t="s">
        <v>34</v>
      </c>
      <c r="Q90" s="30"/>
      <c r="R90" s="30"/>
      <c r="S90" s="40"/>
      <c r="T90" s="30"/>
    </row>
    <row r="91" spans="1:20">
      <c r="A91" s="30"/>
      <c r="B91" s="30"/>
      <c r="C91" s="37" t="s">
        <v>175</v>
      </c>
      <c r="D91" s="38">
        <v>120400005</v>
      </c>
      <c r="E91" s="39" t="s">
        <v>403</v>
      </c>
      <c r="F91" s="39"/>
      <c r="G91" s="30"/>
      <c r="H91" s="30"/>
      <c r="I91" s="30"/>
      <c r="J91" s="39"/>
      <c r="K91" s="35" t="s">
        <v>32</v>
      </c>
      <c r="L91" s="24">
        <v>5</v>
      </c>
      <c r="M91" s="35">
        <v>4.6</v>
      </c>
      <c r="N91" s="33"/>
      <c r="O91" s="36"/>
      <c r="P91" s="35" t="s">
        <v>34</v>
      </c>
      <c r="Q91" s="30"/>
      <c r="R91" s="30"/>
      <c r="S91" s="40"/>
      <c r="T91" s="30"/>
    </row>
    <row r="92" ht="132" spans="1:20">
      <c r="A92" s="30"/>
      <c r="B92" s="30"/>
      <c r="C92" s="27" t="s">
        <v>175</v>
      </c>
      <c r="D92" s="27">
        <v>120400006</v>
      </c>
      <c r="E92" s="56" t="s">
        <v>404</v>
      </c>
      <c r="F92" s="57" t="s">
        <v>405</v>
      </c>
      <c r="G92" s="30"/>
      <c r="H92" s="30"/>
      <c r="I92" s="30"/>
      <c r="J92" s="56"/>
      <c r="K92" s="27" t="s">
        <v>406</v>
      </c>
      <c r="L92" s="24">
        <v>13</v>
      </c>
      <c r="M92" s="35">
        <v>13</v>
      </c>
      <c r="N92" s="33"/>
      <c r="O92" s="36" t="s">
        <v>407</v>
      </c>
      <c r="P92" s="32" t="s">
        <v>34</v>
      </c>
      <c r="Q92" s="30"/>
      <c r="R92" s="30"/>
      <c r="S92" s="32"/>
      <c r="T92" s="30"/>
    </row>
    <row r="93" ht="24" spans="1:20">
      <c r="A93" s="30"/>
      <c r="B93" s="30"/>
      <c r="C93" s="37" t="s">
        <v>175</v>
      </c>
      <c r="D93" s="38">
        <v>1204000061</v>
      </c>
      <c r="E93" s="39" t="s">
        <v>408</v>
      </c>
      <c r="F93" s="39" t="s">
        <v>409</v>
      </c>
      <c r="G93" s="30"/>
      <c r="H93" s="30"/>
      <c r="I93" s="30"/>
      <c r="J93" s="39"/>
      <c r="K93" s="35" t="s">
        <v>410</v>
      </c>
      <c r="L93" s="24">
        <v>16</v>
      </c>
      <c r="M93" s="35">
        <v>14.7</v>
      </c>
      <c r="N93" s="33"/>
      <c r="O93" s="36" t="s">
        <v>411</v>
      </c>
      <c r="P93" s="35" t="s">
        <v>34</v>
      </c>
      <c r="Q93" s="30"/>
      <c r="R93" s="30"/>
      <c r="S93" s="40"/>
      <c r="T93" s="30"/>
    </row>
    <row r="94" ht="48" spans="1:20">
      <c r="A94" s="30"/>
      <c r="B94" s="30"/>
      <c r="C94" s="37" t="s">
        <v>175</v>
      </c>
      <c r="D94" s="38">
        <v>1204000062</v>
      </c>
      <c r="E94" s="39" t="s">
        <v>412</v>
      </c>
      <c r="F94" s="39" t="s">
        <v>249</v>
      </c>
      <c r="G94" s="30"/>
      <c r="H94" s="30"/>
      <c r="I94" s="30"/>
      <c r="J94" s="39" t="s">
        <v>413</v>
      </c>
      <c r="K94" s="35" t="s">
        <v>300</v>
      </c>
      <c r="L94" s="24">
        <v>4</v>
      </c>
      <c r="M94" s="35">
        <v>3.4</v>
      </c>
      <c r="N94" s="33"/>
      <c r="O94" s="36" t="s">
        <v>414</v>
      </c>
      <c r="P94" s="35" t="s">
        <v>111</v>
      </c>
      <c r="Q94" s="30"/>
      <c r="R94" s="30"/>
      <c r="S94" s="40" t="s">
        <v>415</v>
      </c>
      <c r="T94" s="30"/>
    </row>
    <row r="95" ht="24" spans="1:20">
      <c r="A95" s="30"/>
      <c r="B95" s="30"/>
      <c r="C95" s="37" t="s">
        <v>175</v>
      </c>
      <c r="D95" s="38">
        <v>1204000063</v>
      </c>
      <c r="E95" s="39" t="s">
        <v>416</v>
      </c>
      <c r="F95" s="39" t="s">
        <v>417</v>
      </c>
      <c r="G95" s="30"/>
      <c r="H95" s="30"/>
      <c r="I95" s="30"/>
      <c r="J95" s="39"/>
      <c r="K95" s="35" t="s">
        <v>32</v>
      </c>
      <c r="L95" s="24">
        <v>30</v>
      </c>
      <c r="M95" s="35">
        <v>27.6</v>
      </c>
      <c r="N95" s="33"/>
      <c r="O95" s="36"/>
      <c r="P95" s="35" t="s">
        <v>49</v>
      </c>
      <c r="Q95" s="30"/>
      <c r="R95" s="30"/>
      <c r="S95" s="40"/>
      <c r="T95" s="30"/>
    </row>
    <row r="96" ht="24" spans="1:20">
      <c r="A96" s="30"/>
      <c r="B96" s="30"/>
      <c r="C96" s="37" t="s">
        <v>175</v>
      </c>
      <c r="D96" s="38">
        <v>120400008</v>
      </c>
      <c r="E96" s="39" t="s">
        <v>418</v>
      </c>
      <c r="F96" s="39" t="s">
        <v>419</v>
      </c>
      <c r="G96" s="30"/>
      <c r="H96" s="30"/>
      <c r="I96" s="30"/>
      <c r="J96" s="39"/>
      <c r="K96" s="35" t="s">
        <v>32</v>
      </c>
      <c r="L96" s="24">
        <v>90</v>
      </c>
      <c r="M96" s="35">
        <v>82.8</v>
      </c>
      <c r="N96" s="33"/>
      <c r="O96" s="36" t="s">
        <v>420</v>
      </c>
      <c r="P96" s="35" t="s">
        <v>34</v>
      </c>
      <c r="Q96" s="30"/>
      <c r="R96" s="30"/>
      <c r="S96" s="40"/>
      <c r="T96" s="30"/>
    </row>
    <row r="97" ht="24" spans="1:20">
      <c r="A97" s="30"/>
      <c r="B97" s="30"/>
      <c r="C97" s="37" t="s">
        <v>175</v>
      </c>
      <c r="D97" s="38">
        <v>120400009</v>
      </c>
      <c r="E97" s="39" t="s">
        <v>421</v>
      </c>
      <c r="F97" s="39"/>
      <c r="G97" s="30"/>
      <c r="H97" s="30"/>
      <c r="I97" s="30"/>
      <c r="J97" s="39" t="s">
        <v>422</v>
      </c>
      <c r="K97" s="35" t="s">
        <v>32</v>
      </c>
      <c r="L97" s="24">
        <v>80</v>
      </c>
      <c r="M97" s="35">
        <v>73.6</v>
      </c>
      <c r="N97" s="33"/>
      <c r="O97" s="36"/>
      <c r="P97" s="35" t="s">
        <v>34</v>
      </c>
      <c r="Q97" s="30"/>
      <c r="R97" s="30"/>
      <c r="S97" s="40"/>
      <c r="T97" s="30"/>
    </row>
    <row r="98" ht="24" spans="1:20">
      <c r="A98" s="30"/>
      <c r="B98" s="30"/>
      <c r="C98" s="37" t="s">
        <v>175</v>
      </c>
      <c r="D98" s="38">
        <v>120400010</v>
      </c>
      <c r="E98" s="39" t="s">
        <v>423</v>
      </c>
      <c r="F98" s="39"/>
      <c r="G98" s="30"/>
      <c r="H98" s="30"/>
      <c r="I98" s="30"/>
      <c r="J98" s="39" t="s">
        <v>424</v>
      </c>
      <c r="K98" s="35" t="s">
        <v>32</v>
      </c>
      <c r="L98" s="24">
        <v>15</v>
      </c>
      <c r="M98" s="35">
        <v>13.8</v>
      </c>
      <c r="N98" s="33"/>
      <c r="O98" s="36"/>
      <c r="P98" s="35" t="s">
        <v>34</v>
      </c>
      <c r="Q98" s="30"/>
      <c r="R98" s="30"/>
      <c r="S98" s="40"/>
      <c r="T98" s="30"/>
    </row>
    <row r="99" ht="96" spans="1:20">
      <c r="A99" s="30"/>
      <c r="B99" s="30"/>
      <c r="C99" s="41" t="s">
        <v>175</v>
      </c>
      <c r="D99" s="54">
        <v>120400011</v>
      </c>
      <c r="E99" s="58" t="s">
        <v>425</v>
      </c>
      <c r="F99" s="59" t="s">
        <v>426</v>
      </c>
      <c r="G99" s="30"/>
      <c r="H99" s="30"/>
      <c r="I99" s="30"/>
      <c r="J99" s="58" t="s">
        <v>427</v>
      </c>
      <c r="K99" s="27" t="s">
        <v>32</v>
      </c>
      <c r="L99" s="24">
        <v>81</v>
      </c>
      <c r="M99" s="35">
        <v>74.5</v>
      </c>
      <c r="N99" s="33"/>
      <c r="O99" s="36" t="s">
        <v>249</v>
      </c>
      <c r="P99" s="32" t="s">
        <v>34</v>
      </c>
      <c r="Q99" s="30"/>
      <c r="R99" s="30"/>
      <c r="S99" s="32"/>
      <c r="T99" s="30"/>
    </row>
    <row r="100" ht="36" spans="1:20">
      <c r="A100" s="30"/>
      <c r="B100" s="30"/>
      <c r="C100" s="37" t="s">
        <v>175</v>
      </c>
      <c r="D100" s="38">
        <v>1204000111</v>
      </c>
      <c r="E100" s="60" t="s">
        <v>428</v>
      </c>
      <c r="F100" s="60" t="s">
        <v>429</v>
      </c>
      <c r="G100" s="30"/>
      <c r="H100" s="30"/>
      <c r="I100" s="30"/>
      <c r="J100" s="60" t="s">
        <v>430</v>
      </c>
      <c r="K100" s="38" t="s">
        <v>32</v>
      </c>
      <c r="L100" s="24">
        <v>90</v>
      </c>
      <c r="M100" s="35">
        <v>82.8</v>
      </c>
      <c r="N100" s="33"/>
      <c r="O100" s="36"/>
      <c r="P100" s="35" t="s">
        <v>34</v>
      </c>
      <c r="Q100" s="30"/>
      <c r="R100" s="30"/>
      <c r="S100" s="40"/>
      <c r="T100" s="30"/>
    </row>
    <row r="101" ht="144" spans="1:20">
      <c r="A101" s="30"/>
      <c r="B101" s="30"/>
      <c r="C101" s="37" t="s">
        <v>175</v>
      </c>
      <c r="D101" s="38">
        <v>1204000112</v>
      </c>
      <c r="E101" s="39" t="s">
        <v>431</v>
      </c>
      <c r="F101" s="39" t="s">
        <v>432</v>
      </c>
      <c r="G101" s="30"/>
      <c r="H101" s="30"/>
      <c r="I101" s="30"/>
      <c r="J101" s="39"/>
      <c r="K101" s="35" t="s">
        <v>32</v>
      </c>
      <c r="L101" s="24">
        <v>13</v>
      </c>
      <c r="M101" s="35">
        <v>12</v>
      </c>
      <c r="N101" s="33"/>
      <c r="O101" s="36"/>
      <c r="P101" s="35" t="s">
        <v>34</v>
      </c>
      <c r="Q101" s="30"/>
      <c r="R101" s="30"/>
      <c r="S101" s="40"/>
      <c r="T101" s="30"/>
    </row>
    <row r="102" ht="24" spans="1:20">
      <c r="A102" s="30"/>
      <c r="B102" s="30"/>
      <c r="C102" s="37" t="s">
        <v>175</v>
      </c>
      <c r="D102" s="38">
        <v>120400012</v>
      </c>
      <c r="E102" s="39" t="s">
        <v>433</v>
      </c>
      <c r="F102" s="39"/>
      <c r="G102" s="30"/>
      <c r="H102" s="30"/>
      <c r="I102" s="30"/>
      <c r="J102" s="39" t="s">
        <v>434</v>
      </c>
      <c r="K102" s="35" t="s">
        <v>32</v>
      </c>
      <c r="L102" s="24">
        <v>55</v>
      </c>
      <c r="M102" s="35">
        <v>50.6</v>
      </c>
      <c r="N102" s="33"/>
      <c r="O102" s="36"/>
      <c r="P102" s="35" t="s">
        <v>34</v>
      </c>
      <c r="Q102" s="30"/>
      <c r="R102" s="30"/>
      <c r="S102" s="40"/>
      <c r="T102" s="30"/>
    </row>
    <row r="103" ht="24" spans="1:20">
      <c r="A103" s="30"/>
      <c r="B103" s="30"/>
      <c r="C103" s="37" t="s">
        <v>175</v>
      </c>
      <c r="D103" s="38">
        <v>120400013</v>
      </c>
      <c r="E103" s="39" t="s">
        <v>435</v>
      </c>
      <c r="F103" s="39" t="s">
        <v>436</v>
      </c>
      <c r="G103" s="30"/>
      <c r="H103" s="30"/>
      <c r="I103" s="30"/>
      <c r="J103" s="39"/>
      <c r="K103" s="35" t="s">
        <v>437</v>
      </c>
      <c r="L103" s="24">
        <v>35</v>
      </c>
      <c r="M103" s="35">
        <v>26</v>
      </c>
      <c r="N103" s="33"/>
      <c r="O103" s="36"/>
      <c r="P103" s="35" t="s">
        <v>34</v>
      </c>
      <c r="Q103" s="30"/>
      <c r="R103" s="30"/>
      <c r="S103" s="40"/>
      <c r="T103" s="30"/>
    </row>
    <row r="104" ht="216" spans="1:20">
      <c r="A104" s="30"/>
      <c r="B104" s="30"/>
      <c r="C104" s="37" t="s">
        <v>175</v>
      </c>
      <c r="D104" s="38">
        <v>120400014</v>
      </c>
      <c r="E104" s="39" t="s">
        <v>438</v>
      </c>
      <c r="F104" s="39" t="s">
        <v>439</v>
      </c>
      <c r="G104" s="30"/>
      <c r="H104" s="30"/>
      <c r="I104" s="30"/>
      <c r="J104" s="39"/>
      <c r="K104" s="35" t="s">
        <v>440</v>
      </c>
      <c r="L104" s="24">
        <v>2</v>
      </c>
      <c r="M104" s="35">
        <v>1.8</v>
      </c>
      <c r="N104" s="33"/>
      <c r="O104" s="53" t="s">
        <v>441</v>
      </c>
      <c r="P104" s="35" t="s">
        <v>49</v>
      </c>
      <c r="Q104" s="30"/>
      <c r="R104" s="30"/>
      <c r="S104" s="40"/>
      <c r="T104" s="30"/>
    </row>
    <row r="105" ht="60" spans="1:20">
      <c r="A105" s="30"/>
      <c r="B105" s="30"/>
      <c r="C105" s="61" t="s">
        <v>175</v>
      </c>
      <c r="D105" s="62">
        <v>120400015</v>
      </c>
      <c r="E105" s="63" t="s">
        <v>442</v>
      </c>
      <c r="F105" s="63" t="s">
        <v>443</v>
      </c>
      <c r="G105" s="30"/>
      <c r="H105" s="30"/>
      <c r="I105" s="30"/>
      <c r="J105" s="63" t="s">
        <v>444</v>
      </c>
      <c r="K105" s="61" t="s">
        <v>32</v>
      </c>
      <c r="L105" s="24">
        <v>100</v>
      </c>
      <c r="M105" s="35">
        <v>100</v>
      </c>
      <c r="N105" s="33"/>
      <c r="O105" s="36" t="s">
        <v>445</v>
      </c>
      <c r="P105" s="61" t="s">
        <v>111</v>
      </c>
      <c r="Q105" s="30"/>
      <c r="R105" s="30"/>
      <c r="S105" s="61"/>
      <c r="T105" s="30"/>
    </row>
    <row r="106" ht="36" spans="1:20">
      <c r="A106" s="30"/>
      <c r="B106" s="30"/>
      <c r="C106" s="37" t="s">
        <v>175</v>
      </c>
      <c r="D106" s="38" t="s">
        <v>446</v>
      </c>
      <c r="E106" s="39" t="s">
        <v>447</v>
      </c>
      <c r="F106" s="39" t="s">
        <v>448</v>
      </c>
      <c r="G106" s="30"/>
      <c r="H106" s="30"/>
      <c r="I106" s="30"/>
      <c r="J106" s="39"/>
      <c r="K106" s="35" t="s">
        <v>32</v>
      </c>
      <c r="L106" s="24">
        <v>32</v>
      </c>
      <c r="M106" s="35">
        <v>29.4</v>
      </c>
      <c r="N106" s="33"/>
      <c r="O106" s="36"/>
      <c r="P106" s="35" t="s">
        <v>49</v>
      </c>
      <c r="Q106" s="30"/>
      <c r="R106" s="30"/>
      <c r="S106" s="40"/>
      <c r="T106" s="30"/>
    </row>
    <row r="107" ht="48" spans="1:20">
      <c r="A107" s="30"/>
      <c r="B107" s="30"/>
      <c r="C107" s="27"/>
      <c r="D107" s="27">
        <v>1205</v>
      </c>
      <c r="E107" s="29" t="s">
        <v>449</v>
      </c>
      <c r="F107" s="53" t="s">
        <v>450</v>
      </c>
      <c r="G107" s="30"/>
      <c r="H107" s="30"/>
      <c r="I107" s="30"/>
      <c r="J107" s="29" t="s">
        <v>451</v>
      </c>
      <c r="K107" s="32"/>
      <c r="L107" s="27" t="s">
        <v>249</v>
      </c>
      <c r="M107" s="35"/>
      <c r="N107" s="33"/>
      <c r="O107" s="36" t="s">
        <v>452</v>
      </c>
      <c r="P107" s="32" t="s">
        <v>249</v>
      </c>
      <c r="Q107" s="30"/>
      <c r="R107" s="30"/>
      <c r="S107" s="32"/>
      <c r="T107" s="30"/>
    </row>
    <row r="108" spans="1:20">
      <c r="A108" s="30"/>
      <c r="B108" s="30"/>
      <c r="C108" s="37" t="s">
        <v>175</v>
      </c>
      <c r="D108" s="38">
        <v>120500001</v>
      </c>
      <c r="E108" s="60" t="s">
        <v>453</v>
      </c>
      <c r="F108" s="60"/>
      <c r="G108" s="30"/>
      <c r="H108" s="30"/>
      <c r="I108" s="30"/>
      <c r="J108" s="60"/>
      <c r="K108" s="38" t="s">
        <v>32</v>
      </c>
      <c r="L108" s="24">
        <v>160</v>
      </c>
      <c r="M108" s="35">
        <v>147.2</v>
      </c>
      <c r="N108" s="33"/>
      <c r="O108" s="36" t="s">
        <v>454</v>
      </c>
      <c r="P108" s="35" t="s">
        <v>34</v>
      </c>
      <c r="Q108" s="30"/>
      <c r="R108" s="30"/>
      <c r="S108" s="40"/>
      <c r="T108" s="30"/>
    </row>
    <row r="109" spans="1:20">
      <c r="A109" s="30"/>
      <c r="B109" s="30"/>
      <c r="C109" s="37" t="s">
        <v>175</v>
      </c>
      <c r="D109" s="38">
        <v>120500002</v>
      </c>
      <c r="E109" s="60" t="s">
        <v>455</v>
      </c>
      <c r="F109" s="60"/>
      <c r="G109" s="30"/>
      <c r="H109" s="30"/>
      <c r="I109" s="30"/>
      <c r="J109" s="60"/>
      <c r="K109" s="38" t="s">
        <v>32</v>
      </c>
      <c r="L109" s="24">
        <v>90</v>
      </c>
      <c r="M109" s="35">
        <v>82.8</v>
      </c>
      <c r="N109" s="33"/>
      <c r="O109" s="36" t="s">
        <v>456</v>
      </c>
      <c r="P109" s="35" t="s">
        <v>34</v>
      </c>
      <c r="Q109" s="30"/>
      <c r="R109" s="30"/>
      <c r="S109" s="40"/>
      <c r="T109" s="30"/>
    </row>
    <row r="110" spans="1:20">
      <c r="A110" s="30"/>
      <c r="B110" s="30"/>
      <c r="C110" s="37" t="s">
        <v>175</v>
      </c>
      <c r="D110" s="38">
        <v>120500003</v>
      </c>
      <c r="E110" s="60" t="s">
        <v>457</v>
      </c>
      <c r="F110" s="60"/>
      <c r="G110" s="30"/>
      <c r="H110" s="30"/>
      <c r="I110" s="30"/>
      <c r="J110" s="60"/>
      <c r="K110" s="38" t="s">
        <v>32</v>
      </c>
      <c r="L110" s="24">
        <v>54</v>
      </c>
      <c r="M110" s="35">
        <v>49.7</v>
      </c>
      <c r="N110" s="33"/>
      <c r="O110" s="36" t="s">
        <v>458</v>
      </c>
      <c r="P110" s="35" t="s">
        <v>34</v>
      </c>
      <c r="Q110" s="30"/>
      <c r="R110" s="30"/>
      <c r="S110" s="40"/>
      <c r="T110" s="30"/>
    </row>
    <row r="111" ht="72" spans="1:20">
      <c r="A111" s="30"/>
      <c r="B111" s="30"/>
      <c r="C111" s="37"/>
      <c r="D111" s="38">
        <v>1206</v>
      </c>
      <c r="E111" s="39" t="s">
        <v>459</v>
      </c>
      <c r="F111" s="39" t="s">
        <v>460</v>
      </c>
      <c r="G111" s="30"/>
      <c r="H111" s="30"/>
      <c r="I111" s="30"/>
      <c r="J111" s="39" t="s">
        <v>461</v>
      </c>
      <c r="K111" s="35"/>
      <c r="L111" s="24"/>
      <c r="M111" s="35"/>
      <c r="N111" s="33"/>
      <c r="O111" s="36" t="s">
        <v>462</v>
      </c>
      <c r="P111" s="35" t="s">
        <v>249</v>
      </c>
      <c r="Q111" s="30"/>
      <c r="R111" s="30"/>
      <c r="S111" s="40"/>
      <c r="T111" s="30"/>
    </row>
    <row r="112" spans="1:20">
      <c r="A112" s="30"/>
      <c r="B112" s="30"/>
      <c r="C112" s="37" t="s">
        <v>175</v>
      </c>
      <c r="D112" s="38">
        <v>120600001</v>
      </c>
      <c r="E112" s="60" t="s">
        <v>463</v>
      </c>
      <c r="F112" s="60"/>
      <c r="G112" s="30"/>
      <c r="H112" s="30"/>
      <c r="I112" s="30"/>
      <c r="J112" s="60"/>
      <c r="K112" s="38" t="s">
        <v>32</v>
      </c>
      <c r="L112" s="24">
        <v>48</v>
      </c>
      <c r="M112" s="35">
        <v>43.2</v>
      </c>
      <c r="N112" s="33"/>
      <c r="O112" s="36" t="s">
        <v>454</v>
      </c>
      <c r="P112" s="35" t="s">
        <v>34</v>
      </c>
      <c r="Q112" s="30"/>
      <c r="R112" s="30"/>
      <c r="S112" s="40" t="s">
        <v>415</v>
      </c>
      <c r="T112" s="30"/>
    </row>
    <row r="113" spans="1:20">
      <c r="A113" s="30"/>
      <c r="B113" s="30"/>
      <c r="C113" s="37" t="s">
        <v>175</v>
      </c>
      <c r="D113" s="38">
        <v>120600002</v>
      </c>
      <c r="E113" s="60" t="s">
        <v>464</v>
      </c>
      <c r="F113" s="60"/>
      <c r="G113" s="30"/>
      <c r="H113" s="30"/>
      <c r="I113" s="30"/>
      <c r="J113" s="60"/>
      <c r="K113" s="38" t="s">
        <v>32</v>
      </c>
      <c r="L113" s="24">
        <v>28</v>
      </c>
      <c r="M113" s="35">
        <v>25.2</v>
      </c>
      <c r="N113" s="33"/>
      <c r="O113" s="36" t="s">
        <v>456</v>
      </c>
      <c r="P113" s="35" t="s">
        <v>34</v>
      </c>
      <c r="Q113" s="30"/>
      <c r="R113" s="30"/>
      <c r="S113" s="40"/>
      <c r="T113" s="30"/>
    </row>
    <row r="114" spans="1:20">
      <c r="A114" s="30"/>
      <c r="B114" s="30"/>
      <c r="C114" s="37" t="s">
        <v>175</v>
      </c>
      <c r="D114" s="38">
        <v>120600003</v>
      </c>
      <c r="E114" s="60" t="s">
        <v>465</v>
      </c>
      <c r="F114" s="60"/>
      <c r="G114" s="30"/>
      <c r="H114" s="30"/>
      <c r="I114" s="30"/>
      <c r="J114" s="60"/>
      <c r="K114" s="38" t="s">
        <v>32</v>
      </c>
      <c r="L114" s="24">
        <v>18</v>
      </c>
      <c r="M114" s="35">
        <v>16.2</v>
      </c>
      <c r="N114" s="33"/>
      <c r="O114" s="36" t="s">
        <v>458</v>
      </c>
      <c r="P114" s="35" t="s">
        <v>34</v>
      </c>
      <c r="Q114" s="30"/>
      <c r="R114" s="30"/>
      <c r="S114" s="40"/>
      <c r="T114" s="30"/>
    </row>
    <row r="115" ht="24" spans="1:20">
      <c r="A115" s="30"/>
      <c r="B115" s="30"/>
      <c r="C115" s="37" t="s">
        <v>175</v>
      </c>
      <c r="D115" s="38">
        <v>120600004</v>
      </c>
      <c r="E115" s="39" t="s">
        <v>466</v>
      </c>
      <c r="F115" s="39" t="s">
        <v>467</v>
      </c>
      <c r="G115" s="30"/>
      <c r="H115" s="30"/>
      <c r="I115" s="30"/>
      <c r="J115" s="39" t="s">
        <v>468</v>
      </c>
      <c r="K115" s="35" t="s">
        <v>32</v>
      </c>
      <c r="L115" s="24">
        <v>70</v>
      </c>
      <c r="M115" s="35">
        <v>64.4</v>
      </c>
      <c r="N115" s="33"/>
      <c r="O115" s="36" t="s">
        <v>469</v>
      </c>
      <c r="P115" s="35" t="s">
        <v>34</v>
      </c>
      <c r="Q115" s="30"/>
      <c r="R115" s="30"/>
      <c r="S115" s="40" t="s">
        <v>415</v>
      </c>
      <c r="T115" s="30"/>
    </row>
    <row r="116" s="3" customFormat="1" ht="27" spans="1:20">
      <c r="A116" s="64"/>
      <c r="B116" s="64"/>
      <c r="C116" s="65" t="s">
        <v>175</v>
      </c>
      <c r="D116" s="66">
        <v>120700001</v>
      </c>
      <c r="E116" s="67" t="s">
        <v>470</v>
      </c>
      <c r="F116" s="67" t="s">
        <v>471</v>
      </c>
      <c r="G116" s="64"/>
      <c r="H116" s="64"/>
      <c r="I116" s="64"/>
      <c r="J116" s="67" t="s">
        <v>472</v>
      </c>
      <c r="K116" s="68" t="s">
        <v>32</v>
      </c>
      <c r="L116" s="69">
        <v>7</v>
      </c>
      <c r="M116" s="68">
        <v>6.4</v>
      </c>
      <c r="N116" s="70"/>
      <c r="O116" s="71" t="s">
        <v>249</v>
      </c>
      <c r="P116" s="68" t="s">
        <v>34</v>
      </c>
      <c r="Q116" s="64"/>
      <c r="R116" s="64"/>
      <c r="S116" s="72"/>
      <c r="T116" s="73" t="s">
        <v>473</v>
      </c>
    </row>
    <row r="117" s="3" customFormat="1" ht="24" spans="1:20">
      <c r="A117" s="64"/>
      <c r="B117" s="64"/>
      <c r="C117" s="65" t="s">
        <v>175</v>
      </c>
      <c r="D117" s="66">
        <v>1207000011</v>
      </c>
      <c r="E117" s="67" t="s">
        <v>474</v>
      </c>
      <c r="F117" s="67" t="s">
        <v>475</v>
      </c>
      <c r="G117" s="64"/>
      <c r="H117" s="64"/>
      <c r="I117" s="64"/>
      <c r="J117" s="67" t="s">
        <v>472</v>
      </c>
      <c r="K117" s="68" t="s">
        <v>32</v>
      </c>
      <c r="L117" s="69"/>
      <c r="M117" s="68">
        <v>7</v>
      </c>
      <c r="N117" s="70"/>
      <c r="O117" s="71" t="s">
        <v>249</v>
      </c>
      <c r="P117" s="68" t="s">
        <v>34</v>
      </c>
      <c r="Q117" s="64"/>
      <c r="R117" s="64"/>
      <c r="S117" s="72"/>
      <c r="T117" s="64"/>
    </row>
    <row r="118" ht="24" spans="1:20">
      <c r="A118" s="30"/>
      <c r="B118" s="30"/>
      <c r="C118" s="37"/>
      <c r="D118" s="38">
        <v>1208</v>
      </c>
      <c r="E118" s="39" t="s">
        <v>476</v>
      </c>
      <c r="F118" s="39"/>
      <c r="G118" s="30"/>
      <c r="H118" s="30"/>
      <c r="I118" s="30"/>
      <c r="J118" s="39"/>
      <c r="K118" s="35"/>
      <c r="M118" s="35"/>
      <c r="N118" s="33"/>
      <c r="O118" s="36"/>
      <c r="P118" s="35" t="s">
        <v>249</v>
      </c>
      <c r="Q118" s="30"/>
      <c r="R118" s="30"/>
      <c r="S118" s="40"/>
      <c r="T118" s="30"/>
    </row>
    <row r="119" ht="24" spans="1:20">
      <c r="A119" s="30"/>
      <c r="B119" s="30"/>
      <c r="C119" s="37" t="s">
        <v>175</v>
      </c>
      <c r="D119" s="38">
        <v>120800001</v>
      </c>
      <c r="E119" s="60" t="s">
        <v>477</v>
      </c>
      <c r="F119" s="60" t="s">
        <v>249</v>
      </c>
      <c r="G119" s="30"/>
      <c r="H119" s="30"/>
      <c r="I119" s="30"/>
      <c r="J119" s="60" t="s">
        <v>478</v>
      </c>
      <c r="K119" s="38" t="s">
        <v>32</v>
      </c>
      <c r="L119" s="24">
        <v>27</v>
      </c>
      <c r="M119" s="35">
        <v>24.8</v>
      </c>
      <c r="N119" s="33"/>
      <c r="O119" s="36" t="s">
        <v>249</v>
      </c>
      <c r="P119" s="35" t="s">
        <v>34</v>
      </c>
      <c r="Q119" s="30"/>
      <c r="R119" s="30"/>
      <c r="S119" s="40"/>
      <c r="T119" s="30"/>
    </row>
    <row r="120" ht="60" spans="1:20">
      <c r="A120" s="30"/>
      <c r="B120" s="30"/>
      <c r="C120" s="74" t="s">
        <v>175</v>
      </c>
      <c r="D120" s="54">
        <v>1208000011</v>
      </c>
      <c r="E120" s="29" t="s">
        <v>479</v>
      </c>
      <c r="F120" s="52" t="s">
        <v>480</v>
      </c>
      <c r="G120" s="30"/>
      <c r="H120" s="30"/>
      <c r="I120" s="30"/>
      <c r="J120" s="29" t="s">
        <v>481</v>
      </c>
      <c r="K120" s="32" t="s">
        <v>32</v>
      </c>
      <c r="L120" s="27" t="s">
        <v>387</v>
      </c>
      <c r="M120" s="35">
        <v>2.8</v>
      </c>
      <c r="N120" s="33"/>
      <c r="O120" s="36" t="s">
        <v>249</v>
      </c>
      <c r="P120" s="32" t="s">
        <v>34</v>
      </c>
      <c r="Q120" s="30"/>
      <c r="R120" s="30"/>
      <c r="S120" s="32"/>
      <c r="T120" s="30"/>
    </row>
    <row r="121" ht="60" spans="1:20">
      <c r="A121" s="30"/>
      <c r="B121" s="30"/>
      <c r="C121" s="37" t="s">
        <v>175</v>
      </c>
      <c r="D121" s="38">
        <v>1208000012</v>
      </c>
      <c r="E121" s="39" t="s">
        <v>482</v>
      </c>
      <c r="F121" s="39" t="s">
        <v>483</v>
      </c>
      <c r="G121" s="30"/>
      <c r="H121" s="30"/>
      <c r="I121" s="30"/>
      <c r="J121" s="39" t="s">
        <v>484</v>
      </c>
      <c r="K121" s="35" t="s">
        <v>300</v>
      </c>
      <c r="L121" s="24">
        <v>5</v>
      </c>
      <c r="M121" s="35">
        <v>3</v>
      </c>
      <c r="N121" s="33"/>
      <c r="O121" s="36"/>
      <c r="P121" s="35" t="s">
        <v>34</v>
      </c>
      <c r="Q121" s="30"/>
      <c r="R121" s="30"/>
      <c r="S121" s="40"/>
      <c r="T121" s="30"/>
    </row>
    <row r="122" ht="108" spans="1:20">
      <c r="A122" s="30"/>
      <c r="B122" s="30"/>
      <c r="C122" s="50" t="s">
        <v>175</v>
      </c>
      <c r="D122" s="24">
        <v>120800002</v>
      </c>
      <c r="E122" s="51" t="s">
        <v>485</v>
      </c>
      <c r="F122" s="63" t="s">
        <v>486</v>
      </c>
      <c r="G122" s="30"/>
      <c r="H122" s="30"/>
      <c r="I122" s="30"/>
      <c r="J122" s="29" t="s">
        <v>487</v>
      </c>
      <c r="K122" s="32" t="s">
        <v>32</v>
      </c>
      <c r="L122" s="24">
        <v>100</v>
      </c>
      <c r="M122" s="35">
        <v>100</v>
      </c>
      <c r="N122" s="33"/>
      <c r="O122" s="36"/>
      <c r="P122" s="61" t="s">
        <v>34</v>
      </c>
      <c r="Q122" s="30"/>
      <c r="R122" s="30"/>
      <c r="S122" s="63" t="s">
        <v>488</v>
      </c>
      <c r="T122" s="30"/>
    </row>
    <row r="123" ht="36" spans="1:20">
      <c r="A123" s="30"/>
      <c r="B123" s="30"/>
      <c r="C123" s="37" t="s">
        <v>175</v>
      </c>
      <c r="D123" s="38">
        <v>120900001</v>
      </c>
      <c r="E123" s="39" t="s">
        <v>489</v>
      </c>
      <c r="F123" s="39" t="s">
        <v>490</v>
      </c>
      <c r="G123" s="30"/>
      <c r="H123" s="30"/>
      <c r="I123" s="30"/>
      <c r="J123" s="39" t="s">
        <v>491</v>
      </c>
      <c r="K123" s="35" t="s">
        <v>74</v>
      </c>
      <c r="L123" s="24">
        <v>30</v>
      </c>
      <c r="M123" s="35">
        <v>27.6</v>
      </c>
      <c r="N123" s="33"/>
      <c r="O123" s="36"/>
      <c r="P123" s="35" t="s">
        <v>34</v>
      </c>
      <c r="Q123" s="30"/>
      <c r="R123" s="30"/>
      <c r="S123" s="40"/>
      <c r="T123" s="30"/>
    </row>
    <row r="124" ht="24" spans="1:20">
      <c r="A124" s="30"/>
      <c r="B124" s="30"/>
      <c r="C124" s="37" t="s">
        <v>175</v>
      </c>
      <c r="D124" s="38">
        <v>121000001</v>
      </c>
      <c r="E124" s="39" t="s">
        <v>492</v>
      </c>
      <c r="F124" s="39" t="s">
        <v>493</v>
      </c>
      <c r="G124" s="30"/>
      <c r="H124" s="30"/>
      <c r="I124" s="30"/>
      <c r="J124" s="39" t="s">
        <v>494</v>
      </c>
      <c r="K124" s="35" t="s">
        <v>32</v>
      </c>
      <c r="L124" s="24">
        <v>50</v>
      </c>
      <c r="M124" s="35">
        <v>46</v>
      </c>
      <c r="N124" s="33"/>
      <c r="O124" s="36" t="s">
        <v>495</v>
      </c>
      <c r="P124" s="35" t="s">
        <v>34</v>
      </c>
      <c r="Q124" s="30"/>
      <c r="R124" s="30"/>
      <c r="S124" s="40"/>
      <c r="T124" s="30"/>
    </row>
    <row r="125" ht="24" spans="1:20">
      <c r="A125" s="30"/>
      <c r="B125" s="30"/>
      <c r="C125" s="37"/>
      <c r="D125" s="38">
        <v>1211</v>
      </c>
      <c r="E125" s="39" t="s">
        <v>496</v>
      </c>
      <c r="F125" s="39"/>
      <c r="G125" s="30"/>
      <c r="H125" s="30"/>
      <c r="I125" s="30"/>
      <c r="J125" s="39"/>
      <c r="K125" s="35"/>
      <c r="L125" s="24"/>
      <c r="M125" s="35"/>
      <c r="N125" s="33"/>
      <c r="O125" s="36"/>
      <c r="P125" s="35" t="s">
        <v>249</v>
      </c>
      <c r="Q125" s="30"/>
      <c r="R125" s="30"/>
      <c r="S125" s="40"/>
      <c r="T125" s="30"/>
    </row>
    <row r="126" ht="24" spans="1:20">
      <c r="A126" s="30"/>
      <c r="B126" s="30"/>
      <c r="C126" s="37" t="s">
        <v>175</v>
      </c>
      <c r="D126" s="38">
        <v>121100001</v>
      </c>
      <c r="E126" s="39" t="s">
        <v>497</v>
      </c>
      <c r="F126" s="39" t="s">
        <v>498</v>
      </c>
      <c r="G126" s="30"/>
      <c r="H126" s="30"/>
      <c r="I126" s="30"/>
      <c r="J126" s="39" t="s">
        <v>499</v>
      </c>
      <c r="K126" s="35" t="s">
        <v>32</v>
      </c>
      <c r="L126" s="24">
        <v>13</v>
      </c>
      <c r="M126" s="35">
        <v>12</v>
      </c>
      <c r="N126" s="33"/>
      <c r="O126" s="36" t="s">
        <v>500</v>
      </c>
      <c r="P126" s="35" t="s">
        <v>34</v>
      </c>
      <c r="Q126" s="30"/>
      <c r="R126" s="30"/>
      <c r="S126" s="40"/>
      <c r="T126" s="30"/>
    </row>
    <row r="127" ht="24" spans="1:20">
      <c r="A127" s="30"/>
      <c r="B127" s="30"/>
      <c r="C127" s="37" t="s">
        <v>175</v>
      </c>
      <c r="D127" s="38">
        <v>121100002</v>
      </c>
      <c r="E127" s="39" t="s">
        <v>501</v>
      </c>
      <c r="F127" s="39" t="s">
        <v>502</v>
      </c>
      <c r="G127" s="30"/>
      <c r="H127" s="30"/>
      <c r="I127" s="30"/>
      <c r="J127" s="39"/>
      <c r="K127" s="35" t="s">
        <v>32</v>
      </c>
      <c r="L127" s="24">
        <v>35</v>
      </c>
      <c r="M127" s="35">
        <v>32.2</v>
      </c>
      <c r="N127" s="33"/>
      <c r="O127" s="36" t="s">
        <v>500</v>
      </c>
      <c r="P127" s="35" t="s">
        <v>34</v>
      </c>
      <c r="Q127" s="30"/>
      <c r="R127" s="30"/>
      <c r="S127" s="40"/>
      <c r="T127" s="30"/>
    </row>
    <row r="128" spans="1:20">
      <c r="A128" s="30"/>
      <c r="B128" s="30"/>
      <c r="C128" s="37" t="s">
        <v>175</v>
      </c>
      <c r="D128" s="38">
        <v>121200001</v>
      </c>
      <c r="E128" s="39" t="s">
        <v>503</v>
      </c>
      <c r="F128" s="39"/>
      <c r="G128" s="30"/>
      <c r="H128" s="30"/>
      <c r="I128" s="30"/>
      <c r="J128" s="39" t="s">
        <v>504</v>
      </c>
      <c r="K128" s="35" t="s">
        <v>32</v>
      </c>
      <c r="L128" s="24">
        <v>1</v>
      </c>
      <c r="M128" s="35">
        <v>0.9</v>
      </c>
      <c r="N128" s="33"/>
      <c r="O128" s="36"/>
      <c r="P128" s="35" t="s">
        <v>34</v>
      </c>
      <c r="Q128" s="30"/>
      <c r="R128" s="30"/>
      <c r="S128" s="40"/>
      <c r="T128" s="30"/>
    </row>
    <row r="129" ht="24" spans="1:20">
      <c r="A129" s="30"/>
      <c r="B129" s="30"/>
      <c r="C129" s="37" t="s">
        <v>175</v>
      </c>
      <c r="D129" s="38">
        <v>121300001</v>
      </c>
      <c r="E129" s="39" t="s">
        <v>505</v>
      </c>
      <c r="F129" s="39"/>
      <c r="G129" s="30"/>
      <c r="H129" s="30"/>
      <c r="I129" s="30"/>
      <c r="J129" s="39" t="s">
        <v>504</v>
      </c>
      <c r="K129" s="35" t="s">
        <v>32</v>
      </c>
      <c r="L129" s="24">
        <v>3</v>
      </c>
      <c r="M129" s="35">
        <v>2.8</v>
      </c>
      <c r="N129" s="33"/>
      <c r="O129" s="36"/>
      <c r="P129" s="35" t="s">
        <v>34</v>
      </c>
      <c r="Q129" s="30"/>
      <c r="R129" s="30"/>
      <c r="S129" s="40"/>
      <c r="T129" s="30"/>
    </row>
    <row r="130" ht="48" spans="1:20">
      <c r="A130" s="30"/>
      <c r="B130" s="30"/>
      <c r="C130" s="37"/>
      <c r="D130" s="38">
        <v>1214</v>
      </c>
      <c r="E130" s="39" t="s">
        <v>506</v>
      </c>
      <c r="F130" s="39"/>
      <c r="G130" s="30"/>
      <c r="H130" s="30"/>
      <c r="I130" s="30"/>
      <c r="J130" s="39" t="s">
        <v>507</v>
      </c>
      <c r="K130" s="35"/>
      <c r="L130" s="24"/>
      <c r="M130" s="35"/>
      <c r="N130" s="33"/>
      <c r="O130" s="36" t="s">
        <v>508</v>
      </c>
      <c r="P130" s="35" t="s">
        <v>249</v>
      </c>
      <c r="Q130" s="30"/>
      <c r="R130" s="30"/>
      <c r="S130" s="40"/>
      <c r="T130" s="30"/>
    </row>
    <row r="131" spans="1:20">
      <c r="A131" s="30"/>
      <c r="B131" s="30"/>
      <c r="C131" s="37" t="s">
        <v>175</v>
      </c>
      <c r="D131" s="38">
        <v>1214000013</v>
      </c>
      <c r="E131" s="39" t="s">
        <v>509</v>
      </c>
      <c r="F131" s="39" t="s">
        <v>510</v>
      </c>
      <c r="G131" s="30"/>
      <c r="H131" s="30"/>
      <c r="I131" s="30"/>
      <c r="J131" s="39"/>
      <c r="K131" s="35" t="s">
        <v>32</v>
      </c>
      <c r="L131" s="24">
        <v>5</v>
      </c>
      <c r="M131" s="35">
        <v>4.6</v>
      </c>
      <c r="N131" s="33"/>
      <c r="O131" s="36"/>
      <c r="P131" s="35" t="s">
        <v>34</v>
      </c>
      <c r="Q131" s="30"/>
      <c r="R131" s="30"/>
      <c r="S131" s="40"/>
      <c r="T131" s="30"/>
    </row>
    <row r="132" ht="24" spans="1:20">
      <c r="A132" s="30"/>
      <c r="B132" s="30"/>
      <c r="C132" s="37"/>
      <c r="D132" s="38">
        <v>1215</v>
      </c>
      <c r="E132" s="39" t="s">
        <v>511</v>
      </c>
      <c r="F132" s="39"/>
      <c r="G132" s="30"/>
      <c r="H132" s="30"/>
      <c r="I132" s="30"/>
      <c r="J132" s="39" t="s">
        <v>512</v>
      </c>
      <c r="K132" s="35"/>
      <c r="L132" s="24"/>
      <c r="M132" s="35"/>
      <c r="N132" s="33"/>
      <c r="O132" s="36"/>
      <c r="P132" s="35" t="s">
        <v>249</v>
      </c>
      <c r="Q132" s="30"/>
      <c r="R132" s="30"/>
      <c r="S132" s="40"/>
      <c r="T132" s="30"/>
    </row>
    <row r="133" ht="24" spans="1:20">
      <c r="A133" s="30"/>
      <c r="B133" s="30"/>
      <c r="C133" s="37" t="s">
        <v>175</v>
      </c>
      <c r="D133" s="38">
        <v>121500001</v>
      </c>
      <c r="E133" s="39" t="s">
        <v>513</v>
      </c>
      <c r="F133" s="39" t="s">
        <v>514</v>
      </c>
      <c r="G133" s="30"/>
      <c r="H133" s="30"/>
      <c r="I133" s="30"/>
      <c r="J133" s="39" t="s">
        <v>515</v>
      </c>
      <c r="K133" s="35" t="s">
        <v>32</v>
      </c>
      <c r="L133" s="24">
        <v>20</v>
      </c>
      <c r="M133" s="35">
        <v>18.4</v>
      </c>
      <c r="N133" s="33"/>
      <c r="O133" s="36"/>
      <c r="P133" s="35" t="s">
        <v>34</v>
      </c>
      <c r="Q133" s="30"/>
      <c r="R133" s="30"/>
      <c r="S133" s="40"/>
      <c r="T133" s="30"/>
    </row>
    <row r="134" ht="24" spans="1:20">
      <c r="A134" s="30"/>
      <c r="B134" s="30"/>
      <c r="C134" s="37" t="s">
        <v>175</v>
      </c>
      <c r="D134" s="38">
        <v>121500002</v>
      </c>
      <c r="E134" s="39" t="s">
        <v>516</v>
      </c>
      <c r="F134" s="39" t="s">
        <v>517</v>
      </c>
      <c r="G134" s="30"/>
      <c r="H134" s="30"/>
      <c r="I134" s="30"/>
      <c r="J134" s="39"/>
      <c r="K134" s="35" t="s">
        <v>32</v>
      </c>
      <c r="L134" s="24">
        <v>40</v>
      </c>
      <c r="M134" s="35">
        <v>36.8</v>
      </c>
      <c r="N134" s="33"/>
      <c r="O134" s="36" t="s">
        <v>518</v>
      </c>
      <c r="P134" s="35" t="s">
        <v>34</v>
      </c>
      <c r="Q134" s="30"/>
      <c r="R134" s="30"/>
      <c r="S134" s="40"/>
      <c r="T134" s="30"/>
    </row>
    <row r="135" ht="24" spans="1:20">
      <c r="A135" s="30"/>
      <c r="B135" s="30"/>
      <c r="C135" s="37"/>
      <c r="D135" s="38">
        <v>1216</v>
      </c>
      <c r="E135" s="39" t="s">
        <v>519</v>
      </c>
      <c r="F135" s="39" t="s">
        <v>520</v>
      </c>
      <c r="G135" s="30"/>
      <c r="H135" s="30"/>
      <c r="I135" s="30"/>
      <c r="J135" s="39" t="s">
        <v>521</v>
      </c>
      <c r="K135" s="35"/>
      <c r="L135" s="24"/>
      <c r="M135" s="35"/>
      <c r="N135" s="33"/>
      <c r="O135" s="36" t="s">
        <v>522</v>
      </c>
      <c r="P135" s="35" t="s">
        <v>249</v>
      </c>
      <c r="Q135" s="30"/>
      <c r="R135" s="30"/>
      <c r="S135" s="40"/>
      <c r="T135" s="30"/>
    </row>
    <row r="136" ht="60" spans="1:20">
      <c r="A136" s="30"/>
      <c r="B136" s="30"/>
      <c r="C136" s="37" t="s">
        <v>175</v>
      </c>
      <c r="D136" s="38">
        <v>121600001</v>
      </c>
      <c r="E136" s="39" t="s">
        <v>523</v>
      </c>
      <c r="F136" s="39"/>
      <c r="G136" s="30"/>
      <c r="H136" s="30"/>
      <c r="I136" s="30"/>
      <c r="J136" s="39" t="s">
        <v>524</v>
      </c>
      <c r="K136" s="35" t="s">
        <v>32</v>
      </c>
      <c r="L136" s="24">
        <v>15</v>
      </c>
      <c r="M136" s="35">
        <v>13.8</v>
      </c>
      <c r="N136" s="33"/>
      <c r="O136" s="36"/>
      <c r="P136" s="35" t="s">
        <v>34</v>
      </c>
      <c r="Q136" s="30"/>
      <c r="R136" s="30"/>
      <c r="S136" s="40"/>
      <c r="T136" s="30"/>
    </row>
    <row r="137" ht="60" spans="1:20">
      <c r="A137" s="30"/>
      <c r="B137" s="30"/>
      <c r="C137" s="37" t="s">
        <v>175</v>
      </c>
      <c r="D137" s="38">
        <v>1216000010</v>
      </c>
      <c r="E137" s="60" t="s">
        <v>525</v>
      </c>
      <c r="F137" s="60"/>
      <c r="G137" s="30"/>
      <c r="H137" s="30"/>
      <c r="I137" s="30"/>
      <c r="J137" s="60" t="s">
        <v>524</v>
      </c>
      <c r="K137" s="38" t="s">
        <v>526</v>
      </c>
      <c r="L137" s="24">
        <v>20</v>
      </c>
      <c r="M137" s="35">
        <v>18.4</v>
      </c>
      <c r="N137" s="33"/>
      <c r="O137" s="36"/>
      <c r="P137" s="35" t="s">
        <v>34</v>
      </c>
      <c r="Q137" s="30"/>
      <c r="R137" s="30"/>
      <c r="S137" s="40"/>
      <c r="T137" s="30"/>
    </row>
    <row r="138" ht="60" spans="1:20">
      <c r="A138" s="30"/>
      <c r="B138" s="30"/>
      <c r="C138" s="37" t="s">
        <v>175</v>
      </c>
      <c r="D138" s="38">
        <v>1216000011</v>
      </c>
      <c r="E138" s="39" t="s">
        <v>525</v>
      </c>
      <c r="F138" s="39"/>
      <c r="G138" s="30"/>
      <c r="H138" s="30"/>
      <c r="I138" s="30"/>
      <c r="J138" s="39" t="s">
        <v>524</v>
      </c>
      <c r="K138" s="35" t="s">
        <v>527</v>
      </c>
      <c r="L138" s="24">
        <v>10</v>
      </c>
      <c r="M138" s="35">
        <v>9.2</v>
      </c>
      <c r="N138" s="33"/>
      <c r="O138" s="36"/>
      <c r="P138" s="35" t="s">
        <v>34</v>
      </c>
      <c r="Q138" s="30"/>
      <c r="R138" s="30"/>
      <c r="S138" s="40"/>
      <c r="T138" s="30"/>
    </row>
    <row r="139" ht="24" spans="1:20">
      <c r="A139" s="30"/>
      <c r="B139" s="30"/>
      <c r="C139" s="37"/>
      <c r="D139" s="38">
        <v>1217</v>
      </c>
      <c r="E139" s="39" t="s">
        <v>528</v>
      </c>
      <c r="F139" s="39"/>
      <c r="G139" s="30"/>
      <c r="H139" s="30"/>
      <c r="I139" s="30"/>
      <c r="J139" s="39"/>
      <c r="K139" s="35" t="s">
        <v>529</v>
      </c>
      <c r="L139" s="33"/>
      <c r="M139" s="35"/>
      <c r="N139" s="33"/>
      <c r="O139" s="36"/>
      <c r="P139" s="35" t="s">
        <v>249</v>
      </c>
      <c r="Q139" s="30"/>
      <c r="R139" s="30"/>
      <c r="S139" s="40"/>
      <c r="T139" s="30"/>
    </row>
    <row r="140" spans="1:20">
      <c r="A140" s="30"/>
      <c r="B140" s="30"/>
      <c r="C140" s="37" t="s">
        <v>175</v>
      </c>
      <c r="D140" s="38">
        <v>121700001</v>
      </c>
      <c r="E140" s="39" t="s">
        <v>530</v>
      </c>
      <c r="F140" s="39"/>
      <c r="G140" s="30"/>
      <c r="H140" s="30"/>
      <c r="I140" s="30"/>
      <c r="J140" s="39"/>
      <c r="K140" s="35" t="s">
        <v>32</v>
      </c>
      <c r="L140" s="33">
        <v>11</v>
      </c>
      <c r="M140" s="35">
        <v>10.1</v>
      </c>
      <c r="N140" s="33"/>
      <c r="O140" s="36"/>
      <c r="P140" s="35" t="s">
        <v>34</v>
      </c>
      <c r="Q140" s="30"/>
      <c r="R140" s="30"/>
      <c r="S140" s="40"/>
      <c r="T140" s="30"/>
    </row>
    <row r="141" ht="36" spans="1:20">
      <c r="A141" s="30"/>
      <c r="B141" s="30"/>
      <c r="C141" s="37"/>
      <c r="D141" s="38">
        <v>13</v>
      </c>
      <c r="E141" s="39" t="s">
        <v>531</v>
      </c>
      <c r="F141" s="39"/>
      <c r="G141" s="30"/>
      <c r="H141" s="30"/>
      <c r="I141" s="30"/>
      <c r="J141" s="39" t="s">
        <v>532</v>
      </c>
      <c r="K141" s="35" t="s">
        <v>529</v>
      </c>
      <c r="L141" s="33"/>
      <c r="M141" s="35"/>
      <c r="N141" s="33"/>
      <c r="O141" s="36"/>
      <c r="P141" s="35" t="s">
        <v>249</v>
      </c>
      <c r="Q141" s="30"/>
      <c r="R141" s="30"/>
      <c r="S141" s="40"/>
      <c r="T141" s="30"/>
    </row>
    <row r="142" ht="24" spans="1:20">
      <c r="A142" s="30"/>
      <c r="B142" s="30"/>
      <c r="C142" s="37" t="s">
        <v>123</v>
      </c>
      <c r="D142" s="38">
        <v>130200001</v>
      </c>
      <c r="E142" s="39" t="s">
        <v>533</v>
      </c>
      <c r="F142" s="51" t="s">
        <v>534</v>
      </c>
      <c r="G142" s="30"/>
      <c r="H142" s="30"/>
      <c r="I142" s="30"/>
      <c r="J142" s="39"/>
      <c r="K142" s="35" t="s">
        <v>32</v>
      </c>
      <c r="L142" s="33">
        <v>8</v>
      </c>
      <c r="M142" s="35">
        <v>7.4</v>
      </c>
      <c r="N142" s="33">
        <v>7.4</v>
      </c>
      <c r="O142" s="36"/>
      <c r="P142" s="35" t="s">
        <v>49</v>
      </c>
      <c r="Q142" s="30"/>
      <c r="R142" s="30"/>
      <c r="S142" s="40"/>
      <c r="T142" s="30"/>
    </row>
    <row r="143" ht="24" spans="1:20">
      <c r="A143" s="30"/>
      <c r="B143" s="30"/>
      <c r="C143" s="37"/>
      <c r="D143" s="38">
        <v>14</v>
      </c>
      <c r="E143" s="39" t="s">
        <v>535</v>
      </c>
      <c r="F143" s="39"/>
      <c r="G143" s="30"/>
      <c r="H143" s="30"/>
      <c r="I143" s="30"/>
      <c r="J143" s="39"/>
      <c r="K143" s="35"/>
      <c r="L143" s="33"/>
      <c r="M143" s="35"/>
      <c r="N143" s="33"/>
      <c r="O143" s="36"/>
      <c r="P143" s="35" t="s">
        <v>249</v>
      </c>
      <c r="Q143" s="30"/>
      <c r="R143" s="30"/>
      <c r="S143" s="40"/>
      <c r="T143" s="30"/>
    </row>
    <row r="144" ht="36" spans="1:20">
      <c r="A144" s="30"/>
      <c r="B144" s="30"/>
      <c r="C144" s="37" t="s">
        <v>209</v>
      </c>
      <c r="D144" s="38">
        <v>140100001</v>
      </c>
      <c r="E144" s="39" t="s">
        <v>536</v>
      </c>
      <c r="F144" s="39" t="s">
        <v>537</v>
      </c>
      <c r="G144" s="30"/>
      <c r="H144" s="30"/>
      <c r="I144" s="30"/>
      <c r="J144" s="39" t="s">
        <v>529</v>
      </c>
      <c r="K144" s="35" t="s">
        <v>32</v>
      </c>
      <c r="L144" s="33">
        <v>100</v>
      </c>
      <c r="M144" s="35">
        <v>92</v>
      </c>
      <c r="N144" s="33">
        <v>92</v>
      </c>
      <c r="O144" s="36"/>
      <c r="P144" s="35" t="s">
        <v>49</v>
      </c>
      <c r="Q144" s="30"/>
      <c r="R144" s="30"/>
      <c r="S144" s="40"/>
      <c r="T144" s="30"/>
    </row>
    <row r="145" ht="36" spans="1:20">
      <c r="A145" s="30"/>
      <c r="B145" s="30"/>
      <c r="C145" s="37" t="s">
        <v>209</v>
      </c>
      <c r="D145" s="38">
        <v>1401000010</v>
      </c>
      <c r="E145" s="39" t="s">
        <v>538</v>
      </c>
      <c r="F145" s="39" t="s">
        <v>537</v>
      </c>
      <c r="G145" s="30"/>
      <c r="H145" s="30"/>
      <c r="I145" s="30"/>
      <c r="J145" s="39" t="s">
        <v>529</v>
      </c>
      <c r="K145" s="35" t="s">
        <v>32</v>
      </c>
      <c r="L145" s="33">
        <v>150</v>
      </c>
      <c r="M145" s="35">
        <v>138</v>
      </c>
      <c r="N145" s="33">
        <v>138</v>
      </c>
      <c r="O145" s="36"/>
      <c r="P145" s="35" t="s">
        <v>49</v>
      </c>
      <c r="Q145" s="30"/>
      <c r="R145" s="30"/>
      <c r="S145" s="40"/>
      <c r="T145" s="30"/>
    </row>
    <row r="146" spans="1:20">
      <c r="A146" s="30"/>
      <c r="B146" s="30"/>
      <c r="C146" s="37" t="s">
        <v>209</v>
      </c>
      <c r="D146" s="38">
        <v>140100003</v>
      </c>
      <c r="E146" s="39" t="s">
        <v>539</v>
      </c>
      <c r="F146" s="39"/>
      <c r="G146" s="30"/>
      <c r="H146" s="30"/>
      <c r="I146" s="30"/>
      <c r="J146" s="39"/>
      <c r="K146" s="35" t="s">
        <v>74</v>
      </c>
      <c r="L146" s="33">
        <v>30</v>
      </c>
      <c r="M146" s="35">
        <v>27.6</v>
      </c>
      <c r="N146" s="33">
        <v>27.6</v>
      </c>
      <c r="O146" s="36"/>
      <c r="P146" s="35" t="s">
        <v>49</v>
      </c>
      <c r="Q146" s="30"/>
      <c r="R146" s="30"/>
      <c r="S146" s="40"/>
      <c r="T146" s="30"/>
    </row>
    <row r="147" ht="24" spans="1:20">
      <c r="A147" s="30"/>
      <c r="B147" s="30"/>
      <c r="C147" s="37" t="s">
        <v>209</v>
      </c>
      <c r="D147" s="38">
        <v>140100004</v>
      </c>
      <c r="E147" s="39" t="s">
        <v>540</v>
      </c>
      <c r="F147" s="39" t="s">
        <v>541</v>
      </c>
      <c r="G147" s="30"/>
      <c r="H147" s="30"/>
      <c r="I147" s="30"/>
      <c r="J147" s="39"/>
      <c r="K147" s="35" t="s">
        <v>32</v>
      </c>
      <c r="L147" s="33">
        <v>30</v>
      </c>
      <c r="M147" s="35">
        <v>27.6</v>
      </c>
      <c r="N147" s="33">
        <v>27.6</v>
      </c>
      <c r="O147" s="36"/>
      <c r="P147" s="35" t="s">
        <v>49</v>
      </c>
      <c r="Q147" s="30"/>
      <c r="R147" s="30"/>
      <c r="S147" s="40"/>
      <c r="T147" s="30"/>
    </row>
    <row r="148" ht="48" spans="1:20">
      <c r="A148" s="30"/>
      <c r="B148" s="30"/>
      <c r="C148" s="37" t="s">
        <v>209</v>
      </c>
      <c r="D148" s="38">
        <v>140100005</v>
      </c>
      <c r="E148" s="39" t="s">
        <v>542</v>
      </c>
      <c r="F148" s="39"/>
      <c r="G148" s="30"/>
      <c r="H148" s="30"/>
      <c r="I148" s="30"/>
      <c r="J148" s="39"/>
      <c r="K148" s="35" t="s">
        <v>543</v>
      </c>
      <c r="L148" s="33">
        <v>90</v>
      </c>
      <c r="M148" s="35">
        <v>82.8</v>
      </c>
      <c r="N148" s="33">
        <v>80</v>
      </c>
      <c r="O148" s="36" t="s">
        <v>544</v>
      </c>
      <c r="P148" s="35" t="s">
        <v>49</v>
      </c>
      <c r="Q148" s="30"/>
      <c r="R148" s="30"/>
      <c r="S148" s="40"/>
      <c r="T148" s="30"/>
    </row>
    <row r="149" s="2" customFormat="1" ht="36" spans="1:20">
      <c r="A149" s="18" t="s">
        <v>20</v>
      </c>
      <c r="B149" s="19" t="s">
        <v>545</v>
      </c>
      <c r="C149" s="32" t="s">
        <v>209</v>
      </c>
      <c r="D149" s="75">
        <v>1402000011</v>
      </c>
      <c r="E149" s="29" t="s">
        <v>546</v>
      </c>
      <c r="F149" s="52"/>
      <c r="G149" s="29"/>
      <c r="H149" s="52"/>
      <c r="I149" s="52"/>
      <c r="J149" s="52"/>
      <c r="K149" s="23" t="s">
        <v>190</v>
      </c>
      <c r="L149" s="27">
        <v>50</v>
      </c>
      <c r="M149" s="27">
        <v>50</v>
      </c>
      <c r="N149" s="27">
        <v>50</v>
      </c>
      <c r="O149" s="52" t="s">
        <v>547</v>
      </c>
      <c r="P149" s="32" t="s">
        <v>548</v>
      </c>
      <c r="Q149" s="32"/>
      <c r="R149" s="32"/>
      <c r="S149" s="23" t="s">
        <v>549</v>
      </c>
      <c r="T149" s="18"/>
    </row>
    <row r="150" s="2" customFormat="1" ht="132" spans="1:20">
      <c r="A150" s="18" t="s">
        <v>20</v>
      </c>
      <c r="B150" s="19" t="s">
        <v>21</v>
      </c>
      <c r="C150" s="19"/>
      <c r="D150" s="20">
        <v>2</v>
      </c>
      <c r="E150" s="21" t="s">
        <v>550</v>
      </c>
      <c r="F150" s="22" t="s">
        <v>551</v>
      </c>
      <c r="G150" s="21"/>
      <c r="H150" s="22"/>
      <c r="I150" s="22"/>
      <c r="J150" s="22"/>
      <c r="K150" s="23"/>
      <c r="L150" s="24"/>
      <c r="M150" s="24"/>
      <c r="N150" s="24"/>
      <c r="O150" s="25"/>
      <c r="P150" s="23"/>
      <c r="Q150" s="23"/>
      <c r="R150" s="23"/>
      <c r="S150" s="23"/>
      <c r="T150" s="18"/>
    </row>
    <row r="151" s="2" customFormat="1" ht="48" spans="1:20">
      <c r="A151" s="18" t="s">
        <v>20</v>
      </c>
      <c r="B151" s="19" t="s">
        <v>552</v>
      </c>
      <c r="C151" s="19" t="s">
        <v>123</v>
      </c>
      <c r="D151" s="20">
        <v>210102017</v>
      </c>
      <c r="E151" s="21" t="s">
        <v>553</v>
      </c>
      <c r="F151" s="22" t="s">
        <v>554</v>
      </c>
      <c r="G151" s="21"/>
      <c r="H151" s="22"/>
      <c r="I151" s="22"/>
      <c r="J151" s="22"/>
      <c r="K151" s="23" t="s">
        <v>300</v>
      </c>
      <c r="L151" s="24">
        <v>200</v>
      </c>
      <c r="M151" s="24">
        <v>140</v>
      </c>
      <c r="N151" s="24"/>
      <c r="O151" s="25"/>
      <c r="P151" s="23" t="s">
        <v>548</v>
      </c>
      <c r="Q151" s="23"/>
      <c r="R151" s="23"/>
      <c r="S151" s="23"/>
      <c r="T151" s="20"/>
    </row>
    <row r="152" s="4" customFormat="1" ht="409" customHeight="1" spans="1:20">
      <c r="A152" s="18" t="s">
        <v>20</v>
      </c>
      <c r="B152" s="76"/>
      <c r="C152" s="76"/>
      <c r="D152" s="18" t="s">
        <v>555</v>
      </c>
      <c r="E152" s="29" t="s">
        <v>556</v>
      </c>
      <c r="F152" s="29"/>
      <c r="G152" s="29"/>
      <c r="H152" s="29"/>
      <c r="I152" s="29"/>
      <c r="J152" s="29"/>
      <c r="K152" s="29"/>
      <c r="L152" s="27"/>
      <c r="M152" s="27"/>
      <c r="N152" s="27"/>
      <c r="O152" s="29"/>
      <c r="P152" s="52"/>
      <c r="Q152" s="52"/>
      <c r="R152" s="77"/>
      <c r="S152" s="23"/>
      <c r="T152" s="20" t="s">
        <v>557</v>
      </c>
    </row>
    <row r="153" s="4" customFormat="1" ht="24" spans="1:20">
      <c r="A153" s="18" t="s">
        <v>20</v>
      </c>
      <c r="B153" s="76"/>
      <c r="C153" s="78"/>
      <c r="D153" s="18" t="s">
        <v>558</v>
      </c>
      <c r="E153" s="21" t="s">
        <v>559</v>
      </c>
      <c r="F153" s="79"/>
      <c r="G153" s="79"/>
      <c r="H153" s="79"/>
      <c r="I153" s="78"/>
      <c r="J153" s="78"/>
      <c r="K153" s="78"/>
      <c r="L153" s="27"/>
      <c r="M153" s="27"/>
      <c r="N153" s="27"/>
      <c r="O153" s="80"/>
      <c r="P153" s="80"/>
      <c r="Q153" s="80"/>
      <c r="R153" s="26"/>
      <c r="S153" s="23"/>
      <c r="T153" s="20" t="s">
        <v>557</v>
      </c>
    </row>
    <row r="154" s="4" customFormat="1" ht="72" spans="1:20">
      <c r="A154" s="18" t="s">
        <v>20</v>
      </c>
      <c r="B154" s="76"/>
      <c r="C154" s="18" t="s">
        <v>123</v>
      </c>
      <c r="D154" s="181" t="s">
        <v>560</v>
      </c>
      <c r="E154" s="21" t="s">
        <v>561</v>
      </c>
      <c r="F154" s="21" t="s">
        <v>562</v>
      </c>
      <c r="G154" s="21" t="s">
        <v>563</v>
      </c>
      <c r="H154" s="21" t="s">
        <v>564</v>
      </c>
      <c r="I154" s="18" t="s">
        <v>565</v>
      </c>
      <c r="J154" s="18"/>
      <c r="K154" s="18" t="s">
        <v>566</v>
      </c>
      <c r="L154" s="27">
        <v>47</v>
      </c>
      <c r="M154" s="27">
        <v>47</v>
      </c>
      <c r="N154" s="27">
        <v>47</v>
      </c>
      <c r="O154" s="21" t="s">
        <v>567</v>
      </c>
      <c r="P154" s="18" t="s">
        <v>34</v>
      </c>
      <c r="Q154" s="18"/>
      <c r="R154" s="18"/>
      <c r="S154" s="23"/>
      <c r="T154" s="20" t="s">
        <v>557</v>
      </c>
    </row>
    <row r="155" s="4" customFormat="1" ht="60" spans="1:20">
      <c r="A155" s="18" t="s">
        <v>20</v>
      </c>
      <c r="B155" s="76"/>
      <c r="C155" s="18" t="s">
        <v>123</v>
      </c>
      <c r="D155" s="18" t="s">
        <v>568</v>
      </c>
      <c r="E155" s="21" t="s">
        <v>569</v>
      </c>
      <c r="F155" s="21" t="s">
        <v>570</v>
      </c>
      <c r="G155" s="21"/>
      <c r="H155" s="81"/>
      <c r="I155" s="18"/>
      <c r="J155" s="18"/>
      <c r="K155" s="18" t="s">
        <v>32</v>
      </c>
      <c r="L155" s="27">
        <v>20</v>
      </c>
      <c r="M155" s="27">
        <v>18</v>
      </c>
      <c r="N155" s="27">
        <v>18</v>
      </c>
      <c r="O155" s="21" t="s">
        <v>571</v>
      </c>
      <c r="P155" s="18" t="s">
        <v>34</v>
      </c>
      <c r="Q155" s="18"/>
      <c r="R155" s="18"/>
      <c r="S155" s="21" t="s">
        <v>572</v>
      </c>
      <c r="T155" s="20" t="s">
        <v>557</v>
      </c>
    </row>
    <row r="156" s="4" customFormat="1" ht="48" spans="1:20">
      <c r="A156" s="18" t="s">
        <v>20</v>
      </c>
      <c r="B156" s="76"/>
      <c r="C156" s="18" t="s">
        <v>123</v>
      </c>
      <c r="D156" s="18" t="s">
        <v>573</v>
      </c>
      <c r="E156" s="21" t="s">
        <v>574</v>
      </c>
      <c r="F156" s="21" t="s">
        <v>575</v>
      </c>
      <c r="G156" s="21"/>
      <c r="H156" s="81"/>
      <c r="I156" s="22"/>
      <c r="J156" s="22"/>
      <c r="K156" s="18" t="s">
        <v>32</v>
      </c>
      <c r="L156" s="27">
        <v>10</v>
      </c>
      <c r="M156" s="27">
        <v>10</v>
      </c>
      <c r="N156" s="27">
        <v>10</v>
      </c>
      <c r="O156" s="21" t="s">
        <v>576</v>
      </c>
      <c r="P156" s="18" t="s">
        <v>34</v>
      </c>
      <c r="Q156" s="18"/>
      <c r="R156" s="18"/>
      <c r="S156" s="21"/>
      <c r="T156" s="20" t="s">
        <v>557</v>
      </c>
    </row>
    <row r="157" s="4" customFormat="1" ht="48" spans="1:20">
      <c r="A157" s="18" t="s">
        <v>20</v>
      </c>
      <c r="B157" s="76"/>
      <c r="C157" s="18" t="s">
        <v>123</v>
      </c>
      <c r="D157" s="18" t="s">
        <v>577</v>
      </c>
      <c r="E157" s="21" t="s">
        <v>578</v>
      </c>
      <c r="F157" s="21" t="s">
        <v>579</v>
      </c>
      <c r="G157" s="21"/>
      <c r="H157" s="81"/>
      <c r="I157" s="22"/>
      <c r="J157" s="22"/>
      <c r="K157" s="18" t="s">
        <v>32</v>
      </c>
      <c r="L157" s="27">
        <v>10</v>
      </c>
      <c r="M157" s="27">
        <v>10</v>
      </c>
      <c r="N157" s="27">
        <v>10</v>
      </c>
      <c r="O157" s="21" t="s">
        <v>580</v>
      </c>
      <c r="P157" s="18" t="s">
        <v>34</v>
      </c>
      <c r="Q157" s="18"/>
      <c r="R157" s="18"/>
      <c r="S157" s="21"/>
      <c r="T157" s="20" t="s">
        <v>557</v>
      </c>
    </row>
    <row r="158" s="4" customFormat="1" ht="60" spans="1:20">
      <c r="A158" s="18" t="s">
        <v>20</v>
      </c>
      <c r="B158" s="76"/>
      <c r="C158" s="18" t="s">
        <v>123</v>
      </c>
      <c r="D158" s="18" t="s">
        <v>581</v>
      </c>
      <c r="E158" s="21" t="s">
        <v>582</v>
      </c>
      <c r="F158" s="21" t="s">
        <v>562</v>
      </c>
      <c r="G158" s="21" t="s">
        <v>563</v>
      </c>
      <c r="H158" s="21"/>
      <c r="I158" s="82"/>
      <c r="J158" s="82"/>
      <c r="K158" s="18" t="s">
        <v>566</v>
      </c>
      <c r="L158" s="27">
        <v>47</v>
      </c>
      <c r="M158" s="27">
        <v>47</v>
      </c>
      <c r="N158" s="27">
        <v>47</v>
      </c>
      <c r="O158" s="21"/>
      <c r="P158" s="18" t="s">
        <v>34</v>
      </c>
      <c r="Q158" s="18"/>
      <c r="R158" s="18"/>
      <c r="S158" s="21" t="s">
        <v>583</v>
      </c>
      <c r="T158" s="20" t="s">
        <v>557</v>
      </c>
    </row>
    <row r="159" s="4" customFormat="1" ht="60" spans="1:20">
      <c r="A159" s="18" t="s">
        <v>20</v>
      </c>
      <c r="B159" s="76"/>
      <c r="C159" s="18" t="s">
        <v>123</v>
      </c>
      <c r="D159" s="18" t="s">
        <v>584</v>
      </c>
      <c r="E159" s="21" t="s">
        <v>585</v>
      </c>
      <c r="F159" s="21" t="s">
        <v>586</v>
      </c>
      <c r="G159" s="21" t="s">
        <v>563</v>
      </c>
      <c r="H159" s="21"/>
      <c r="I159" s="82"/>
      <c r="J159" s="82"/>
      <c r="K159" s="18" t="s">
        <v>566</v>
      </c>
      <c r="L159" s="27">
        <v>47</v>
      </c>
      <c r="M159" s="27">
        <v>47</v>
      </c>
      <c r="N159" s="27">
        <v>47</v>
      </c>
      <c r="O159" s="21"/>
      <c r="P159" s="18" t="s">
        <v>34</v>
      </c>
      <c r="Q159" s="18"/>
      <c r="R159" s="18"/>
      <c r="S159" s="21" t="s">
        <v>583</v>
      </c>
      <c r="T159" s="20" t="s">
        <v>557</v>
      </c>
    </row>
    <row r="160" s="4" customFormat="1" ht="60" spans="1:20">
      <c r="A160" s="18" t="s">
        <v>20</v>
      </c>
      <c r="B160" s="76"/>
      <c r="C160" s="18" t="s">
        <v>123</v>
      </c>
      <c r="D160" s="18" t="s">
        <v>587</v>
      </c>
      <c r="E160" s="21" t="s">
        <v>588</v>
      </c>
      <c r="F160" s="21" t="s">
        <v>589</v>
      </c>
      <c r="G160" s="21" t="s">
        <v>563</v>
      </c>
      <c r="H160" s="21"/>
      <c r="I160" s="18" t="s">
        <v>590</v>
      </c>
      <c r="J160" s="18"/>
      <c r="K160" s="18" t="s">
        <v>591</v>
      </c>
      <c r="L160" s="27">
        <v>10</v>
      </c>
      <c r="M160" s="27">
        <v>9</v>
      </c>
      <c r="N160" s="27">
        <v>9</v>
      </c>
      <c r="O160" s="21" t="s">
        <v>592</v>
      </c>
      <c r="P160" s="18" t="s">
        <v>34</v>
      </c>
      <c r="Q160" s="18"/>
      <c r="R160" s="18"/>
      <c r="S160" s="21"/>
      <c r="T160" s="20" t="s">
        <v>557</v>
      </c>
    </row>
    <row r="161" s="4" customFormat="1" ht="60" spans="1:22">
      <c r="A161" s="18" t="s">
        <v>20</v>
      </c>
      <c r="B161" s="76"/>
      <c r="C161" s="18" t="s">
        <v>123</v>
      </c>
      <c r="D161" s="18" t="s">
        <v>593</v>
      </c>
      <c r="E161" s="21" t="s">
        <v>594</v>
      </c>
      <c r="F161" s="21" t="s">
        <v>589</v>
      </c>
      <c r="G161" s="21" t="s">
        <v>563</v>
      </c>
      <c r="H161" s="21"/>
      <c r="I161" s="22"/>
      <c r="J161" s="22"/>
      <c r="K161" s="18" t="s">
        <v>591</v>
      </c>
      <c r="L161" s="27">
        <v>10</v>
      </c>
      <c r="M161" s="27">
        <v>9</v>
      </c>
      <c r="N161" s="27">
        <v>9</v>
      </c>
      <c r="O161" s="21"/>
      <c r="P161" s="18" t="s">
        <v>34</v>
      </c>
      <c r="Q161" s="18"/>
      <c r="R161" s="18"/>
      <c r="S161" s="21" t="s">
        <v>583</v>
      </c>
      <c r="T161" s="20" t="s">
        <v>557</v>
      </c>
    </row>
    <row r="162" s="4" customFormat="1" ht="60" spans="1:22">
      <c r="A162" s="18" t="s">
        <v>20</v>
      </c>
      <c r="B162" s="76"/>
      <c r="C162" s="18" t="s">
        <v>123</v>
      </c>
      <c r="D162" s="18" t="s">
        <v>595</v>
      </c>
      <c r="E162" s="21" t="s">
        <v>596</v>
      </c>
      <c r="F162" s="21" t="s">
        <v>597</v>
      </c>
      <c r="G162" s="21" t="s">
        <v>563</v>
      </c>
      <c r="H162" s="18"/>
      <c r="I162" s="18" t="s">
        <v>590</v>
      </c>
      <c r="J162" s="18"/>
      <c r="K162" s="18" t="s">
        <v>598</v>
      </c>
      <c r="L162" s="27">
        <v>100</v>
      </c>
      <c r="M162" s="27">
        <v>100</v>
      </c>
      <c r="N162" s="27">
        <v>100</v>
      </c>
      <c r="O162" s="21"/>
      <c r="P162" s="18" t="s">
        <v>34</v>
      </c>
      <c r="Q162" s="18"/>
      <c r="R162" s="21"/>
      <c r="S162" s="18"/>
      <c r="T162" s="20" t="s">
        <v>557</v>
      </c>
    </row>
    <row r="163" s="4" customFormat="1" ht="60" spans="1:22">
      <c r="A163" s="18" t="s">
        <v>20</v>
      </c>
      <c r="B163" s="76"/>
      <c r="C163" s="18" t="s">
        <v>123</v>
      </c>
      <c r="D163" s="18" t="s">
        <v>599</v>
      </c>
      <c r="E163" s="21" t="s">
        <v>600</v>
      </c>
      <c r="F163" s="21" t="s">
        <v>597</v>
      </c>
      <c r="G163" s="21" t="s">
        <v>563</v>
      </c>
      <c r="H163" s="22"/>
      <c r="I163" s="22"/>
      <c r="J163" s="22"/>
      <c r="K163" s="18" t="s">
        <v>598</v>
      </c>
      <c r="L163" s="27">
        <v>100</v>
      </c>
      <c r="M163" s="27">
        <v>100</v>
      </c>
      <c r="N163" s="27">
        <v>100</v>
      </c>
      <c r="O163" s="21"/>
      <c r="P163" s="18" t="s">
        <v>34</v>
      </c>
      <c r="Q163" s="18"/>
      <c r="R163" s="18"/>
      <c r="S163" s="21" t="s">
        <v>583</v>
      </c>
      <c r="T163" s="20" t="s">
        <v>557</v>
      </c>
    </row>
    <row r="164" s="4" customFormat="1" ht="84" spans="1:22">
      <c r="A164" s="18" t="s">
        <v>20</v>
      </c>
      <c r="B164" s="76"/>
      <c r="C164" s="18" t="s">
        <v>123</v>
      </c>
      <c r="D164" s="18" t="s">
        <v>601</v>
      </c>
      <c r="E164" s="21" t="s">
        <v>602</v>
      </c>
      <c r="F164" s="21" t="s">
        <v>603</v>
      </c>
      <c r="G164" s="21" t="s">
        <v>604</v>
      </c>
      <c r="H164" s="21" t="s">
        <v>605</v>
      </c>
      <c r="I164" s="18" t="s">
        <v>606</v>
      </c>
      <c r="J164" s="18"/>
      <c r="K164" s="18" t="s">
        <v>32</v>
      </c>
      <c r="L164" s="27">
        <v>89</v>
      </c>
      <c r="M164" s="27">
        <v>80</v>
      </c>
      <c r="N164" s="27">
        <v>79</v>
      </c>
      <c r="O164" s="21"/>
      <c r="P164" s="18" t="s">
        <v>111</v>
      </c>
      <c r="Q164" s="18">
        <v>0.1</v>
      </c>
      <c r="R164" s="18">
        <v>0.15</v>
      </c>
      <c r="S164" s="21"/>
      <c r="T164" s="20" t="s">
        <v>557</v>
      </c>
    </row>
    <row r="165" s="4" customFormat="1" ht="72" spans="1:22">
      <c r="A165" s="18" t="s">
        <v>20</v>
      </c>
      <c r="B165" s="76"/>
      <c r="C165" s="18" t="s">
        <v>123</v>
      </c>
      <c r="D165" s="18" t="s">
        <v>607</v>
      </c>
      <c r="E165" s="21" t="s">
        <v>608</v>
      </c>
      <c r="F165" s="21" t="s">
        <v>609</v>
      </c>
      <c r="G165" s="21"/>
      <c r="H165" s="21"/>
      <c r="I165" s="22"/>
      <c r="J165" s="22"/>
      <c r="K165" s="18" t="s">
        <v>32</v>
      </c>
      <c r="L165" s="27">
        <v>63</v>
      </c>
      <c r="M165" s="27">
        <v>57</v>
      </c>
      <c r="N165" s="27">
        <v>56</v>
      </c>
      <c r="O165" s="21"/>
      <c r="P165" s="18" t="s">
        <v>111</v>
      </c>
      <c r="Q165" s="83">
        <v>0.1</v>
      </c>
      <c r="R165" s="83">
        <v>0.15</v>
      </c>
      <c r="S165" s="21"/>
      <c r="T165" s="20" t="s">
        <v>557</v>
      </c>
    </row>
    <row r="166" s="4" customFormat="1" ht="84" spans="1:22">
      <c r="A166" s="18" t="s">
        <v>20</v>
      </c>
      <c r="B166" s="76"/>
      <c r="C166" s="18" t="s">
        <v>123</v>
      </c>
      <c r="D166" s="18" t="s">
        <v>610</v>
      </c>
      <c r="E166" s="21" t="s">
        <v>611</v>
      </c>
      <c r="F166" s="21" t="s">
        <v>603</v>
      </c>
      <c r="G166" s="21" t="s">
        <v>604</v>
      </c>
      <c r="H166" s="21"/>
      <c r="I166" s="22"/>
      <c r="J166" s="22"/>
      <c r="K166" s="18" t="s">
        <v>32</v>
      </c>
      <c r="L166" s="27">
        <v>89</v>
      </c>
      <c r="M166" s="27">
        <v>80</v>
      </c>
      <c r="N166" s="27">
        <v>79</v>
      </c>
      <c r="O166" s="21"/>
      <c r="P166" s="18" t="s">
        <v>111</v>
      </c>
      <c r="Q166" s="83">
        <v>0.1</v>
      </c>
      <c r="R166" s="83">
        <v>0.15</v>
      </c>
      <c r="S166" s="21" t="s">
        <v>583</v>
      </c>
      <c r="T166" s="20" t="s">
        <v>557</v>
      </c>
    </row>
    <row r="167" s="4" customFormat="1" ht="72" spans="1:22">
      <c r="A167" s="18" t="s">
        <v>20</v>
      </c>
      <c r="B167" s="76"/>
      <c r="C167" s="18" t="s">
        <v>123</v>
      </c>
      <c r="D167" s="18" t="s">
        <v>612</v>
      </c>
      <c r="E167" s="21" t="s">
        <v>613</v>
      </c>
      <c r="F167" s="21" t="s">
        <v>614</v>
      </c>
      <c r="G167" s="21" t="s">
        <v>604</v>
      </c>
      <c r="H167" s="21"/>
      <c r="I167" s="22"/>
      <c r="J167" s="22"/>
      <c r="K167" s="18" t="s">
        <v>32</v>
      </c>
      <c r="L167" s="27">
        <v>89</v>
      </c>
      <c r="M167" s="27">
        <v>80</v>
      </c>
      <c r="N167" s="27">
        <v>79</v>
      </c>
      <c r="O167" s="21"/>
      <c r="P167" s="18" t="s">
        <v>111</v>
      </c>
      <c r="Q167" s="83">
        <v>0.1</v>
      </c>
      <c r="R167" s="83">
        <v>0.15</v>
      </c>
      <c r="S167" s="21" t="s">
        <v>583</v>
      </c>
      <c r="T167" s="20" t="s">
        <v>557</v>
      </c>
    </row>
    <row r="168" s="4" customFormat="1" ht="72" spans="1:22">
      <c r="A168" s="18" t="s">
        <v>20</v>
      </c>
      <c r="B168" s="76"/>
      <c r="C168" s="18" t="s">
        <v>123</v>
      </c>
      <c r="D168" s="18" t="s">
        <v>615</v>
      </c>
      <c r="E168" s="21" t="s">
        <v>616</v>
      </c>
      <c r="F168" s="21" t="s">
        <v>617</v>
      </c>
      <c r="G168" s="21" t="s">
        <v>604</v>
      </c>
      <c r="H168" s="21"/>
      <c r="I168" s="22"/>
      <c r="J168" s="22"/>
      <c r="K168" s="18" t="s">
        <v>32</v>
      </c>
      <c r="L168" s="27">
        <v>89</v>
      </c>
      <c r="M168" s="27">
        <v>80</v>
      </c>
      <c r="N168" s="27">
        <v>79</v>
      </c>
      <c r="O168" s="21"/>
      <c r="P168" s="18" t="s">
        <v>111</v>
      </c>
      <c r="Q168" s="83">
        <v>0.1</v>
      </c>
      <c r="R168" s="83">
        <v>0.15</v>
      </c>
      <c r="S168" s="21" t="s">
        <v>583</v>
      </c>
      <c r="T168" s="20" t="s">
        <v>557</v>
      </c>
    </row>
    <row r="169" s="2" customFormat="1" ht="24" spans="1:22">
      <c r="A169" s="18" t="s">
        <v>20</v>
      </c>
      <c r="B169" s="19" t="s">
        <v>618</v>
      </c>
      <c r="C169" s="19"/>
      <c r="D169" s="20">
        <v>210200009</v>
      </c>
      <c r="E169" s="21" t="s">
        <v>619</v>
      </c>
      <c r="F169" s="22"/>
      <c r="G169" s="21"/>
      <c r="H169" s="22"/>
      <c r="I169" s="22"/>
      <c r="J169" s="22"/>
      <c r="K169" s="23"/>
      <c r="L169" s="24"/>
      <c r="M169" s="24"/>
      <c r="N169" s="24"/>
      <c r="O169" s="25"/>
      <c r="P169" s="23" t="s">
        <v>249</v>
      </c>
      <c r="Q169" s="23"/>
      <c r="R169" s="23"/>
      <c r="S169" s="23"/>
      <c r="T169" s="20"/>
    </row>
    <row r="170" s="2" customFormat="1" ht="24" spans="1:22">
      <c r="A170" s="18" t="s">
        <v>20</v>
      </c>
      <c r="B170" s="19" t="s">
        <v>618</v>
      </c>
      <c r="C170" s="19" t="s">
        <v>123</v>
      </c>
      <c r="D170" s="20">
        <v>2102000091</v>
      </c>
      <c r="E170" s="21" t="s">
        <v>619</v>
      </c>
      <c r="F170" s="22"/>
      <c r="G170" s="21"/>
      <c r="H170" s="22"/>
      <c r="I170" s="22"/>
      <c r="J170" s="22"/>
      <c r="K170" s="23" t="s">
        <v>620</v>
      </c>
      <c r="L170" s="24">
        <v>161.5</v>
      </c>
      <c r="M170" s="24">
        <v>145.4</v>
      </c>
      <c r="N170" s="24">
        <v>140</v>
      </c>
      <c r="O170" s="25"/>
      <c r="P170" s="23" t="s">
        <v>548</v>
      </c>
      <c r="Q170" s="23"/>
      <c r="R170" s="23"/>
      <c r="S170" s="23"/>
      <c r="T170" s="20"/>
    </row>
    <row r="171" s="2" customFormat="1" ht="24" spans="1:22">
      <c r="A171" s="18" t="s">
        <v>20</v>
      </c>
      <c r="B171" s="19" t="s">
        <v>618</v>
      </c>
      <c r="C171" s="19" t="s">
        <v>123</v>
      </c>
      <c r="D171" s="20">
        <v>2102000092</v>
      </c>
      <c r="E171" s="21" t="s">
        <v>621</v>
      </c>
      <c r="F171" s="22"/>
      <c r="G171" s="21"/>
      <c r="H171" s="22"/>
      <c r="I171" s="22"/>
      <c r="J171" s="22"/>
      <c r="K171" s="23" t="s">
        <v>32</v>
      </c>
      <c r="L171" s="24">
        <v>323</v>
      </c>
      <c r="M171" s="24">
        <v>290.7</v>
      </c>
      <c r="N171" s="24">
        <v>280</v>
      </c>
      <c r="O171" s="25"/>
      <c r="P171" s="23" t="s">
        <v>548</v>
      </c>
      <c r="Q171" s="23"/>
      <c r="R171" s="23"/>
      <c r="S171" s="23"/>
      <c r="T171" s="20"/>
    </row>
    <row r="172" spans="1:22">
      <c r="A172" s="18" t="s">
        <v>20</v>
      </c>
      <c r="B172" s="76"/>
      <c r="C172" s="18"/>
      <c r="D172" s="18" t="s">
        <v>622</v>
      </c>
      <c r="E172" s="21" t="s">
        <v>623</v>
      </c>
      <c r="F172" s="21"/>
      <c r="G172" s="21"/>
      <c r="H172" s="21"/>
      <c r="I172" s="22"/>
      <c r="J172" s="18"/>
      <c r="K172" s="18"/>
      <c r="L172" s="27"/>
      <c r="M172" s="27"/>
      <c r="N172" s="27"/>
      <c r="O172" s="22"/>
      <c r="P172" s="83"/>
      <c r="Q172" s="83"/>
      <c r="R172" s="22"/>
      <c r="S172" s="77"/>
      <c r="T172" s="20"/>
      <c r="U172" s="4"/>
      <c r="V172" s="4"/>
    </row>
    <row r="173" ht="60" spans="1:22">
      <c r="A173" s="18" t="s">
        <v>20</v>
      </c>
      <c r="B173" s="76"/>
      <c r="C173" s="18" t="s">
        <v>123</v>
      </c>
      <c r="D173" s="18" t="s">
        <v>624</v>
      </c>
      <c r="E173" s="21" t="s">
        <v>625</v>
      </c>
      <c r="F173" s="21" t="s">
        <v>626</v>
      </c>
      <c r="G173" s="21" t="s">
        <v>627</v>
      </c>
      <c r="H173" s="21" t="s">
        <v>628</v>
      </c>
      <c r="I173" s="18" t="s">
        <v>590</v>
      </c>
      <c r="J173" s="18"/>
      <c r="K173" s="18" t="s">
        <v>591</v>
      </c>
      <c r="L173" s="27">
        <v>468</v>
      </c>
      <c r="M173" s="27">
        <v>454</v>
      </c>
      <c r="N173" s="27">
        <v>454</v>
      </c>
      <c r="O173" s="21" t="s">
        <v>629</v>
      </c>
      <c r="P173" s="18" t="s">
        <v>111</v>
      </c>
      <c r="Q173" s="18">
        <v>0.1</v>
      </c>
      <c r="R173" s="18">
        <v>0.15</v>
      </c>
      <c r="S173" s="21"/>
      <c r="T173" s="20" t="s">
        <v>557</v>
      </c>
      <c r="U173" s="4"/>
      <c r="V173" s="4"/>
    </row>
    <row r="174" ht="60" spans="1:22">
      <c r="A174" s="18" t="s">
        <v>20</v>
      </c>
      <c r="B174" s="76"/>
      <c r="C174" s="18" t="s">
        <v>123</v>
      </c>
      <c r="D174" s="18" t="s">
        <v>630</v>
      </c>
      <c r="E174" s="21" t="s">
        <v>631</v>
      </c>
      <c r="F174" s="21" t="s">
        <v>632</v>
      </c>
      <c r="G174" s="21"/>
      <c r="H174" s="18"/>
      <c r="I174" s="84"/>
      <c r="J174" s="84"/>
      <c r="K174" s="18" t="s">
        <v>633</v>
      </c>
      <c r="L174" s="27">
        <v>46</v>
      </c>
      <c r="M174" s="27">
        <v>45</v>
      </c>
      <c r="N174" s="27">
        <v>45</v>
      </c>
      <c r="O174" s="21" t="s">
        <v>634</v>
      </c>
      <c r="P174" s="32" t="s">
        <v>111</v>
      </c>
      <c r="Q174" s="83">
        <v>0.1</v>
      </c>
      <c r="R174" s="83">
        <v>0.15</v>
      </c>
      <c r="S174" s="52"/>
      <c r="T174" s="20" t="s">
        <v>557</v>
      </c>
      <c r="U174" s="4"/>
      <c r="V174" s="4"/>
    </row>
    <row r="175" ht="48" spans="1:22">
      <c r="A175" s="18" t="s">
        <v>20</v>
      </c>
      <c r="B175" s="76"/>
      <c r="C175" s="18" t="s">
        <v>123</v>
      </c>
      <c r="D175" s="18" t="s">
        <v>635</v>
      </c>
      <c r="E175" s="21" t="s">
        <v>636</v>
      </c>
      <c r="F175" s="21" t="s">
        <v>637</v>
      </c>
      <c r="G175" s="21"/>
      <c r="H175" s="21"/>
      <c r="I175" s="18"/>
      <c r="J175" s="18"/>
      <c r="K175" s="18" t="s">
        <v>32</v>
      </c>
      <c r="L175" s="27">
        <v>90</v>
      </c>
      <c r="M175" s="27">
        <v>90</v>
      </c>
      <c r="N175" s="27">
        <v>90</v>
      </c>
      <c r="O175" s="21" t="s">
        <v>638</v>
      </c>
      <c r="P175" s="32" t="s">
        <v>111</v>
      </c>
      <c r="Q175" s="83">
        <v>0.1</v>
      </c>
      <c r="R175" s="83">
        <v>0.15</v>
      </c>
      <c r="S175" s="52"/>
      <c r="T175" s="20" t="s">
        <v>557</v>
      </c>
      <c r="U175" s="4"/>
      <c r="V175" s="4"/>
    </row>
    <row r="176" ht="48" spans="1:22">
      <c r="A176" s="18" t="s">
        <v>20</v>
      </c>
      <c r="B176" s="76"/>
      <c r="C176" s="18" t="s">
        <v>123</v>
      </c>
      <c r="D176" s="18" t="s">
        <v>639</v>
      </c>
      <c r="E176" s="21" t="s">
        <v>640</v>
      </c>
      <c r="F176" s="21" t="s">
        <v>641</v>
      </c>
      <c r="G176" s="21"/>
      <c r="H176" s="21"/>
      <c r="I176" s="85"/>
      <c r="J176" s="85"/>
      <c r="K176" s="18" t="s">
        <v>32</v>
      </c>
      <c r="L176" s="27">
        <v>30</v>
      </c>
      <c r="M176" s="27">
        <v>27</v>
      </c>
      <c r="N176" s="27">
        <v>27</v>
      </c>
      <c r="O176" s="29"/>
      <c r="P176" s="32" t="s">
        <v>111</v>
      </c>
      <c r="Q176" s="83">
        <v>0.1</v>
      </c>
      <c r="R176" s="83">
        <v>0.15</v>
      </c>
      <c r="S176" s="52"/>
      <c r="T176" s="20" t="s">
        <v>557</v>
      </c>
      <c r="U176" s="4"/>
      <c r="V176" s="4"/>
    </row>
    <row r="177" ht="60" spans="1:22">
      <c r="A177" s="18" t="s">
        <v>20</v>
      </c>
      <c r="B177" s="76"/>
      <c r="C177" s="18" t="s">
        <v>123</v>
      </c>
      <c r="D177" s="18" t="s">
        <v>642</v>
      </c>
      <c r="E177" s="21" t="s">
        <v>643</v>
      </c>
      <c r="F177" s="21" t="s">
        <v>626</v>
      </c>
      <c r="G177" s="21" t="s">
        <v>627</v>
      </c>
      <c r="H177" s="85"/>
      <c r="I177" s="21"/>
      <c r="J177" s="21"/>
      <c r="K177" s="18" t="s">
        <v>591</v>
      </c>
      <c r="L177" s="27">
        <v>468</v>
      </c>
      <c r="M177" s="27">
        <v>454</v>
      </c>
      <c r="N177" s="27">
        <v>454</v>
      </c>
      <c r="O177" s="21"/>
      <c r="P177" s="32" t="s">
        <v>111</v>
      </c>
      <c r="Q177" s="83">
        <v>0.1</v>
      </c>
      <c r="R177" s="83">
        <v>0.15</v>
      </c>
      <c r="S177" s="21" t="s">
        <v>583</v>
      </c>
      <c r="T177" s="20" t="s">
        <v>557</v>
      </c>
      <c r="U177" s="4"/>
      <c r="V177" s="4"/>
    </row>
    <row r="178" ht="72" spans="1:22">
      <c r="A178" s="18" t="s">
        <v>20</v>
      </c>
      <c r="B178" s="76"/>
      <c r="C178" s="18" t="s">
        <v>123</v>
      </c>
      <c r="D178" s="18" t="s">
        <v>644</v>
      </c>
      <c r="E178" s="21" t="s">
        <v>645</v>
      </c>
      <c r="F178" s="21" t="s">
        <v>646</v>
      </c>
      <c r="G178" s="21" t="s">
        <v>647</v>
      </c>
      <c r="H178" s="21" t="s">
        <v>648</v>
      </c>
      <c r="I178" s="18" t="s">
        <v>590</v>
      </c>
      <c r="J178" s="18"/>
      <c r="K178" s="18" t="s">
        <v>591</v>
      </c>
      <c r="L178" s="27">
        <v>555</v>
      </c>
      <c r="M178" s="27">
        <v>516</v>
      </c>
      <c r="N178" s="27">
        <v>516</v>
      </c>
      <c r="O178" s="21" t="s">
        <v>649</v>
      </c>
      <c r="P178" s="18" t="s">
        <v>111</v>
      </c>
      <c r="Q178" s="18">
        <v>0.1</v>
      </c>
      <c r="R178" s="18">
        <v>0.15</v>
      </c>
      <c r="S178" s="21"/>
      <c r="T178" s="20" t="s">
        <v>557</v>
      </c>
      <c r="U178" s="4"/>
      <c r="V178" s="4"/>
    </row>
    <row r="179" ht="60" spans="1:22">
      <c r="A179" s="18" t="s">
        <v>20</v>
      </c>
      <c r="B179" s="76"/>
      <c r="C179" s="18" t="s">
        <v>123</v>
      </c>
      <c r="D179" s="18" t="s">
        <v>650</v>
      </c>
      <c r="E179" s="21" t="s">
        <v>651</v>
      </c>
      <c r="F179" s="21" t="s">
        <v>652</v>
      </c>
      <c r="G179" s="21"/>
      <c r="H179" s="18"/>
      <c r="I179" s="84"/>
      <c r="J179" s="84"/>
      <c r="K179" s="18" t="s">
        <v>633</v>
      </c>
      <c r="L179" s="27">
        <v>50</v>
      </c>
      <c r="M179" s="27">
        <v>45</v>
      </c>
      <c r="N179" s="27">
        <v>45</v>
      </c>
      <c r="O179" s="21" t="s">
        <v>634</v>
      </c>
      <c r="P179" s="32" t="s">
        <v>111</v>
      </c>
      <c r="Q179" s="83">
        <v>0.1</v>
      </c>
      <c r="R179" s="83">
        <v>0.15</v>
      </c>
      <c r="S179" s="52"/>
      <c r="T179" s="20" t="s">
        <v>557</v>
      </c>
      <c r="U179" s="4"/>
      <c r="V179" s="4"/>
    </row>
    <row r="180" ht="48" spans="1:22">
      <c r="A180" s="18" t="s">
        <v>20</v>
      </c>
      <c r="B180" s="76"/>
      <c r="C180" s="18" t="s">
        <v>123</v>
      </c>
      <c r="D180" s="18" t="s">
        <v>653</v>
      </c>
      <c r="E180" s="21" t="s">
        <v>654</v>
      </c>
      <c r="F180" s="21" t="s">
        <v>655</v>
      </c>
      <c r="G180" s="21"/>
      <c r="H180" s="21"/>
      <c r="I180" s="84"/>
      <c r="J180" s="84"/>
      <c r="K180" s="18" t="s">
        <v>32</v>
      </c>
      <c r="L180" s="27">
        <v>92</v>
      </c>
      <c r="M180" s="27">
        <v>90</v>
      </c>
      <c r="N180" s="27">
        <v>90</v>
      </c>
      <c r="O180" s="29"/>
      <c r="P180" s="32" t="s">
        <v>111</v>
      </c>
      <c r="Q180" s="83">
        <v>0.1</v>
      </c>
      <c r="R180" s="83">
        <v>0.15</v>
      </c>
      <c r="S180" s="52"/>
      <c r="T180" s="20" t="s">
        <v>557</v>
      </c>
      <c r="U180" s="4"/>
      <c r="V180" s="4"/>
    </row>
    <row r="181" ht="48" spans="1:22">
      <c r="A181" s="18" t="s">
        <v>20</v>
      </c>
      <c r="B181" s="76"/>
      <c r="C181" s="18" t="s">
        <v>123</v>
      </c>
      <c r="D181" s="18" t="s">
        <v>656</v>
      </c>
      <c r="E181" s="21" t="s">
        <v>657</v>
      </c>
      <c r="F181" s="21" t="s">
        <v>658</v>
      </c>
      <c r="G181" s="21"/>
      <c r="H181" s="21"/>
      <c r="I181" s="85"/>
      <c r="J181" s="85"/>
      <c r="K181" s="18" t="s">
        <v>32</v>
      </c>
      <c r="L181" s="27">
        <v>30</v>
      </c>
      <c r="M181" s="27">
        <v>27</v>
      </c>
      <c r="N181" s="27">
        <v>27</v>
      </c>
      <c r="O181" s="29"/>
      <c r="P181" s="32" t="s">
        <v>111</v>
      </c>
      <c r="Q181" s="83">
        <v>0.1</v>
      </c>
      <c r="R181" s="83">
        <v>0.15</v>
      </c>
      <c r="S181" s="52"/>
      <c r="T181" s="20" t="s">
        <v>557</v>
      </c>
      <c r="U181" s="4"/>
      <c r="V181" s="4"/>
    </row>
    <row r="182" ht="72" spans="1:22">
      <c r="A182" s="18" t="s">
        <v>20</v>
      </c>
      <c r="B182" s="76"/>
      <c r="C182" s="18" t="s">
        <v>123</v>
      </c>
      <c r="D182" s="18" t="s">
        <v>659</v>
      </c>
      <c r="E182" s="21" t="s">
        <v>660</v>
      </c>
      <c r="F182" s="21" t="s">
        <v>646</v>
      </c>
      <c r="G182" s="21" t="s">
        <v>647</v>
      </c>
      <c r="H182" s="85"/>
      <c r="I182" s="21"/>
      <c r="J182" s="21"/>
      <c r="K182" s="18" t="s">
        <v>591</v>
      </c>
      <c r="L182" s="27">
        <v>555</v>
      </c>
      <c r="M182" s="27">
        <v>516</v>
      </c>
      <c r="N182" s="27">
        <v>516</v>
      </c>
      <c r="O182" s="21"/>
      <c r="P182" s="32" t="s">
        <v>111</v>
      </c>
      <c r="Q182" s="83">
        <v>0.1</v>
      </c>
      <c r="R182" s="83">
        <v>0.15</v>
      </c>
      <c r="S182" s="21" t="s">
        <v>583</v>
      </c>
      <c r="T182" s="20" t="s">
        <v>557</v>
      </c>
      <c r="U182" s="4"/>
      <c r="V182" s="4"/>
    </row>
    <row r="183" ht="60" spans="1:22">
      <c r="A183" s="18" t="s">
        <v>20</v>
      </c>
      <c r="B183" s="76"/>
      <c r="C183" s="18" t="s">
        <v>123</v>
      </c>
      <c r="D183" s="18" t="s">
        <v>661</v>
      </c>
      <c r="E183" s="21" t="s">
        <v>662</v>
      </c>
      <c r="F183" s="21" t="s">
        <v>663</v>
      </c>
      <c r="G183" s="21" t="s">
        <v>627</v>
      </c>
      <c r="H183" s="21" t="s">
        <v>664</v>
      </c>
      <c r="I183" s="18" t="s">
        <v>590</v>
      </c>
      <c r="J183" s="18"/>
      <c r="K183" s="18" t="s">
        <v>665</v>
      </c>
      <c r="L183" s="27">
        <v>499</v>
      </c>
      <c r="M183" s="27">
        <v>486</v>
      </c>
      <c r="N183" s="27">
        <v>486</v>
      </c>
      <c r="O183" s="21" t="s">
        <v>666</v>
      </c>
      <c r="P183" s="18" t="s">
        <v>111</v>
      </c>
      <c r="Q183" s="18">
        <v>0.1</v>
      </c>
      <c r="R183" s="18">
        <v>0.15</v>
      </c>
      <c r="S183" s="21"/>
      <c r="T183" s="20" t="s">
        <v>557</v>
      </c>
      <c r="U183" s="4"/>
      <c r="V183" s="4"/>
    </row>
    <row r="184" ht="84" spans="1:22">
      <c r="A184" s="18" t="s">
        <v>20</v>
      </c>
      <c r="B184" s="76"/>
      <c r="C184" s="18" t="s">
        <v>123</v>
      </c>
      <c r="D184" s="18" t="s">
        <v>667</v>
      </c>
      <c r="E184" s="21" t="s">
        <v>668</v>
      </c>
      <c r="F184" s="21" t="s">
        <v>669</v>
      </c>
      <c r="G184" s="21"/>
      <c r="H184" s="21"/>
      <c r="I184" s="22"/>
      <c r="J184" s="22"/>
      <c r="K184" s="18" t="s">
        <v>665</v>
      </c>
      <c r="L184" s="27">
        <v>46</v>
      </c>
      <c r="M184" s="27">
        <v>45</v>
      </c>
      <c r="N184" s="27">
        <v>45</v>
      </c>
      <c r="O184" s="29"/>
      <c r="P184" s="32" t="s">
        <v>111</v>
      </c>
      <c r="Q184" s="83">
        <v>0.1</v>
      </c>
      <c r="R184" s="83">
        <v>0.15</v>
      </c>
      <c r="S184" s="52"/>
      <c r="T184" s="20" t="s">
        <v>557</v>
      </c>
      <c r="U184" s="4"/>
      <c r="V184" s="4"/>
    </row>
    <row r="185" ht="72" spans="1:22">
      <c r="A185" s="18" t="s">
        <v>20</v>
      </c>
      <c r="B185" s="76"/>
      <c r="C185" s="18" t="s">
        <v>123</v>
      </c>
      <c r="D185" s="18" t="s">
        <v>670</v>
      </c>
      <c r="E185" s="21" t="s">
        <v>671</v>
      </c>
      <c r="F185" s="21" t="s">
        <v>672</v>
      </c>
      <c r="G185" s="21"/>
      <c r="H185" s="85"/>
      <c r="I185" s="22"/>
      <c r="J185" s="22"/>
      <c r="K185" s="18" t="s">
        <v>32</v>
      </c>
      <c r="L185" s="27">
        <v>30</v>
      </c>
      <c r="M185" s="27">
        <v>27</v>
      </c>
      <c r="N185" s="27">
        <v>27</v>
      </c>
      <c r="O185" s="29"/>
      <c r="P185" s="32" t="s">
        <v>111</v>
      </c>
      <c r="Q185" s="83">
        <v>0.1</v>
      </c>
      <c r="R185" s="83">
        <v>0.15</v>
      </c>
      <c r="S185" s="52"/>
      <c r="T185" s="20" t="s">
        <v>557</v>
      </c>
      <c r="U185" s="4"/>
      <c r="V185" s="4"/>
    </row>
    <row r="186" ht="72" spans="1:22">
      <c r="A186" s="18" t="s">
        <v>20</v>
      </c>
      <c r="B186" s="76"/>
      <c r="C186" s="18" t="s">
        <v>123</v>
      </c>
      <c r="D186" s="18" t="s">
        <v>673</v>
      </c>
      <c r="E186" s="21" t="s">
        <v>674</v>
      </c>
      <c r="F186" s="21" t="s">
        <v>663</v>
      </c>
      <c r="G186" s="21" t="s">
        <v>627</v>
      </c>
      <c r="H186" s="22"/>
      <c r="I186" s="85"/>
      <c r="J186" s="85"/>
      <c r="K186" s="18" t="s">
        <v>665</v>
      </c>
      <c r="L186" s="27">
        <v>499</v>
      </c>
      <c r="M186" s="27">
        <v>486</v>
      </c>
      <c r="N186" s="27">
        <v>486</v>
      </c>
      <c r="O186" s="21"/>
      <c r="P186" s="32" t="s">
        <v>111</v>
      </c>
      <c r="Q186" s="83">
        <v>0.1</v>
      </c>
      <c r="R186" s="83">
        <v>0.15</v>
      </c>
      <c r="S186" s="21" t="s">
        <v>583</v>
      </c>
      <c r="T186" s="20" t="s">
        <v>557</v>
      </c>
      <c r="U186" s="4"/>
      <c r="V186" s="4"/>
    </row>
    <row r="187" ht="72" spans="1:22">
      <c r="A187" s="18" t="s">
        <v>20</v>
      </c>
      <c r="B187" s="76"/>
      <c r="C187" s="18" t="s">
        <v>123</v>
      </c>
      <c r="D187" s="18" t="s">
        <v>675</v>
      </c>
      <c r="E187" s="21" t="s">
        <v>676</v>
      </c>
      <c r="F187" s="21" t="s">
        <v>677</v>
      </c>
      <c r="G187" s="21" t="s">
        <v>647</v>
      </c>
      <c r="H187" s="21" t="s">
        <v>678</v>
      </c>
      <c r="I187" s="18" t="s">
        <v>590</v>
      </c>
      <c r="J187" s="18"/>
      <c r="K187" s="18" t="s">
        <v>665</v>
      </c>
      <c r="L187" s="27">
        <v>527</v>
      </c>
      <c r="M187" s="27">
        <v>513</v>
      </c>
      <c r="N187" s="27">
        <v>513</v>
      </c>
      <c r="O187" s="21" t="s">
        <v>679</v>
      </c>
      <c r="P187" s="18" t="s">
        <v>111</v>
      </c>
      <c r="Q187" s="18">
        <v>0.1</v>
      </c>
      <c r="R187" s="18">
        <v>0.15</v>
      </c>
      <c r="S187" s="21"/>
      <c r="T187" s="20" t="s">
        <v>557</v>
      </c>
      <c r="U187" s="4"/>
      <c r="V187" s="4"/>
    </row>
    <row r="188" ht="84" spans="1:22">
      <c r="A188" s="18" t="s">
        <v>20</v>
      </c>
      <c r="B188" s="76"/>
      <c r="C188" s="18" t="s">
        <v>123</v>
      </c>
      <c r="D188" s="18" t="s">
        <v>680</v>
      </c>
      <c r="E188" s="21" t="s">
        <v>681</v>
      </c>
      <c r="F188" s="21" t="s">
        <v>682</v>
      </c>
      <c r="G188" s="21"/>
      <c r="H188" s="21"/>
      <c r="I188" s="22"/>
      <c r="J188" s="22"/>
      <c r="K188" s="18" t="s">
        <v>665</v>
      </c>
      <c r="L188" s="27">
        <v>46</v>
      </c>
      <c r="M188" s="27">
        <v>45</v>
      </c>
      <c r="N188" s="27">
        <v>45</v>
      </c>
      <c r="O188" s="29"/>
      <c r="P188" s="32" t="s">
        <v>111</v>
      </c>
      <c r="Q188" s="83">
        <v>0.1</v>
      </c>
      <c r="R188" s="83">
        <v>0.15</v>
      </c>
      <c r="S188" s="52"/>
      <c r="T188" s="20" t="s">
        <v>557</v>
      </c>
      <c r="U188" s="4"/>
      <c r="V188" s="4"/>
    </row>
    <row r="189" ht="72" spans="1:22">
      <c r="A189" s="18" t="s">
        <v>20</v>
      </c>
      <c r="B189" s="76"/>
      <c r="C189" s="18" t="s">
        <v>123</v>
      </c>
      <c r="D189" s="18" t="s">
        <v>683</v>
      </c>
      <c r="E189" s="21" t="s">
        <v>684</v>
      </c>
      <c r="F189" s="21" t="s">
        <v>685</v>
      </c>
      <c r="G189" s="21"/>
      <c r="H189" s="21"/>
      <c r="I189" s="22"/>
      <c r="J189" s="22"/>
      <c r="K189" s="18" t="s">
        <v>32</v>
      </c>
      <c r="L189" s="27">
        <v>30</v>
      </c>
      <c r="M189" s="27">
        <v>27</v>
      </c>
      <c r="N189" s="27">
        <v>27</v>
      </c>
      <c r="O189" s="29"/>
      <c r="P189" s="32" t="s">
        <v>111</v>
      </c>
      <c r="Q189" s="83">
        <v>0.1</v>
      </c>
      <c r="R189" s="83">
        <v>0.15</v>
      </c>
      <c r="S189" s="52"/>
      <c r="T189" s="20" t="s">
        <v>557</v>
      </c>
      <c r="U189" s="4"/>
      <c r="V189" s="4"/>
    </row>
    <row r="190" ht="72" spans="1:22">
      <c r="A190" s="18" t="s">
        <v>20</v>
      </c>
      <c r="B190" s="76"/>
      <c r="C190" s="18" t="s">
        <v>123</v>
      </c>
      <c r="D190" s="18" t="s">
        <v>686</v>
      </c>
      <c r="E190" s="21" t="s">
        <v>687</v>
      </c>
      <c r="F190" s="21" t="s">
        <v>688</v>
      </c>
      <c r="G190" s="21"/>
      <c r="H190" s="21"/>
      <c r="I190" s="22"/>
      <c r="J190" s="22"/>
      <c r="K190" s="18" t="s">
        <v>32</v>
      </c>
      <c r="L190" s="27">
        <v>37</v>
      </c>
      <c r="M190" s="27">
        <v>36</v>
      </c>
      <c r="N190" s="27">
        <v>36</v>
      </c>
      <c r="O190" s="29"/>
      <c r="P190" s="32" t="s">
        <v>111</v>
      </c>
      <c r="Q190" s="83">
        <v>0.1</v>
      </c>
      <c r="R190" s="83">
        <v>0.15</v>
      </c>
      <c r="S190" s="52"/>
      <c r="T190" s="20" t="s">
        <v>557</v>
      </c>
      <c r="U190" s="4"/>
      <c r="V190" s="4"/>
    </row>
    <row r="191" ht="72" spans="1:22">
      <c r="A191" s="18" t="s">
        <v>20</v>
      </c>
      <c r="B191" s="76"/>
      <c r="C191" s="18" t="s">
        <v>123</v>
      </c>
      <c r="D191" s="18" t="s">
        <v>689</v>
      </c>
      <c r="E191" s="21" t="s">
        <v>690</v>
      </c>
      <c r="F191" s="21" t="s">
        <v>677</v>
      </c>
      <c r="G191" s="21" t="s">
        <v>647</v>
      </c>
      <c r="H191" s="85"/>
      <c r="I191" s="85"/>
      <c r="J191" s="85"/>
      <c r="K191" s="18" t="s">
        <v>665</v>
      </c>
      <c r="L191" s="27">
        <v>527</v>
      </c>
      <c r="M191" s="27">
        <v>513</v>
      </c>
      <c r="N191" s="27">
        <v>513</v>
      </c>
      <c r="O191" s="21"/>
      <c r="P191" s="32" t="s">
        <v>111</v>
      </c>
      <c r="Q191" s="83">
        <v>0.1</v>
      </c>
      <c r="R191" s="83">
        <v>0.15</v>
      </c>
      <c r="S191" s="21" t="s">
        <v>583</v>
      </c>
      <c r="T191" s="20" t="s">
        <v>557</v>
      </c>
      <c r="U191" s="4"/>
      <c r="V191" s="4"/>
    </row>
    <row r="192" ht="84" spans="1:22">
      <c r="A192" s="18" t="s">
        <v>20</v>
      </c>
      <c r="B192" s="76"/>
      <c r="C192" s="18" t="s">
        <v>123</v>
      </c>
      <c r="D192" s="18" t="s">
        <v>691</v>
      </c>
      <c r="E192" s="21" t="s">
        <v>692</v>
      </c>
      <c r="F192" s="21" t="s">
        <v>693</v>
      </c>
      <c r="G192" s="21" t="s">
        <v>694</v>
      </c>
      <c r="H192" s="21" t="s">
        <v>695</v>
      </c>
      <c r="I192" s="18" t="s">
        <v>696</v>
      </c>
      <c r="J192" s="18"/>
      <c r="K192" s="18" t="s">
        <v>697</v>
      </c>
      <c r="L192" s="27">
        <v>527</v>
      </c>
      <c r="M192" s="27">
        <v>513</v>
      </c>
      <c r="N192" s="27">
        <v>513</v>
      </c>
      <c r="O192" s="21" t="s">
        <v>698</v>
      </c>
      <c r="P192" s="18" t="s">
        <v>111</v>
      </c>
      <c r="Q192" s="18">
        <v>0.1</v>
      </c>
      <c r="R192" s="18">
        <v>0.15</v>
      </c>
      <c r="S192" s="21"/>
      <c r="T192" s="20" t="s">
        <v>557</v>
      </c>
      <c r="U192" s="4"/>
      <c r="V192" s="4"/>
    </row>
    <row r="193" ht="60" spans="1:22">
      <c r="A193" s="18" t="s">
        <v>20</v>
      </c>
      <c r="B193" s="76"/>
      <c r="C193" s="18" t="s">
        <v>123</v>
      </c>
      <c r="D193" s="18" t="s">
        <v>699</v>
      </c>
      <c r="E193" s="21" t="s">
        <v>700</v>
      </c>
      <c r="F193" s="21" t="s">
        <v>701</v>
      </c>
      <c r="G193" s="21"/>
      <c r="H193" s="21"/>
      <c r="I193" s="22"/>
      <c r="J193" s="22"/>
      <c r="K193" s="18" t="s">
        <v>32</v>
      </c>
      <c r="L193" s="27">
        <v>30</v>
      </c>
      <c r="M193" s="27">
        <v>27</v>
      </c>
      <c r="N193" s="27">
        <v>27</v>
      </c>
      <c r="O193" s="29"/>
      <c r="P193" s="32" t="s">
        <v>111</v>
      </c>
      <c r="Q193" s="83">
        <v>0.1</v>
      </c>
      <c r="R193" s="83">
        <v>0.15</v>
      </c>
      <c r="S193" s="52"/>
      <c r="T193" s="20" t="s">
        <v>557</v>
      </c>
      <c r="U193" s="4"/>
      <c r="V193" s="4"/>
    </row>
    <row r="194" ht="84" spans="1:22">
      <c r="A194" s="18" t="s">
        <v>20</v>
      </c>
      <c r="B194" s="76"/>
      <c r="C194" s="18" t="s">
        <v>123</v>
      </c>
      <c r="D194" s="18" t="s">
        <v>702</v>
      </c>
      <c r="E194" s="21" t="s">
        <v>703</v>
      </c>
      <c r="F194" s="21" t="s">
        <v>693</v>
      </c>
      <c r="G194" s="21" t="s">
        <v>694</v>
      </c>
      <c r="H194" s="21"/>
      <c r="I194" s="22"/>
      <c r="J194" s="22"/>
      <c r="K194" s="18" t="s">
        <v>697</v>
      </c>
      <c r="L194" s="27">
        <v>527</v>
      </c>
      <c r="M194" s="27">
        <v>513</v>
      </c>
      <c r="N194" s="27">
        <v>513</v>
      </c>
      <c r="O194" s="21"/>
      <c r="P194" s="32" t="s">
        <v>111</v>
      </c>
      <c r="Q194" s="83">
        <v>0.1</v>
      </c>
      <c r="R194" s="83">
        <v>0.15</v>
      </c>
      <c r="S194" s="21" t="s">
        <v>583</v>
      </c>
      <c r="T194" s="20" t="s">
        <v>557</v>
      </c>
      <c r="U194" s="4"/>
      <c r="V194" s="4"/>
    </row>
    <row r="195" ht="84" spans="1:22">
      <c r="A195" s="18" t="s">
        <v>20</v>
      </c>
      <c r="B195" s="76"/>
      <c r="C195" s="18" t="s">
        <v>123</v>
      </c>
      <c r="D195" s="18" t="s">
        <v>704</v>
      </c>
      <c r="E195" s="21" t="s">
        <v>705</v>
      </c>
      <c r="F195" s="21" t="s">
        <v>706</v>
      </c>
      <c r="G195" s="21" t="s">
        <v>694</v>
      </c>
      <c r="H195" s="21"/>
      <c r="I195" s="22"/>
      <c r="J195" s="22"/>
      <c r="K195" s="18" t="s">
        <v>697</v>
      </c>
      <c r="L195" s="27">
        <v>527</v>
      </c>
      <c r="M195" s="27">
        <v>513</v>
      </c>
      <c r="N195" s="27">
        <v>513</v>
      </c>
      <c r="O195" s="21"/>
      <c r="P195" s="32" t="s">
        <v>111</v>
      </c>
      <c r="Q195" s="83">
        <v>0.1</v>
      </c>
      <c r="R195" s="83">
        <v>0.15</v>
      </c>
      <c r="S195" s="21" t="s">
        <v>583</v>
      </c>
      <c r="T195" s="20" t="s">
        <v>557</v>
      </c>
      <c r="U195" s="4"/>
      <c r="V195" s="4"/>
    </row>
    <row r="196" ht="48" spans="1:22">
      <c r="A196" s="18" t="s">
        <v>20</v>
      </c>
      <c r="B196" s="19" t="s">
        <v>707</v>
      </c>
      <c r="C196" s="19" t="s">
        <v>123</v>
      </c>
      <c r="D196" s="20">
        <v>2103000042</v>
      </c>
      <c r="E196" s="21" t="s">
        <v>708</v>
      </c>
      <c r="F196" s="22" t="s">
        <v>709</v>
      </c>
      <c r="G196" s="21"/>
      <c r="H196" s="22"/>
      <c r="I196" s="22"/>
      <c r="J196" s="22"/>
      <c r="K196" s="23" t="s">
        <v>591</v>
      </c>
      <c r="L196" s="24">
        <v>406.1</v>
      </c>
      <c r="M196" s="24">
        <v>365.5</v>
      </c>
      <c r="N196" s="24">
        <v>365.5</v>
      </c>
      <c r="O196" s="25" t="s">
        <v>710</v>
      </c>
      <c r="P196" s="23" t="s">
        <v>548</v>
      </c>
      <c r="Q196" s="23"/>
      <c r="R196" s="23"/>
      <c r="S196" s="23"/>
      <c r="T196" s="20"/>
      <c r="U196" s="2"/>
      <c r="V196" s="2"/>
    </row>
    <row r="197" ht="48" spans="1:22">
      <c r="A197" s="18" t="s">
        <v>20</v>
      </c>
      <c r="B197" s="19" t="s">
        <v>707</v>
      </c>
      <c r="C197" s="19" t="s">
        <v>123</v>
      </c>
      <c r="D197" s="20">
        <v>21030000421</v>
      </c>
      <c r="E197" s="21" t="s">
        <v>708</v>
      </c>
      <c r="F197" s="22" t="s">
        <v>709</v>
      </c>
      <c r="G197" s="21"/>
      <c r="H197" s="22"/>
      <c r="I197" s="22"/>
      <c r="J197" s="22"/>
      <c r="K197" s="23" t="s">
        <v>591</v>
      </c>
      <c r="L197" s="24">
        <v>499.7</v>
      </c>
      <c r="M197" s="24">
        <v>449.7</v>
      </c>
      <c r="N197" s="24">
        <v>449.7</v>
      </c>
      <c r="O197" s="25" t="s">
        <v>711</v>
      </c>
      <c r="P197" s="23" t="s">
        <v>548</v>
      </c>
      <c r="Q197" s="23"/>
      <c r="R197" s="23"/>
      <c r="S197" s="23"/>
      <c r="T197" s="20"/>
      <c r="U197" s="2"/>
      <c r="V197" s="2"/>
    </row>
    <row r="198" ht="48" spans="1:22">
      <c r="A198" s="18" t="s">
        <v>20</v>
      </c>
      <c r="B198" s="19" t="s">
        <v>707</v>
      </c>
      <c r="C198" s="19" t="s">
        <v>123</v>
      </c>
      <c r="D198" s="20">
        <v>21030000422</v>
      </c>
      <c r="E198" s="21" t="s">
        <v>708</v>
      </c>
      <c r="F198" s="22" t="s">
        <v>709</v>
      </c>
      <c r="G198" s="21"/>
      <c r="H198" s="22"/>
      <c r="I198" s="22"/>
      <c r="J198" s="22"/>
      <c r="K198" s="23" t="s">
        <v>591</v>
      </c>
      <c r="L198" s="24">
        <v>799</v>
      </c>
      <c r="M198" s="24">
        <v>719.1</v>
      </c>
      <c r="N198" s="24">
        <v>719.1</v>
      </c>
      <c r="O198" s="25" t="s">
        <v>712</v>
      </c>
      <c r="P198" s="23" t="s">
        <v>548</v>
      </c>
      <c r="Q198" s="23"/>
      <c r="R198" s="23"/>
      <c r="S198" s="23"/>
      <c r="T198" s="20"/>
      <c r="U198" s="2"/>
      <c r="V198" s="2"/>
    </row>
    <row r="199" s="5" customFormat="1" ht="36" spans="1:22">
      <c r="A199" s="18" t="s">
        <v>20</v>
      </c>
      <c r="B199" s="19" t="s">
        <v>713</v>
      </c>
      <c r="C199" s="19" t="s">
        <v>123</v>
      </c>
      <c r="D199" s="20">
        <v>2103000043</v>
      </c>
      <c r="E199" s="21" t="s">
        <v>708</v>
      </c>
      <c r="F199" s="22" t="s">
        <v>714</v>
      </c>
      <c r="G199" s="21"/>
      <c r="H199" s="22"/>
      <c r="I199" s="22"/>
      <c r="J199" s="22"/>
      <c r="K199" s="23" t="s">
        <v>715</v>
      </c>
      <c r="L199" s="24">
        <v>150</v>
      </c>
      <c r="M199" s="24">
        <v>125</v>
      </c>
      <c r="N199" s="24"/>
      <c r="O199" s="25" t="s">
        <v>249</v>
      </c>
      <c r="P199" s="23" t="s">
        <v>548</v>
      </c>
      <c r="Q199" s="23"/>
      <c r="R199" s="23"/>
      <c r="S199" s="23"/>
      <c r="T199" s="20"/>
      <c r="U199" s="2"/>
      <c r="V199" s="2"/>
    </row>
    <row r="200" ht="24" spans="1:22">
      <c r="A200" s="18" t="s">
        <v>20</v>
      </c>
      <c r="B200" s="19" t="s">
        <v>618</v>
      </c>
      <c r="C200" s="19"/>
      <c r="D200" s="20">
        <v>210300005</v>
      </c>
      <c r="E200" s="21" t="s">
        <v>716</v>
      </c>
      <c r="F200" s="22"/>
      <c r="G200" s="21"/>
      <c r="H200" s="22"/>
      <c r="I200" s="22"/>
      <c r="J200" s="22"/>
      <c r="K200" s="23" t="s">
        <v>620</v>
      </c>
      <c r="L200" s="24"/>
      <c r="M200" s="24"/>
      <c r="N200" s="24"/>
      <c r="O200" s="25"/>
      <c r="P200" s="23" t="s">
        <v>249</v>
      </c>
      <c r="Q200" s="23"/>
      <c r="R200" s="23"/>
      <c r="S200" s="23"/>
      <c r="T200" s="20"/>
      <c r="U200" s="2"/>
      <c r="V200" s="2"/>
    </row>
    <row r="201" ht="24" spans="1:22">
      <c r="A201" s="18" t="s">
        <v>20</v>
      </c>
      <c r="B201" s="19" t="s">
        <v>618</v>
      </c>
      <c r="C201" s="19" t="s">
        <v>123</v>
      </c>
      <c r="D201" s="20">
        <v>2103000051</v>
      </c>
      <c r="E201" s="21" t="s">
        <v>716</v>
      </c>
      <c r="F201" s="22"/>
      <c r="G201" s="21"/>
      <c r="H201" s="22"/>
      <c r="I201" s="22"/>
      <c r="J201" s="22"/>
      <c r="K201" s="23" t="s">
        <v>620</v>
      </c>
      <c r="L201" s="24">
        <v>95</v>
      </c>
      <c r="M201" s="24">
        <v>85.5</v>
      </c>
      <c r="N201" s="24">
        <v>85.5</v>
      </c>
      <c r="O201" s="25"/>
      <c r="P201" s="23" t="s">
        <v>548</v>
      </c>
      <c r="Q201" s="23"/>
      <c r="R201" s="23"/>
      <c r="S201" s="23"/>
      <c r="T201" s="20"/>
      <c r="U201" s="2"/>
      <c r="V201" s="2"/>
    </row>
    <row r="202" ht="24" spans="1:22">
      <c r="A202" s="18" t="s">
        <v>20</v>
      </c>
      <c r="B202" s="19" t="s">
        <v>707</v>
      </c>
      <c r="C202" s="19" t="s">
        <v>123</v>
      </c>
      <c r="D202" s="20">
        <v>2103000052</v>
      </c>
      <c r="E202" s="21" t="s">
        <v>717</v>
      </c>
      <c r="F202" s="22"/>
      <c r="G202" s="21"/>
      <c r="H202" s="22"/>
      <c r="I202" s="22"/>
      <c r="J202" s="22"/>
      <c r="K202" s="23" t="s">
        <v>32</v>
      </c>
      <c r="L202" s="24">
        <v>270</v>
      </c>
      <c r="M202" s="24">
        <v>243</v>
      </c>
      <c r="N202" s="24">
        <v>243</v>
      </c>
      <c r="O202" s="25" t="s">
        <v>710</v>
      </c>
      <c r="P202" s="23" t="s">
        <v>548</v>
      </c>
      <c r="Q202" s="23"/>
      <c r="R202" s="23"/>
      <c r="S202" s="23"/>
      <c r="T202" s="20"/>
      <c r="U202" s="2"/>
      <c r="V202" s="2"/>
    </row>
    <row r="203" ht="24" spans="1:22">
      <c r="A203" s="18" t="s">
        <v>20</v>
      </c>
      <c r="B203" s="19" t="s">
        <v>707</v>
      </c>
      <c r="C203" s="19" t="s">
        <v>123</v>
      </c>
      <c r="D203" s="20">
        <v>21030000521</v>
      </c>
      <c r="E203" s="21" t="s">
        <v>717</v>
      </c>
      <c r="F203" s="22"/>
      <c r="G203" s="21"/>
      <c r="H203" s="22"/>
      <c r="I203" s="22"/>
      <c r="J203" s="22"/>
      <c r="K203" s="23" t="s">
        <v>32</v>
      </c>
      <c r="L203" s="24">
        <v>400</v>
      </c>
      <c r="M203" s="24">
        <v>360</v>
      </c>
      <c r="N203" s="24">
        <v>360</v>
      </c>
      <c r="O203" s="25" t="s">
        <v>711</v>
      </c>
      <c r="P203" s="23" t="s">
        <v>548</v>
      </c>
      <c r="Q203" s="23"/>
      <c r="R203" s="23"/>
      <c r="S203" s="23"/>
      <c r="T203" s="20"/>
      <c r="U203" s="2"/>
      <c r="V203" s="2"/>
    </row>
    <row r="204" ht="24" spans="1:22">
      <c r="A204" s="18" t="s">
        <v>20</v>
      </c>
      <c r="B204" s="19" t="s">
        <v>718</v>
      </c>
      <c r="C204" s="19" t="s">
        <v>123</v>
      </c>
      <c r="D204" s="20">
        <v>21030000522</v>
      </c>
      <c r="E204" s="21" t="s">
        <v>717</v>
      </c>
      <c r="F204" s="22"/>
      <c r="G204" s="21"/>
      <c r="H204" s="22"/>
      <c r="I204" s="22"/>
      <c r="J204" s="22"/>
      <c r="K204" s="23" t="s">
        <v>32</v>
      </c>
      <c r="L204" s="24">
        <v>550</v>
      </c>
      <c r="M204" s="24">
        <v>550</v>
      </c>
      <c r="N204" s="24">
        <v>550</v>
      </c>
      <c r="O204" s="25" t="s">
        <v>712</v>
      </c>
      <c r="P204" s="23" t="s">
        <v>548</v>
      </c>
      <c r="Q204" s="23"/>
      <c r="R204" s="23"/>
      <c r="S204" s="23"/>
      <c r="T204" s="20"/>
      <c r="U204" s="2"/>
      <c r="V204" s="2"/>
    </row>
    <row r="205" ht="24" spans="1:22">
      <c r="A205" s="18" t="s">
        <v>20</v>
      </c>
      <c r="B205" s="19" t="s">
        <v>719</v>
      </c>
      <c r="C205" s="19" t="s">
        <v>123</v>
      </c>
      <c r="D205" s="20">
        <v>210300007</v>
      </c>
      <c r="E205" s="21" t="s">
        <v>720</v>
      </c>
      <c r="F205" s="22"/>
      <c r="G205" s="21"/>
      <c r="H205" s="22"/>
      <c r="I205" s="22"/>
      <c r="J205" s="22"/>
      <c r="K205" s="23" t="s">
        <v>32</v>
      </c>
      <c r="L205" s="24">
        <v>513</v>
      </c>
      <c r="M205" s="24">
        <v>461.7</v>
      </c>
      <c r="N205" s="24">
        <v>461.7</v>
      </c>
      <c r="O205" s="25"/>
      <c r="P205" s="23" t="s">
        <v>548</v>
      </c>
      <c r="Q205" s="23"/>
      <c r="R205" s="23"/>
      <c r="S205" s="23"/>
      <c r="T205" s="20"/>
      <c r="U205" s="2"/>
      <c r="V205" s="2"/>
    </row>
    <row r="206" ht="24" spans="1:22">
      <c r="A206" s="18" t="s">
        <v>20</v>
      </c>
      <c r="B206" s="76"/>
      <c r="C206" s="18"/>
      <c r="D206" s="18" t="s">
        <v>721</v>
      </c>
      <c r="E206" s="21" t="s">
        <v>722</v>
      </c>
      <c r="F206" s="21"/>
      <c r="G206" s="21"/>
      <c r="H206" s="21"/>
      <c r="I206" s="22"/>
      <c r="J206" s="22"/>
      <c r="K206" s="18"/>
      <c r="L206" s="27"/>
      <c r="M206" s="27"/>
      <c r="N206" s="27"/>
      <c r="O206" s="21"/>
      <c r="P206" s="18"/>
      <c r="Q206" s="83"/>
      <c r="R206" s="83"/>
      <c r="S206" s="21"/>
      <c r="T206" s="20" t="s">
        <v>557</v>
      </c>
      <c r="U206" s="4"/>
      <c r="V206" s="4"/>
    </row>
    <row r="207" ht="60" spans="1:22">
      <c r="A207" s="18" t="s">
        <v>20</v>
      </c>
      <c r="B207" s="76"/>
      <c r="C207" s="18" t="s">
        <v>123</v>
      </c>
      <c r="D207" s="18" t="s">
        <v>723</v>
      </c>
      <c r="E207" s="21" t="s">
        <v>724</v>
      </c>
      <c r="F207" s="21" t="s">
        <v>725</v>
      </c>
      <c r="G207" s="21" t="s">
        <v>627</v>
      </c>
      <c r="H207" s="21" t="s">
        <v>726</v>
      </c>
      <c r="I207" s="18" t="s">
        <v>727</v>
      </c>
      <c r="J207" s="18"/>
      <c r="K207" s="18" t="s">
        <v>591</v>
      </c>
      <c r="L207" s="27">
        <v>186</v>
      </c>
      <c r="M207" s="27">
        <v>177</v>
      </c>
      <c r="N207" s="27">
        <v>177</v>
      </c>
      <c r="O207" s="21" t="s">
        <v>629</v>
      </c>
      <c r="P207" s="18" t="s">
        <v>111</v>
      </c>
      <c r="Q207" s="18">
        <v>0.1</v>
      </c>
      <c r="R207" s="18">
        <v>0.15</v>
      </c>
      <c r="S207" s="21"/>
      <c r="T207" s="20" t="s">
        <v>557</v>
      </c>
      <c r="U207" s="4"/>
      <c r="V207" s="4"/>
    </row>
    <row r="208" ht="60" spans="1:22">
      <c r="A208" s="18" t="s">
        <v>20</v>
      </c>
      <c r="B208" s="76"/>
      <c r="C208" s="18" t="s">
        <v>123</v>
      </c>
      <c r="D208" s="18" t="s">
        <v>728</v>
      </c>
      <c r="E208" s="21" t="s">
        <v>729</v>
      </c>
      <c r="F208" s="21" t="s">
        <v>730</v>
      </c>
      <c r="G208" s="21"/>
      <c r="H208" s="21"/>
      <c r="I208" s="22"/>
      <c r="J208" s="22"/>
      <c r="K208" s="18" t="s">
        <v>32</v>
      </c>
      <c r="L208" s="27">
        <v>38</v>
      </c>
      <c r="M208" s="27">
        <v>36</v>
      </c>
      <c r="N208" s="27">
        <v>36</v>
      </c>
      <c r="O208" s="21" t="s">
        <v>576</v>
      </c>
      <c r="P208" s="18" t="s">
        <v>111</v>
      </c>
      <c r="Q208" s="83">
        <v>0.1</v>
      </c>
      <c r="R208" s="83">
        <v>0.15</v>
      </c>
      <c r="S208" s="21"/>
      <c r="T208" s="20" t="s">
        <v>557</v>
      </c>
      <c r="U208" s="4"/>
      <c r="V208" s="4"/>
    </row>
    <row r="209" ht="60" spans="1:22">
      <c r="A209" s="18" t="s">
        <v>20</v>
      </c>
      <c r="B209" s="76"/>
      <c r="C209" s="18" t="s">
        <v>123</v>
      </c>
      <c r="D209" s="18" t="s">
        <v>731</v>
      </c>
      <c r="E209" s="21" t="s">
        <v>732</v>
      </c>
      <c r="F209" s="21" t="s">
        <v>733</v>
      </c>
      <c r="G209" s="21"/>
      <c r="H209" s="21"/>
      <c r="I209" s="22"/>
      <c r="J209" s="22"/>
      <c r="K209" s="18" t="s">
        <v>32</v>
      </c>
      <c r="L209" s="27">
        <v>38</v>
      </c>
      <c r="M209" s="27">
        <v>36</v>
      </c>
      <c r="N209" s="27">
        <v>36</v>
      </c>
      <c r="O209" s="21" t="s">
        <v>576</v>
      </c>
      <c r="P209" s="18" t="s">
        <v>111</v>
      </c>
      <c r="Q209" s="83">
        <v>0.1</v>
      </c>
      <c r="R209" s="83">
        <v>0.15</v>
      </c>
      <c r="S209" s="21"/>
      <c r="T209" s="20" t="s">
        <v>557</v>
      </c>
      <c r="U209" s="4"/>
      <c r="V209" s="4"/>
    </row>
    <row r="210" ht="60" spans="1:22">
      <c r="A210" s="18" t="s">
        <v>20</v>
      </c>
      <c r="B210" s="76"/>
      <c r="C210" s="18" t="s">
        <v>123</v>
      </c>
      <c r="D210" s="18" t="s">
        <v>734</v>
      </c>
      <c r="E210" s="21" t="s">
        <v>735</v>
      </c>
      <c r="F210" s="21" t="s">
        <v>736</v>
      </c>
      <c r="G210" s="21"/>
      <c r="H210" s="21"/>
      <c r="I210" s="22"/>
      <c r="J210" s="22"/>
      <c r="K210" s="18" t="s">
        <v>32</v>
      </c>
      <c r="L210" s="27">
        <v>19</v>
      </c>
      <c r="M210" s="27">
        <v>18</v>
      </c>
      <c r="N210" s="27">
        <v>18</v>
      </c>
      <c r="O210" s="21"/>
      <c r="P210" s="18" t="s">
        <v>111</v>
      </c>
      <c r="Q210" s="83">
        <v>0.1</v>
      </c>
      <c r="R210" s="83">
        <v>0.15</v>
      </c>
      <c r="S210" s="21"/>
      <c r="T210" s="20" t="s">
        <v>557</v>
      </c>
      <c r="U210" s="4"/>
      <c r="V210" s="4"/>
    </row>
    <row r="211" ht="60" spans="1:22">
      <c r="A211" s="18" t="s">
        <v>20</v>
      </c>
      <c r="B211" s="76"/>
      <c r="C211" s="18" t="s">
        <v>123</v>
      </c>
      <c r="D211" s="18" t="s">
        <v>737</v>
      </c>
      <c r="E211" s="21" t="s">
        <v>738</v>
      </c>
      <c r="F211" s="21" t="s">
        <v>725</v>
      </c>
      <c r="G211" s="21" t="s">
        <v>627</v>
      </c>
      <c r="H211" s="21"/>
      <c r="I211" s="22"/>
      <c r="J211" s="22"/>
      <c r="K211" s="18" t="s">
        <v>591</v>
      </c>
      <c r="L211" s="27">
        <v>186</v>
      </c>
      <c r="M211" s="27">
        <v>177</v>
      </c>
      <c r="N211" s="27">
        <v>177</v>
      </c>
      <c r="O211" s="21"/>
      <c r="P211" s="18" t="s">
        <v>111</v>
      </c>
      <c r="Q211" s="83">
        <v>0.1</v>
      </c>
      <c r="R211" s="83">
        <v>0.15</v>
      </c>
      <c r="S211" s="21" t="s">
        <v>583</v>
      </c>
      <c r="T211" s="20" t="s">
        <v>557</v>
      </c>
      <c r="U211" s="4"/>
      <c r="V211" s="4"/>
    </row>
    <row r="212" ht="84" spans="1:22">
      <c r="A212" s="18" t="s">
        <v>20</v>
      </c>
      <c r="B212" s="76"/>
      <c r="C212" s="18" t="s">
        <v>123</v>
      </c>
      <c r="D212" s="18" t="s">
        <v>739</v>
      </c>
      <c r="E212" s="21" t="s">
        <v>740</v>
      </c>
      <c r="F212" s="21" t="s">
        <v>741</v>
      </c>
      <c r="G212" s="21" t="s">
        <v>627</v>
      </c>
      <c r="H212" s="21"/>
      <c r="I212" s="22"/>
      <c r="J212" s="22"/>
      <c r="K212" s="18" t="s">
        <v>32</v>
      </c>
      <c r="L212" s="27">
        <v>186</v>
      </c>
      <c r="M212" s="27">
        <v>177</v>
      </c>
      <c r="N212" s="27">
        <v>177</v>
      </c>
      <c r="O212" s="21"/>
      <c r="P212" s="18" t="s">
        <v>111</v>
      </c>
      <c r="Q212" s="83">
        <v>0.1</v>
      </c>
      <c r="R212" s="83">
        <v>0.15</v>
      </c>
      <c r="S212" s="21" t="s">
        <v>583</v>
      </c>
      <c r="T212" s="20" t="s">
        <v>557</v>
      </c>
      <c r="U212" s="4"/>
      <c r="V212" s="4"/>
    </row>
    <row r="213" ht="84" spans="1:22">
      <c r="A213" s="18" t="s">
        <v>20</v>
      </c>
      <c r="B213" s="76"/>
      <c r="C213" s="18" t="s">
        <v>123</v>
      </c>
      <c r="D213" s="18" t="s">
        <v>742</v>
      </c>
      <c r="E213" s="21" t="s">
        <v>743</v>
      </c>
      <c r="F213" s="21" t="s">
        <v>744</v>
      </c>
      <c r="G213" s="21" t="s">
        <v>745</v>
      </c>
      <c r="H213" s="21" t="s">
        <v>746</v>
      </c>
      <c r="I213" s="18" t="s">
        <v>747</v>
      </c>
      <c r="J213" s="18"/>
      <c r="K213" s="18" t="s">
        <v>591</v>
      </c>
      <c r="L213" s="27">
        <v>262</v>
      </c>
      <c r="M213" s="27">
        <v>242</v>
      </c>
      <c r="N213" s="27">
        <v>242</v>
      </c>
      <c r="O213" s="21" t="s">
        <v>748</v>
      </c>
      <c r="P213" s="18" t="s">
        <v>111</v>
      </c>
      <c r="Q213" s="18">
        <v>0.1</v>
      </c>
      <c r="R213" s="18">
        <v>0.15</v>
      </c>
      <c r="S213" s="21"/>
      <c r="T213" s="20" t="s">
        <v>557</v>
      </c>
      <c r="U213" s="4"/>
      <c r="V213" s="4"/>
    </row>
    <row r="214" ht="60" spans="1:22">
      <c r="A214" s="18" t="s">
        <v>20</v>
      </c>
      <c r="B214" s="76"/>
      <c r="C214" s="18" t="s">
        <v>123</v>
      </c>
      <c r="D214" s="18" t="s">
        <v>749</v>
      </c>
      <c r="E214" s="21" t="s">
        <v>750</v>
      </c>
      <c r="F214" s="21" t="s">
        <v>751</v>
      </c>
      <c r="G214" s="21"/>
      <c r="H214" s="21"/>
      <c r="I214" s="21"/>
      <c r="J214" s="21"/>
      <c r="K214" s="18" t="s">
        <v>32</v>
      </c>
      <c r="L214" s="27">
        <v>40</v>
      </c>
      <c r="M214" s="27">
        <v>37</v>
      </c>
      <c r="N214" s="27">
        <v>37</v>
      </c>
      <c r="O214" s="21" t="s">
        <v>576</v>
      </c>
      <c r="P214" s="18" t="s">
        <v>111</v>
      </c>
      <c r="Q214" s="83">
        <v>0.1</v>
      </c>
      <c r="R214" s="83">
        <v>0.15</v>
      </c>
      <c r="S214" s="21"/>
      <c r="T214" s="20" t="s">
        <v>557</v>
      </c>
      <c r="U214" s="4"/>
      <c r="V214" s="4"/>
    </row>
    <row r="215" ht="60" spans="1:22">
      <c r="A215" s="18" t="s">
        <v>20</v>
      </c>
      <c r="B215" s="76"/>
      <c r="C215" s="18" t="s">
        <v>123</v>
      </c>
      <c r="D215" s="18" t="s">
        <v>752</v>
      </c>
      <c r="E215" s="21" t="s">
        <v>753</v>
      </c>
      <c r="F215" s="21" t="s">
        <v>754</v>
      </c>
      <c r="G215" s="21"/>
      <c r="H215" s="21"/>
      <c r="I215" s="21"/>
      <c r="J215" s="21"/>
      <c r="K215" s="18" t="s">
        <v>32</v>
      </c>
      <c r="L215" s="27">
        <v>40</v>
      </c>
      <c r="M215" s="27">
        <v>37</v>
      </c>
      <c r="N215" s="27">
        <v>37</v>
      </c>
      <c r="O215" s="21" t="s">
        <v>576</v>
      </c>
      <c r="P215" s="18" t="s">
        <v>111</v>
      </c>
      <c r="Q215" s="83">
        <v>0.1</v>
      </c>
      <c r="R215" s="83">
        <v>0.15</v>
      </c>
      <c r="S215" s="21"/>
      <c r="T215" s="20" t="s">
        <v>557</v>
      </c>
      <c r="U215" s="4"/>
      <c r="V215" s="4"/>
    </row>
    <row r="216" ht="60" spans="1:22">
      <c r="A216" s="18" t="s">
        <v>20</v>
      </c>
      <c r="B216" s="76"/>
      <c r="C216" s="18" t="s">
        <v>123</v>
      </c>
      <c r="D216" s="18" t="s">
        <v>755</v>
      </c>
      <c r="E216" s="21" t="s">
        <v>756</v>
      </c>
      <c r="F216" s="21" t="s">
        <v>744</v>
      </c>
      <c r="G216" s="21" t="s">
        <v>745</v>
      </c>
      <c r="H216" s="21"/>
      <c r="I216" s="21"/>
      <c r="J216" s="21"/>
      <c r="K216" s="18" t="s">
        <v>591</v>
      </c>
      <c r="L216" s="27">
        <v>262</v>
      </c>
      <c r="M216" s="27">
        <v>242</v>
      </c>
      <c r="N216" s="27">
        <v>242</v>
      </c>
      <c r="O216" s="21"/>
      <c r="P216" s="18" t="s">
        <v>111</v>
      </c>
      <c r="Q216" s="83">
        <v>0.1</v>
      </c>
      <c r="R216" s="83">
        <v>0.15</v>
      </c>
      <c r="S216" s="21" t="s">
        <v>583</v>
      </c>
      <c r="T216" s="20" t="s">
        <v>557</v>
      </c>
      <c r="U216" s="4"/>
      <c r="V216" s="4"/>
    </row>
    <row r="217" ht="60" spans="1:22">
      <c r="A217" s="18" t="s">
        <v>20</v>
      </c>
      <c r="B217" s="76"/>
      <c r="C217" s="18" t="s">
        <v>123</v>
      </c>
      <c r="D217" s="18" t="s">
        <v>757</v>
      </c>
      <c r="E217" s="21" t="s">
        <v>758</v>
      </c>
      <c r="F217" s="21" t="s">
        <v>759</v>
      </c>
      <c r="G217" s="21" t="s">
        <v>745</v>
      </c>
      <c r="H217" s="21"/>
      <c r="I217" s="21"/>
      <c r="J217" s="21"/>
      <c r="K217" s="18" t="s">
        <v>591</v>
      </c>
      <c r="L217" s="27">
        <v>131</v>
      </c>
      <c r="M217" s="27">
        <v>121</v>
      </c>
      <c r="N217" s="27">
        <v>121</v>
      </c>
      <c r="O217" s="21"/>
      <c r="P217" s="18" t="s">
        <v>111</v>
      </c>
      <c r="Q217" s="83">
        <v>0.1</v>
      </c>
      <c r="R217" s="83">
        <v>0.15</v>
      </c>
      <c r="S217" s="21"/>
      <c r="T217" s="20" t="s">
        <v>557</v>
      </c>
      <c r="U217" s="4"/>
      <c r="V217" s="4"/>
    </row>
    <row r="218" ht="60" spans="1:22">
      <c r="A218" s="18" t="s">
        <v>20</v>
      </c>
      <c r="B218" s="76"/>
      <c r="C218" s="18" t="s">
        <v>123</v>
      </c>
      <c r="D218" s="18" t="s">
        <v>760</v>
      </c>
      <c r="E218" s="21" t="s">
        <v>761</v>
      </c>
      <c r="F218" s="21" t="s">
        <v>762</v>
      </c>
      <c r="G218" s="21" t="s">
        <v>745</v>
      </c>
      <c r="H218" s="21" t="s">
        <v>763</v>
      </c>
      <c r="I218" s="18" t="s">
        <v>590</v>
      </c>
      <c r="J218" s="18"/>
      <c r="K218" s="18" t="s">
        <v>665</v>
      </c>
      <c r="L218" s="27">
        <v>520</v>
      </c>
      <c r="M218" s="27">
        <v>468</v>
      </c>
      <c r="N218" s="27">
        <v>468</v>
      </c>
      <c r="O218" s="21" t="s">
        <v>764</v>
      </c>
      <c r="P218" s="18" t="s">
        <v>111</v>
      </c>
      <c r="Q218" s="18">
        <v>0.1</v>
      </c>
      <c r="R218" s="18">
        <v>0.15</v>
      </c>
      <c r="S218" s="21"/>
      <c r="T218" s="20" t="s">
        <v>557</v>
      </c>
      <c r="U218" s="4"/>
      <c r="V218" s="4"/>
    </row>
    <row r="219" ht="72" spans="1:22">
      <c r="A219" s="18" t="s">
        <v>20</v>
      </c>
      <c r="B219" s="76"/>
      <c r="C219" s="18" t="s">
        <v>123</v>
      </c>
      <c r="D219" s="18" t="s">
        <v>765</v>
      </c>
      <c r="E219" s="21" t="s">
        <v>766</v>
      </c>
      <c r="F219" s="21" t="s">
        <v>767</v>
      </c>
      <c r="G219" s="21"/>
      <c r="H219" s="21"/>
      <c r="I219" s="22"/>
      <c r="J219" s="22"/>
      <c r="K219" s="18" t="s">
        <v>32</v>
      </c>
      <c r="L219" s="27">
        <v>40</v>
      </c>
      <c r="M219" s="27">
        <v>36</v>
      </c>
      <c r="N219" s="27">
        <v>36</v>
      </c>
      <c r="O219" s="21" t="s">
        <v>768</v>
      </c>
      <c r="P219" s="18" t="s">
        <v>111</v>
      </c>
      <c r="Q219" s="83">
        <v>0.1</v>
      </c>
      <c r="R219" s="83">
        <v>0.15</v>
      </c>
      <c r="S219" s="21"/>
      <c r="T219" s="20" t="s">
        <v>557</v>
      </c>
      <c r="U219" s="4"/>
      <c r="V219" s="4"/>
    </row>
    <row r="220" ht="72" spans="1:22">
      <c r="A220" s="18" t="s">
        <v>20</v>
      </c>
      <c r="B220" s="76"/>
      <c r="C220" s="18" t="s">
        <v>123</v>
      </c>
      <c r="D220" s="18" t="s">
        <v>769</v>
      </c>
      <c r="E220" s="21" t="s">
        <v>770</v>
      </c>
      <c r="F220" s="21" t="s">
        <v>762</v>
      </c>
      <c r="G220" s="21" t="s">
        <v>745</v>
      </c>
      <c r="H220" s="21"/>
      <c r="I220" s="22"/>
      <c r="J220" s="22"/>
      <c r="K220" s="18" t="s">
        <v>665</v>
      </c>
      <c r="L220" s="27">
        <v>520</v>
      </c>
      <c r="M220" s="27">
        <v>468</v>
      </c>
      <c r="N220" s="27">
        <v>468</v>
      </c>
      <c r="O220" s="21"/>
      <c r="P220" s="18" t="s">
        <v>111</v>
      </c>
      <c r="Q220" s="83">
        <v>0.1</v>
      </c>
      <c r="R220" s="83">
        <v>0.15</v>
      </c>
      <c r="S220" s="21" t="s">
        <v>583</v>
      </c>
      <c r="T220" s="20" t="s">
        <v>557</v>
      </c>
      <c r="U220" s="4"/>
      <c r="V220" s="4"/>
    </row>
    <row r="221" ht="60" spans="1:22">
      <c r="A221" s="18" t="s">
        <v>20</v>
      </c>
      <c r="B221" s="76"/>
      <c r="C221" s="18" t="s">
        <v>123</v>
      </c>
      <c r="D221" s="18" t="s">
        <v>771</v>
      </c>
      <c r="E221" s="21" t="s">
        <v>772</v>
      </c>
      <c r="F221" s="21" t="s">
        <v>773</v>
      </c>
      <c r="G221" s="21" t="s">
        <v>774</v>
      </c>
      <c r="H221" s="21" t="s">
        <v>775</v>
      </c>
      <c r="I221" s="18" t="s">
        <v>590</v>
      </c>
      <c r="J221" s="18"/>
      <c r="K221" s="18" t="s">
        <v>697</v>
      </c>
      <c r="L221" s="27">
        <v>520</v>
      </c>
      <c r="M221" s="27">
        <v>468</v>
      </c>
      <c r="N221" s="27">
        <v>468</v>
      </c>
      <c r="O221" s="21" t="s">
        <v>776</v>
      </c>
      <c r="P221" s="18" t="s">
        <v>111</v>
      </c>
      <c r="Q221" s="18">
        <v>0.1</v>
      </c>
      <c r="R221" s="18">
        <v>0.15</v>
      </c>
      <c r="S221" s="21"/>
      <c r="T221" s="20" t="s">
        <v>557</v>
      </c>
      <c r="U221" s="4"/>
      <c r="V221" s="4"/>
    </row>
    <row r="222" ht="60" spans="1:22">
      <c r="A222" s="18" t="s">
        <v>20</v>
      </c>
      <c r="B222" s="76"/>
      <c r="C222" s="18" t="s">
        <v>123</v>
      </c>
      <c r="D222" s="18" t="s">
        <v>777</v>
      </c>
      <c r="E222" s="21" t="s">
        <v>778</v>
      </c>
      <c r="F222" s="21" t="s">
        <v>779</v>
      </c>
      <c r="G222" s="21"/>
      <c r="H222" s="21"/>
      <c r="I222" s="22"/>
      <c r="J222" s="22"/>
      <c r="K222" s="18" t="s">
        <v>32</v>
      </c>
      <c r="L222" s="27">
        <v>30</v>
      </c>
      <c r="M222" s="27">
        <v>27</v>
      </c>
      <c r="N222" s="27">
        <v>27</v>
      </c>
      <c r="O222" s="29"/>
      <c r="P222" s="32" t="s">
        <v>111</v>
      </c>
      <c r="Q222" s="83">
        <v>0.1</v>
      </c>
      <c r="R222" s="83">
        <v>0.15</v>
      </c>
      <c r="S222" s="18"/>
      <c r="T222" s="20" t="s">
        <v>557</v>
      </c>
      <c r="U222" s="4"/>
      <c r="V222" s="4"/>
    </row>
    <row r="223" ht="60" spans="1:22">
      <c r="A223" s="18" t="s">
        <v>20</v>
      </c>
      <c r="B223" s="76"/>
      <c r="C223" s="18" t="s">
        <v>123</v>
      </c>
      <c r="D223" s="18" t="s">
        <v>780</v>
      </c>
      <c r="E223" s="21" t="s">
        <v>781</v>
      </c>
      <c r="F223" s="21" t="s">
        <v>773</v>
      </c>
      <c r="G223" s="21" t="s">
        <v>774</v>
      </c>
      <c r="H223" s="21"/>
      <c r="I223" s="22"/>
      <c r="J223" s="22"/>
      <c r="K223" s="18" t="s">
        <v>697</v>
      </c>
      <c r="L223" s="27">
        <v>520</v>
      </c>
      <c r="M223" s="27">
        <v>468</v>
      </c>
      <c r="N223" s="27">
        <v>468</v>
      </c>
      <c r="O223" s="21"/>
      <c r="P223" s="32" t="s">
        <v>111</v>
      </c>
      <c r="Q223" s="83">
        <v>0.1</v>
      </c>
      <c r="R223" s="83">
        <v>0.15</v>
      </c>
      <c r="S223" s="21" t="s">
        <v>583</v>
      </c>
      <c r="T223" s="20" t="s">
        <v>557</v>
      </c>
      <c r="U223" s="4"/>
      <c r="V223" s="4"/>
    </row>
    <row r="224" spans="1:22">
      <c r="A224" s="18" t="s">
        <v>20</v>
      </c>
      <c r="B224" s="19" t="s">
        <v>21</v>
      </c>
      <c r="C224" s="19"/>
      <c r="D224" s="20">
        <v>2105</v>
      </c>
      <c r="E224" s="21" t="s">
        <v>782</v>
      </c>
      <c r="F224" s="22"/>
      <c r="G224" s="21"/>
      <c r="H224" s="22"/>
      <c r="I224" s="22"/>
      <c r="J224" s="22"/>
      <c r="K224" s="23"/>
      <c r="L224" s="24"/>
      <c r="M224" s="24"/>
      <c r="N224" s="24"/>
      <c r="O224" s="25"/>
      <c r="P224" s="23" t="s">
        <v>249</v>
      </c>
      <c r="Q224" s="23"/>
      <c r="R224" s="23"/>
      <c r="S224" s="23"/>
      <c r="T224" s="18"/>
      <c r="U224" s="2"/>
      <c r="V224" s="2"/>
    </row>
    <row r="225" ht="24" spans="1:22">
      <c r="A225" s="18" t="s">
        <v>20</v>
      </c>
      <c r="B225" s="19" t="s">
        <v>21</v>
      </c>
      <c r="C225" s="19" t="s">
        <v>123</v>
      </c>
      <c r="D225" s="20">
        <v>210500001</v>
      </c>
      <c r="E225" s="21" t="s">
        <v>783</v>
      </c>
      <c r="F225" s="22"/>
      <c r="G225" s="21"/>
      <c r="H225" s="22"/>
      <c r="I225" s="22"/>
      <c r="J225" s="22"/>
      <c r="K225" s="23" t="s">
        <v>784</v>
      </c>
      <c r="L225" s="24">
        <v>10</v>
      </c>
      <c r="M225" s="24">
        <v>9</v>
      </c>
      <c r="N225" s="24">
        <v>9</v>
      </c>
      <c r="O225" s="25"/>
      <c r="P225" s="23" t="s">
        <v>785</v>
      </c>
      <c r="Q225" s="23"/>
      <c r="R225" s="23"/>
      <c r="S225" s="23"/>
      <c r="T225" s="18"/>
      <c r="U225" s="2"/>
      <c r="V225" s="2"/>
    </row>
    <row r="226" ht="24" spans="1:22">
      <c r="A226" s="18" t="s">
        <v>20</v>
      </c>
      <c r="B226" s="19" t="s">
        <v>21</v>
      </c>
      <c r="C226" s="19" t="s">
        <v>123</v>
      </c>
      <c r="D226" s="20">
        <v>210500002</v>
      </c>
      <c r="E226" s="21" t="s">
        <v>786</v>
      </c>
      <c r="F226" s="22"/>
      <c r="G226" s="21"/>
      <c r="H226" s="22"/>
      <c r="I226" s="22"/>
      <c r="J226" s="22"/>
      <c r="K226" s="23" t="s">
        <v>598</v>
      </c>
      <c r="L226" s="24">
        <v>10</v>
      </c>
      <c r="M226" s="24">
        <v>9</v>
      </c>
      <c r="N226" s="24">
        <v>9</v>
      </c>
      <c r="O226" s="25"/>
      <c r="P226" s="23" t="s">
        <v>785</v>
      </c>
      <c r="Q226" s="23"/>
      <c r="R226" s="23"/>
      <c r="S226" s="23"/>
      <c r="T226" s="18"/>
      <c r="U226" s="2"/>
      <c r="V226" s="2"/>
    </row>
    <row r="227" ht="24" spans="1:22">
      <c r="A227" s="18" t="s">
        <v>20</v>
      </c>
      <c r="B227" s="19" t="s">
        <v>21</v>
      </c>
      <c r="C227" s="19" t="s">
        <v>123</v>
      </c>
      <c r="D227" s="20">
        <v>220100002</v>
      </c>
      <c r="E227" s="21" t="s">
        <v>787</v>
      </c>
      <c r="F227" s="22"/>
      <c r="G227" s="21"/>
      <c r="H227" s="22"/>
      <c r="I227" s="22"/>
      <c r="J227" s="22"/>
      <c r="K227" s="23" t="s">
        <v>788</v>
      </c>
      <c r="L227" s="24">
        <v>18</v>
      </c>
      <c r="M227" s="24">
        <v>16.2</v>
      </c>
      <c r="N227" s="24">
        <v>16.2</v>
      </c>
      <c r="O227" s="25"/>
      <c r="P227" s="23" t="s">
        <v>785</v>
      </c>
      <c r="Q227" s="23"/>
      <c r="R227" s="23"/>
      <c r="S227" s="23"/>
      <c r="T227" s="18"/>
      <c r="U227" s="2"/>
      <c r="V227" s="2"/>
    </row>
    <row r="228" ht="24" spans="1:22">
      <c r="A228" s="18" t="s">
        <v>20</v>
      </c>
      <c r="B228" s="19" t="s">
        <v>21</v>
      </c>
      <c r="C228" s="19" t="s">
        <v>123</v>
      </c>
      <c r="D228" s="20">
        <v>220201009</v>
      </c>
      <c r="E228" s="21" t="s">
        <v>789</v>
      </c>
      <c r="F228" s="22"/>
      <c r="G228" s="21"/>
      <c r="H228" s="22"/>
      <c r="I228" s="22"/>
      <c r="J228" s="22"/>
      <c r="K228" s="23" t="s">
        <v>788</v>
      </c>
      <c r="L228" s="24">
        <v>50</v>
      </c>
      <c r="M228" s="24">
        <v>45</v>
      </c>
      <c r="N228" s="24">
        <v>45</v>
      </c>
      <c r="O228" s="25" t="s">
        <v>790</v>
      </c>
      <c r="P228" s="23" t="s">
        <v>785</v>
      </c>
      <c r="Q228" s="23"/>
      <c r="R228" s="23"/>
      <c r="S228" s="23"/>
      <c r="T228" s="18"/>
      <c r="U228" s="2"/>
      <c r="V228" s="2"/>
    </row>
    <row r="229" ht="36" spans="1:22">
      <c r="A229" s="18" t="s">
        <v>20</v>
      </c>
      <c r="B229" s="19" t="s">
        <v>21</v>
      </c>
      <c r="C229" s="19" t="s">
        <v>123</v>
      </c>
      <c r="D229" s="20">
        <v>220202003</v>
      </c>
      <c r="E229" s="21" t="s">
        <v>791</v>
      </c>
      <c r="F229" s="22"/>
      <c r="G229" s="21"/>
      <c r="H229" s="22"/>
      <c r="I229" s="22"/>
      <c r="J229" s="22"/>
      <c r="K229" s="23" t="s">
        <v>788</v>
      </c>
      <c r="L229" s="24">
        <v>90</v>
      </c>
      <c r="M229" s="24">
        <v>81</v>
      </c>
      <c r="N229" s="24">
        <v>81</v>
      </c>
      <c r="O229" s="25"/>
      <c r="P229" s="23" t="s">
        <v>785</v>
      </c>
      <c r="Q229" s="23"/>
      <c r="R229" s="23"/>
      <c r="S229" s="23"/>
      <c r="T229" s="18"/>
      <c r="U229" s="2"/>
      <c r="V229" s="2"/>
    </row>
    <row r="230" ht="36" spans="1:22">
      <c r="A230" s="18" t="s">
        <v>20</v>
      </c>
      <c r="B230" s="19" t="s">
        <v>618</v>
      </c>
      <c r="C230" s="19" t="s">
        <v>123</v>
      </c>
      <c r="D230" s="20">
        <v>2202020031</v>
      </c>
      <c r="E230" s="21" t="s">
        <v>792</v>
      </c>
      <c r="F230" s="22" t="s">
        <v>793</v>
      </c>
      <c r="G230" s="21"/>
      <c r="H230" s="22"/>
      <c r="I230" s="22"/>
      <c r="J230" s="22"/>
      <c r="K230" s="23" t="s">
        <v>32</v>
      </c>
      <c r="L230" s="24">
        <v>144</v>
      </c>
      <c r="M230" s="24">
        <v>112</v>
      </c>
      <c r="N230" s="24">
        <v>112</v>
      </c>
      <c r="O230" s="25"/>
      <c r="P230" s="23" t="s">
        <v>785</v>
      </c>
      <c r="Q230" s="23"/>
      <c r="R230" s="23"/>
      <c r="S230" s="23"/>
      <c r="T230" s="18"/>
      <c r="U230" s="2"/>
      <c r="V230" s="2"/>
    </row>
    <row r="231" s="6" customFormat="1" ht="36" spans="1:22">
      <c r="A231" s="86" t="s">
        <v>20</v>
      </c>
      <c r="B231" s="87" t="s">
        <v>21</v>
      </c>
      <c r="C231" s="87" t="s">
        <v>123</v>
      </c>
      <c r="D231" s="88">
        <v>220302012</v>
      </c>
      <c r="E231" s="89" t="s">
        <v>794</v>
      </c>
      <c r="F231" s="90"/>
      <c r="G231" s="89"/>
      <c r="H231" s="90"/>
      <c r="I231" s="90"/>
      <c r="J231" s="90"/>
      <c r="K231" s="91" t="s">
        <v>788</v>
      </c>
      <c r="L231" s="92">
        <v>140</v>
      </c>
      <c r="M231" s="92">
        <v>126</v>
      </c>
      <c r="N231" s="92">
        <v>126</v>
      </c>
      <c r="O231" s="93"/>
      <c r="P231" s="91" t="s">
        <v>548</v>
      </c>
      <c r="Q231" s="91"/>
      <c r="R231" s="91"/>
      <c r="S231" s="91"/>
      <c r="T231" s="86"/>
      <c r="U231" s="94"/>
      <c r="V231" s="94"/>
    </row>
    <row r="232" ht="33" customHeight="1" spans="1:22">
      <c r="A232" s="18" t="s">
        <v>20</v>
      </c>
      <c r="B232" s="19" t="s">
        <v>21</v>
      </c>
      <c r="C232" s="19" t="s">
        <v>123</v>
      </c>
      <c r="D232" s="20">
        <v>230500005</v>
      </c>
      <c r="E232" s="21" t="s">
        <v>795</v>
      </c>
      <c r="F232" s="22" t="s">
        <v>796</v>
      </c>
      <c r="G232" s="21"/>
      <c r="H232" s="22"/>
      <c r="I232" s="22"/>
      <c r="J232" s="22"/>
      <c r="K232" s="23" t="s">
        <v>32</v>
      </c>
      <c r="L232" s="24">
        <v>60</v>
      </c>
      <c r="M232" s="24">
        <v>54</v>
      </c>
      <c r="N232" s="24">
        <v>54</v>
      </c>
      <c r="O232" s="25"/>
      <c r="P232" s="23" t="s">
        <v>785</v>
      </c>
      <c r="Q232" s="23"/>
      <c r="R232" s="23"/>
      <c r="S232" s="23"/>
      <c r="T232" s="20"/>
      <c r="U232" s="2"/>
      <c r="V232" s="2"/>
    </row>
    <row r="233" ht="155" customHeight="1" spans="1:22">
      <c r="A233" s="18" t="s">
        <v>20</v>
      </c>
      <c r="B233" s="18"/>
      <c r="C233" s="21"/>
      <c r="D233" s="18" t="s">
        <v>797</v>
      </c>
      <c r="E233" s="21" t="s">
        <v>798</v>
      </c>
      <c r="F233" s="21"/>
      <c r="G233" s="21"/>
      <c r="H233" s="21"/>
      <c r="I233" s="21"/>
      <c r="J233" s="18"/>
      <c r="K233" s="18"/>
      <c r="L233" s="27"/>
      <c r="M233" s="27"/>
      <c r="N233" s="27"/>
      <c r="O233" s="18"/>
      <c r="P233" s="18"/>
      <c r="Q233" s="21"/>
      <c r="R233" s="21"/>
      <c r="S233" s="16"/>
      <c r="T233" s="18" t="s">
        <v>36</v>
      </c>
      <c r="U233" s="1"/>
      <c r="V233" s="1"/>
    </row>
    <row r="234" ht="48" spans="1:22">
      <c r="A234" s="18" t="s">
        <v>20</v>
      </c>
      <c r="B234" s="18"/>
      <c r="C234" s="18" t="s">
        <v>123</v>
      </c>
      <c r="D234" s="181" t="s">
        <v>799</v>
      </c>
      <c r="E234" s="21" t="s">
        <v>800</v>
      </c>
      <c r="F234" s="21" t="s">
        <v>801</v>
      </c>
      <c r="G234" s="21" t="s">
        <v>802</v>
      </c>
      <c r="H234" s="21"/>
      <c r="I234" s="21"/>
      <c r="J234" s="21"/>
      <c r="K234" s="18" t="s">
        <v>598</v>
      </c>
      <c r="L234" s="27">
        <v>25</v>
      </c>
      <c r="M234" s="27">
        <v>23</v>
      </c>
      <c r="N234" s="27">
        <v>23</v>
      </c>
      <c r="O234" s="21"/>
      <c r="P234" s="18" t="s">
        <v>34</v>
      </c>
      <c r="Q234" s="21"/>
      <c r="R234" s="21"/>
      <c r="S234" s="21"/>
      <c r="T234" s="18" t="s">
        <v>36</v>
      </c>
      <c r="U234" s="1"/>
      <c r="V234" s="1"/>
    </row>
    <row r="235" ht="72" spans="1:22">
      <c r="A235" s="18" t="s">
        <v>20</v>
      </c>
      <c r="B235" s="18"/>
      <c r="C235" s="18" t="s">
        <v>123</v>
      </c>
      <c r="D235" s="181" t="s">
        <v>803</v>
      </c>
      <c r="E235" s="21" t="s">
        <v>804</v>
      </c>
      <c r="F235" s="21" t="s">
        <v>801</v>
      </c>
      <c r="G235" s="21" t="s">
        <v>805</v>
      </c>
      <c r="H235" s="21" t="s">
        <v>806</v>
      </c>
      <c r="I235" s="21" t="s">
        <v>590</v>
      </c>
      <c r="J235" s="21"/>
      <c r="K235" s="18" t="s">
        <v>591</v>
      </c>
      <c r="L235" s="27">
        <v>35</v>
      </c>
      <c r="M235" s="27">
        <v>31.5</v>
      </c>
      <c r="N235" s="27">
        <v>31.5</v>
      </c>
      <c r="O235" s="21"/>
      <c r="P235" s="18" t="s">
        <v>34</v>
      </c>
      <c r="Q235" s="21"/>
      <c r="R235" s="21"/>
      <c r="S235" s="21"/>
      <c r="T235" s="18" t="s">
        <v>36</v>
      </c>
      <c r="U235" s="1"/>
      <c r="V235" s="1"/>
    </row>
    <row r="236" ht="72" spans="1:22">
      <c r="A236" s="18" t="s">
        <v>20</v>
      </c>
      <c r="B236" s="18"/>
      <c r="C236" s="18" t="s">
        <v>123</v>
      </c>
      <c r="D236" s="18" t="s">
        <v>807</v>
      </c>
      <c r="E236" s="21" t="s">
        <v>808</v>
      </c>
      <c r="F236" s="21" t="s">
        <v>809</v>
      </c>
      <c r="G236" s="21"/>
      <c r="H236" s="21"/>
      <c r="I236" s="21"/>
      <c r="J236" s="21"/>
      <c r="K236" s="18" t="s">
        <v>32</v>
      </c>
      <c r="L236" s="27">
        <v>30</v>
      </c>
      <c r="M236" s="27">
        <v>27</v>
      </c>
      <c r="N236" s="27">
        <v>27</v>
      </c>
      <c r="O236" s="21" t="s">
        <v>810</v>
      </c>
      <c r="P236" s="18" t="s">
        <v>34</v>
      </c>
      <c r="Q236" s="21"/>
      <c r="R236" s="21"/>
      <c r="S236" s="21" t="s">
        <v>811</v>
      </c>
      <c r="T236" s="18" t="s">
        <v>36</v>
      </c>
      <c r="U236" s="1"/>
      <c r="V236" s="1"/>
    </row>
    <row r="237" ht="36" spans="1:22">
      <c r="A237" s="18" t="s">
        <v>20</v>
      </c>
      <c r="B237" s="18"/>
      <c r="C237" s="18" t="s">
        <v>123</v>
      </c>
      <c r="D237" s="18" t="s">
        <v>812</v>
      </c>
      <c r="E237" s="21" t="s">
        <v>813</v>
      </c>
      <c r="F237" s="21" t="s">
        <v>814</v>
      </c>
      <c r="G237" s="21"/>
      <c r="H237" s="21"/>
      <c r="I237" s="21"/>
      <c r="J237" s="21"/>
      <c r="K237" s="18" t="s">
        <v>591</v>
      </c>
      <c r="L237" s="27">
        <v>20</v>
      </c>
      <c r="M237" s="27">
        <v>18</v>
      </c>
      <c r="N237" s="27">
        <v>18</v>
      </c>
      <c r="O237" s="21"/>
      <c r="P237" s="18" t="s">
        <v>34</v>
      </c>
      <c r="Q237" s="21"/>
      <c r="R237" s="21"/>
      <c r="S237" s="21"/>
      <c r="T237" s="18" t="s">
        <v>36</v>
      </c>
      <c r="U237" s="1"/>
      <c r="V237" s="1"/>
    </row>
    <row r="238" ht="36" spans="1:22">
      <c r="A238" s="18" t="s">
        <v>20</v>
      </c>
      <c r="B238" s="18"/>
      <c r="C238" s="18" t="s">
        <v>123</v>
      </c>
      <c r="D238" s="18" t="s">
        <v>815</v>
      </c>
      <c r="E238" s="21" t="s">
        <v>816</v>
      </c>
      <c r="F238" s="21" t="s">
        <v>817</v>
      </c>
      <c r="G238" s="21"/>
      <c r="H238" s="21"/>
      <c r="I238" s="21"/>
      <c r="J238" s="21"/>
      <c r="K238" s="18" t="s">
        <v>32</v>
      </c>
      <c r="L238" s="27">
        <v>30</v>
      </c>
      <c r="M238" s="27">
        <v>27</v>
      </c>
      <c r="N238" s="27">
        <v>27</v>
      </c>
      <c r="O238" s="21"/>
      <c r="P238" s="18" t="s">
        <v>34</v>
      </c>
      <c r="Q238" s="21"/>
      <c r="R238" s="21"/>
      <c r="S238" s="21"/>
      <c r="T238" s="18" t="s">
        <v>36</v>
      </c>
      <c r="U238" s="1"/>
      <c r="V238" s="1"/>
    </row>
    <row r="239" ht="36" spans="1:22">
      <c r="A239" s="18" t="s">
        <v>20</v>
      </c>
      <c r="B239" s="18"/>
      <c r="C239" s="18" t="s">
        <v>123</v>
      </c>
      <c r="D239" s="18" t="s">
        <v>818</v>
      </c>
      <c r="E239" s="21" t="s">
        <v>819</v>
      </c>
      <c r="F239" s="21" t="s">
        <v>820</v>
      </c>
      <c r="G239" s="21"/>
      <c r="H239" s="21"/>
      <c r="I239" s="21"/>
      <c r="J239" s="21"/>
      <c r="K239" s="18" t="s">
        <v>32</v>
      </c>
      <c r="L239" s="27">
        <v>18</v>
      </c>
      <c r="M239" s="27">
        <v>16.2</v>
      </c>
      <c r="N239" s="27">
        <v>16.2</v>
      </c>
      <c r="O239" s="21"/>
      <c r="P239" s="18" t="s">
        <v>34</v>
      </c>
      <c r="Q239" s="21"/>
      <c r="R239" s="21"/>
      <c r="S239" s="21"/>
      <c r="T239" s="18" t="s">
        <v>36</v>
      </c>
      <c r="U239" s="1"/>
      <c r="V239" s="1"/>
    </row>
    <row r="240" ht="72" spans="1:22">
      <c r="A240" s="18" t="s">
        <v>20</v>
      </c>
      <c r="B240" s="18"/>
      <c r="C240" s="18" t="s">
        <v>123</v>
      </c>
      <c r="D240" s="18" t="s">
        <v>821</v>
      </c>
      <c r="E240" s="21" t="s">
        <v>822</v>
      </c>
      <c r="F240" s="21" t="s">
        <v>823</v>
      </c>
      <c r="G240" s="21" t="s">
        <v>805</v>
      </c>
      <c r="H240" s="21"/>
      <c r="I240" s="21"/>
      <c r="J240" s="21"/>
      <c r="K240" s="18" t="s">
        <v>591</v>
      </c>
      <c r="L240" s="27">
        <v>35</v>
      </c>
      <c r="M240" s="27">
        <v>31.5</v>
      </c>
      <c r="N240" s="27">
        <v>31.5</v>
      </c>
      <c r="O240" s="21"/>
      <c r="P240" s="18" t="s">
        <v>34</v>
      </c>
      <c r="Q240" s="21"/>
      <c r="R240" s="21"/>
      <c r="S240" s="21"/>
      <c r="T240" s="18" t="s">
        <v>36</v>
      </c>
      <c r="U240" s="1"/>
      <c r="V240" s="1"/>
    </row>
    <row r="241" ht="60" spans="1:22">
      <c r="A241" s="18" t="s">
        <v>20</v>
      </c>
      <c r="B241" s="18"/>
      <c r="C241" s="18" t="s">
        <v>123</v>
      </c>
      <c r="D241" s="18" t="s">
        <v>824</v>
      </c>
      <c r="E241" s="21" t="s">
        <v>825</v>
      </c>
      <c r="F241" s="21" t="s">
        <v>826</v>
      </c>
      <c r="G241" s="21" t="s">
        <v>827</v>
      </c>
      <c r="H241" s="21" t="s">
        <v>828</v>
      </c>
      <c r="I241" s="21" t="s">
        <v>590</v>
      </c>
      <c r="J241" s="21"/>
      <c r="K241" s="18" t="s">
        <v>32</v>
      </c>
      <c r="L241" s="27">
        <v>55</v>
      </c>
      <c r="M241" s="27">
        <v>49.5</v>
      </c>
      <c r="N241" s="27">
        <v>49.5</v>
      </c>
      <c r="O241" s="21" t="s">
        <v>829</v>
      </c>
      <c r="P241" s="18" t="s">
        <v>111</v>
      </c>
      <c r="Q241" s="21">
        <v>0.2</v>
      </c>
      <c r="R241" s="21">
        <v>0.3</v>
      </c>
      <c r="S241" s="21"/>
      <c r="T241" s="18" t="s">
        <v>36</v>
      </c>
      <c r="U241" s="1"/>
      <c r="V241" s="1"/>
    </row>
    <row r="242" ht="72" spans="1:22">
      <c r="A242" s="18" t="s">
        <v>20</v>
      </c>
      <c r="B242" s="18"/>
      <c r="C242" s="18" t="s">
        <v>123</v>
      </c>
      <c r="D242" s="18" t="s">
        <v>830</v>
      </c>
      <c r="E242" s="21" t="s">
        <v>831</v>
      </c>
      <c r="F242" s="21" t="s">
        <v>832</v>
      </c>
      <c r="G242" s="21"/>
      <c r="H242" s="21"/>
      <c r="I242" s="21"/>
      <c r="J242" s="21"/>
      <c r="K242" s="18" t="s">
        <v>32</v>
      </c>
      <c r="L242" s="27">
        <v>30</v>
      </c>
      <c r="M242" s="27">
        <v>27</v>
      </c>
      <c r="N242" s="27">
        <v>27</v>
      </c>
      <c r="O242" s="21" t="s">
        <v>810</v>
      </c>
      <c r="P242" s="18" t="s">
        <v>111</v>
      </c>
      <c r="Q242" s="21">
        <v>0.2</v>
      </c>
      <c r="R242" s="21">
        <v>0.3</v>
      </c>
      <c r="S242" s="21" t="s">
        <v>811</v>
      </c>
      <c r="T242" s="18" t="s">
        <v>36</v>
      </c>
      <c r="U242" s="1"/>
      <c r="V242" s="1"/>
    </row>
    <row r="243" ht="60" spans="1:22">
      <c r="A243" s="18" t="s">
        <v>20</v>
      </c>
      <c r="B243" s="18"/>
      <c r="C243" s="18" t="s">
        <v>123</v>
      </c>
      <c r="D243" s="18" t="s">
        <v>833</v>
      </c>
      <c r="E243" s="21" t="s">
        <v>834</v>
      </c>
      <c r="F243" s="21" t="s">
        <v>826</v>
      </c>
      <c r="G243" s="21" t="s">
        <v>827</v>
      </c>
      <c r="H243" s="21"/>
      <c r="I243" s="21"/>
      <c r="J243" s="21"/>
      <c r="K243" s="18" t="s">
        <v>32</v>
      </c>
      <c r="L243" s="27">
        <v>55</v>
      </c>
      <c r="M243" s="27">
        <v>49.5</v>
      </c>
      <c r="N243" s="27">
        <v>49.5</v>
      </c>
      <c r="O243" s="21"/>
      <c r="P243" s="18" t="s">
        <v>111</v>
      </c>
      <c r="Q243" s="21">
        <v>0.2</v>
      </c>
      <c r="R243" s="21">
        <v>0.3</v>
      </c>
      <c r="S243" s="21"/>
      <c r="T243" s="18" t="s">
        <v>36</v>
      </c>
      <c r="U243" s="1"/>
      <c r="V243" s="1"/>
    </row>
    <row r="244" ht="72" spans="1:22">
      <c r="A244" s="18" t="s">
        <v>20</v>
      </c>
      <c r="B244" s="18"/>
      <c r="C244" s="18" t="s">
        <v>123</v>
      </c>
      <c r="D244" s="18" t="s">
        <v>835</v>
      </c>
      <c r="E244" s="21" t="s">
        <v>836</v>
      </c>
      <c r="F244" s="21" t="s">
        <v>837</v>
      </c>
      <c r="G244" s="21" t="s">
        <v>838</v>
      </c>
      <c r="H244" s="21" t="s">
        <v>839</v>
      </c>
      <c r="I244" s="21" t="s">
        <v>840</v>
      </c>
      <c r="J244" s="21"/>
      <c r="K244" s="18" t="s">
        <v>32</v>
      </c>
      <c r="L244" s="27">
        <v>70</v>
      </c>
      <c r="M244" s="27">
        <v>63</v>
      </c>
      <c r="N244" s="27">
        <v>63</v>
      </c>
      <c r="O244" s="21" t="s">
        <v>841</v>
      </c>
      <c r="P244" s="18" t="s">
        <v>111</v>
      </c>
      <c r="Q244" s="21">
        <v>0.2</v>
      </c>
      <c r="R244" s="21">
        <v>0.3</v>
      </c>
      <c r="S244" s="21"/>
      <c r="T244" s="18" t="s">
        <v>36</v>
      </c>
      <c r="U244" s="1"/>
      <c r="V244" s="1"/>
    </row>
    <row r="245" ht="72" spans="1:22">
      <c r="A245" s="18" t="s">
        <v>20</v>
      </c>
      <c r="B245" s="18"/>
      <c r="C245" s="18" t="s">
        <v>123</v>
      </c>
      <c r="D245" s="18" t="s">
        <v>842</v>
      </c>
      <c r="E245" s="21" t="s">
        <v>843</v>
      </c>
      <c r="F245" s="21" t="s">
        <v>844</v>
      </c>
      <c r="G245" s="21"/>
      <c r="H245" s="21"/>
      <c r="I245" s="21"/>
      <c r="J245" s="21"/>
      <c r="K245" s="18" t="s">
        <v>32</v>
      </c>
      <c r="L245" s="27">
        <v>30</v>
      </c>
      <c r="M245" s="27">
        <v>27</v>
      </c>
      <c r="N245" s="27">
        <v>27</v>
      </c>
      <c r="O245" s="21" t="s">
        <v>810</v>
      </c>
      <c r="P245" s="18" t="s">
        <v>111</v>
      </c>
      <c r="Q245" s="21">
        <v>0.2</v>
      </c>
      <c r="R245" s="21">
        <v>0.3</v>
      </c>
      <c r="S245" s="21" t="s">
        <v>811</v>
      </c>
      <c r="T245" s="18" t="s">
        <v>36</v>
      </c>
      <c r="U245" s="1"/>
      <c r="V245" s="1"/>
    </row>
    <row r="246" ht="60" spans="1:22">
      <c r="A246" s="18" t="s">
        <v>20</v>
      </c>
      <c r="B246" s="18"/>
      <c r="C246" s="18" t="s">
        <v>123</v>
      </c>
      <c r="D246" s="18" t="s">
        <v>845</v>
      </c>
      <c r="E246" s="21" t="s">
        <v>846</v>
      </c>
      <c r="F246" s="21" t="s">
        <v>847</v>
      </c>
      <c r="G246" s="21"/>
      <c r="H246" s="21"/>
      <c r="I246" s="21"/>
      <c r="J246" s="21"/>
      <c r="K246" s="18" t="s">
        <v>32</v>
      </c>
      <c r="L246" s="27">
        <v>50</v>
      </c>
      <c r="M246" s="27">
        <v>50</v>
      </c>
      <c r="N246" s="27">
        <v>50</v>
      </c>
      <c r="O246" s="21" t="s">
        <v>848</v>
      </c>
      <c r="P246" s="18" t="s">
        <v>111</v>
      </c>
      <c r="Q246" s="21">
        <v>0.2</v>
      </c>
      <c r="R246" s="21">
        <v>0.3</v>
      </c>
      <c r="S246" s="21"/>
      <c r="T246" s="18" t="s">
        <v>36</v>
      </c>
      <c r="U246" s="1"/>
      <c r="V246" s="1"/>
    </row>
    <row r="247" ht="72" spans="1:22">
      <c r="A247" s="18" t="s">
        <v>20</v>
      </c>
      <c r="B247" s="18"/>
      <c r="C247" s="18" t="s">
        <v>123</v>
      </c>
      <c r="D247" s="18" t="s">
        <v>849</v>
      </c>
      <c r="E247" s="21" t="s">
        <v>850</v>
      </c>
      <c r="F247" s="21" t="s">
        <v>837</v>
      </c>
      <c r="G247" s="21" t="s">
        <v>838</v>
      </c>
      <c r="H247" s="21"/>
      <c r="I247" s="21"/>
      <c r="J247" s="21"/>
      <c r="K247" s="18" t="s">
        <v>32</v>
      </c>
      <c r="L247" s="27">
        <v>70</v>
      </c>
      <c r="M247" s="27">
        <v>63</v>
      </c>
      <c r="N247" s="27">
        <v>63</v>
      </c>
      <c r="O247" s="21"/>
      <c r="P247" s="18" t="s">
        <v>111</v>
      </c>
      <c r="Q247" s="21">
        <v>0.2</v>
      </c>
      <c r="R247" s="21">
        <v>0.3</v>
      </c>
      <c r="S247" s="21"/>
      <c r="T247" s="18" t="s">
        <v>36</v>
      </c>
      <c r="U247" s="1"/>
      <c r="V247" s="1"/>
    </row>
    <row r="248" ht="72" spans="1:22">
      <c r="A248" s="18" t="s">
        <v>20</v>
      </c>
      <c r="B248" s="18"/>
      <c r="C248" s="18" t="s">
        <v>123</v>
      </c>
      <c r="D248" s="18" t="s">
        <v>851</v>
      </c>
      <c r="E248" s="21" t="s">
        <v>852</v>
      </c>
      <c r="F248" s="21" t="s">
        <v>853</v>
      </c>
      <c r="G248" s="21" t="s">
        <v>838</v>
      </c>
      <c r="H248" s="21"/>
      <c r="I248" s="21"/>
      <c r="J248" s="21"/>
      <c r="K248" s="18" t="s">
        <v>32</v>
      </c>
      <c r="L248" s="27">
        <v>70</v>
      </c>
      <c r="M248" s="27">
        <v>63</v>
      </c>
      <c r="N248" s="27">
        <v>63</v>
      </c>
      <c r="O248" s="21"/>
      <c r="P248" s="18" t="s">
        <v>111</v>
      </c>
      <c r="Q248" s="21">
        <v>0.2</v>
      </c>
      <c r="R248" s="21">
        <v>0.3</v>
      </c>
      <c r="S248" s="21" t="s">
        <v>583</v>
      </c>
      <c r="T248" s="18" t="s">
        <v>36</v>
      </c>
      <c r="U248" s="1"/>
      <c r="V248" s="1"/>
    </row>
    <row r="249" ht="72" spans="1:22">
      <c r="A249" s="18" t="s">
        <v>20</v>
      </c>
      <c r="B249" s="18"/>
      <c r="C249" s="18" t="s">
        <v>123</v>
      </c>
      <c r="D249" s="18" t="s">
        <v>854</v>
      </c>
      <c r="E249" s="21" t="s">
        <v>855</v>
      </c>
      <c r="F249" s="21" t="s">
        <v>856</v>
      </c>
      <c r="G249" s="21" t="s">
        <v>805</v>
      </c>
      <c r="H249" s="21" t="s">
        <v>806</v>
      </c>
      <c r="I249" s="21" t="s">
        <v>590</v>
      </c>
      <c r="J249" s="21"/>
      <c r="K249" s="18" t="s">
        <v>591</v>
      </c>
      <c r="L249" s="27">
        <v>75</v>
      </c>
      <c r="M249" s="27">
        <v>67.5</v>
      </c>
      <c r="N249" s="27">
        <v>67.5</v>
      </c>
      <c r="O249" s="21"/>
      <c r="P249" s="18" t="s">
        <v>34</v>
      </c>
      <c r="Q249" s="21"/>
      <c r="R249" s="21"/>
      <c r="S249" s="21"/>
      <c r="T249" s="18" t="s">
        <v>36</v>
      </c>
      <c r="U249" s="1"/>
      <c r="V249" s="1"/>
    </row>
    <row r="250" ht="72" spans="1:22">
      <c r="A250" s="18" t="s">
        <v>20</v>
      </c>
      <c r="B250" s="18"/>
      <c r="C250" s="18" t="s">
        <v>123</v>
      </c>
      <c r="D250" s="18" t="s">
        <v>857</v>
      </c>
      <c r="E250" s="21" t="s">
        <v>858</v>
      </c>
      <c r="F250" s="21" t="s">
        <v>859</v>
      </c>
      <c r="G250" s="21"/>
      <c r="H250" s="21"/>
      <c r="I250" s="21"/>
      <c r="J250" s="21"/>
      <c r="K250" s="18" t="s">
        <v>32</v>
      </c>
      <c r="L250" s="27">
        <v>30</v>
      </c>
      <c r="M250" s="27">
        <v>27</v>
      </c>
      <c r="N250" s="27">
        <v>27</v>
      </c>
      <c r="O250" s="21" t="s">
        <v>810</v>
      </c>
      <c r="P250" s="18" t="s">
        <v>34</v>
      </c>
      <c r="Q250" s="21"/>
      <c r="R250" s="21"/>
      <c r="S250" s="21" t="s">
        <v>811</v>
      </c>
      <c r="T250" s="18" t="s">
        <v>36</v>
      </c>
      <c r="U250" s="1"/>
      <c r="V250" s="1"/>
    </row>
    <row r="251" ht="60" spans="1:22">
      <c r="A251" s="18" t="s">
        <v>20</v>
      </c>
      <c r="B251" s="18"/>
      <c r="C251" s="18" t="s">
        <v>123</v>
      </c>
      <c r="D251" s="18" t="s">
        <v>860</v>
      </c>
      <c r="E251" s="21" t="s">
        <v>861</v>
      </c>
      <c r="F251" s="21" t="s">
        <v>862</v>
      </c>
      <c r="G251" s="21"/>
      <c r="H251" s="21"/>
      <c r="I251" s="21"/>
      <c r="J251" s="21"/>
      <c r="K251" s="18" t="s">
        <v>591</v>
      </c>
      <c r="L251" s="27">
        <v>20</v>
      </c>
      <c r="M251" s="27">
        <v>18</v>
      </c>
      <c r="N251" s="27">
        <v>18</v>
      </c>
      <c r="O251" s="21"/>
      <c r="P251" s="18" t="s">
        <v>34</v>
      </c>
      <c r="Q251" s="21"/>
      <c r="R251" s="21"/>
      <c r="S251" s="21"/>
      <c r="T251" s="18" t="s">
        <v>36</v>
      </c>
      <c r="U251" s="1"/>
      <c r="V251" s="1"/>
    </row>
    <row r="252" ht="60" spans="1:22">
      <c r="A252" s="18" t="s">
        <v>20</v>
      </c>
      <c r="B252" s="18"/>
      <c r="C252" s="18" t="s">
        <v>123</v>
      </c>
      <c r="D252" s="18" t="s">
        <v>863</v>
      </c>
      <c r="E252" s="21" t="s">
        <v>864</v>
      </c>
      <c r="F252" s="21" t="s">
        <v>865</v>
      </c>
      <c r="G252" s="21"/>
      <c r="H252" s="21"/>
      <c r="I252" s="21"/>
      <c r="J252" s="21"/>
      <c r="K252" s="18" t="s">
        <v>32</v>
      </c>
      <c r="L252" s="27">
        <v>30</v>
      </c>
      <c r="M252" s="27">
        <v>27</v>
      </c>
      <c r="N252" s="27">
        <v>27</v>
      </c>
      <c r="O252" s="21"/>
      <c r="P252" s="18" t="s">
        <v>34</v>
      </c>
      <c r="Q252" s="21"/>
      <c r="R252" s="21"/>
      <c r="S252" s="21"/>
      <c r="T252" s="18" t="s">
        <v>36</v>
      </c>
      <c r="U252" s="1"/>
      <c r="V252" s="1"/>
    </row>
    <row r="253" ht="60" spans="1:22">
      <c r="A253" s="18" t="s">
        <v>20</v>
      </c>
      <c r="B253" s="18"/>
      <c r="C253" s="18" t="s">
        <v>123</v>
      </c>
      <c r="D253" s="18" t="s">
        <v>866</v>
      </c>
      <c r="E253" s="21" t="s">
        <v>867</v>
      </c>
      <c r="F253" s="21" t="s">
        <v>868</v>
      </c>
      <c r="G253" s="21"/>
      <c r="H253" s="21"/>
      <c r="I253" s="21"/>
      <c r="J253" s="21"/>
      <c r="K253" s="18" t="s">
        <v>32</v>
      </c>
      <c r="L253" s="27">
        <v>38</v>
      </c>
      <c r="M253" s="27">
        <v>34.2</v>
      </c>
      <c r="N253" s="27">
        <v>34.2</v>
      </c>
      <c r="O253" s="21"/>
      <c r="P253" s="18" t="s">
        <v>34</v>
      </c>
      <c r="Q253" s="21"/>
      <c r="R253" s="21"/>
      <c r="S253" s="21"/>
      <c r="T253" s="18" t="s">
        <v>36</v>
      </c>
      <c r="U253" s="1"/>
      <c r="V253" s="1"/>
    </row>
    <row r="254" ht="72" spans="1:22">
      <c r="A254" s="18" t="s">
        <v>20</v>
      </c>
      <c r="B254" s="18"/>
      <c r="C254" s="18" t="s">
        <v>123</v>
      </c>
      <c r="D254" s="18" t="s">
        <v>869</v>
      </c>
      <c r="E254" s="21" t="s">
        <v>870</v>
      </c>
      <c r="F254" s="21" t="s">
        <v>856</v>
      </c>
      <c r="G254" s="21" t="s">
        <v>805</v>
      </c>
      <c r="H254" s="21"/>
      <c r="I254" s="21"/>
      <c r="J254" s="21"/>
      <c r="K254" s="18" t="s">
        <v>591</v>
      </c>
      <c r="L254" s="27">
        <v>75</v>
      </c>
      <c r="M254" s="27">
        <v>67.5</v>
      </c>
      <c r="N254" s="27">
        <v>67.5</v>
      </c>
      <c r="O254" s="21"/>
      <c r="P254" s="18" t="s">
        <v>34</v>
      </c>
      <c r="Q254" s="21"/>
      <c r="R254" s="21"/>
      <c r="S254" s="21"/>
      <c r="T254" s="18" t="s">
        <v>36</v>
      </c>
      <c r="U254" s="1"/>
      <c r="V254" s="1"/>
    </row>
    <row r="255" ht="72" spans="1:22">
      <c r="A255" s="18" t="s">
        <v>20</v>
      </c>
      <c r="B255" s="18"/>
      <c r="C255" s="18" t="s">
        <v>123</v>
      </c>
      <c r="D255" s="18" t="s">
        <v>871</v>
      </c>
      <c r="E255" s="21" t="s">
        <v>872</v>
      </c>
      <c r="F255" s="21" t="s">
        <v>873</v>
      </c>
      <c r="G255" s="21" t="s">
        <v>805</v>
      </c>
      <c r="H255" s="21" t="s">
        <v>874</v>
      </c>
      <c r="I255" s="21" t="s">
        <v>875</v>
      </c>
      <c r="J255" s="21"/>
      <c r="K255" s="18" t="s">
        <v>32</v>
      </c>
      <c r="L255" s="27">
        <v>225</v>
      </c>
      <c r="M255" s="27">
        <v>202</v>
      </c>
      <c r="N255" s="27">
        <v>182</v>
      </c>
      <c r="O255" s="21"/>
      <c r="P255" s="18" t="s">
        <v>34</v>
      </c>
      <c r="Q255" s="21"/>
      <c r="R255" s="21"/>
      <c r="S255" s="21"/>
      <c r="T255" s="18" t="s">
        <v>36</v>
      </c>
      <c r="U255" s="1"/>
      <c r="V255" s="1"/>
    </row>
    <row r="256" ht="84" spans="1:22">
      <c r="A256" s="18" t="s">
        <v>20</v>
      </c>
      <c r="B256" s="18"/>
      <c r="C256" s="18" t="s">
        <v>123</v>
      </c>
      <c r="D256" s="18" t="s">
        <v>876</v>
      </c>
      <c r="E256" s="21" t="s">
        <v>877</v>
      </c>
      <c r="F256" s="21" t="s">
        <v>878</v>
      </c>
      <c r="G256" s="21"/>
      <c r="H256" s="21"/>
      <c r="I256" s="21"/>
      <c r="J256" s="21"/>
      <c r="K256" s="18" t="s">
        <v>32</v>
      </c>
      <c r="L256" s="27">
        <v>30</v>
      </c>
      <c r="M256" s="27">
        <v>27</v>
      </c>
      <c r="N256" s="27">
        <v>27</v>
      </c>
      <c r="O256" s="21" t="s">
        <v>810</v>
      </c>
      <c r="P256" s="18" t="s">
        <v>34</v>
      </c>
      <c r="Q256" s="21"/>
      <c r="R256" s="21"/>
      <c r="S256" s="21" t="s">
        <v>811</v>
      </c>
      <c r="T256" s="18" t="s">
        <v>36</v>
      </c>
      <c r="U256" s="1"/>
      <c r="V256" s="1"/>
    </row>
    <row r="257" ht="84" spans="1:22">
      <c r="A257" s="18" t="s">
        <v>20</v>
      </c>
      <c r="B257" s="18"/>
      <c r="C257" s="18" t="s">
        <v>123</v>
      </c>
      <c r="D257" s="18" t="s">
        <v>879</v>
      </c>
      <c r="E257" s="21" t="s">
        <v>880</v>
      </c>
      <c r="F257" s="21" t="s">
        <v>881</v>
      </c>
      <c r="G257" s="21"/>
      <c r="H257" s="21"/>
      <c r="I257" s="21"/>
      <c r="J257" s="21"/>
      <c r="K257" s="18" t="s">
        <v>32</v>
      </c>
      <c r="L257" s="27">
        <v>130</v>
      </c>
      <c r="M257" s="27">
        <v>117</v>
      </c>
      <c r="N257" s="27">
        <v>117</v>
      </c>
      <c r="O257" s="21"/>
      <c r="P257" s="18" t="s">
        <v>34</v>
      </c>
      <c r="Q257" s="21"/>
      <c r="R257" s="21"/>
      <c r="S257" s="21"/>
      <c r="T257" s="18" t="s">
        <v>36</v>
      </c>
      <c r="U257" s="1"/>
      <c r="V257" s="1"/>
    </row>
    <row r="258" ht="72" spans="1:22">
      <c r="A258" s="18" t="s">
        <v>20</v>
      </c>
      <c r="B258" s="18"/>
      <c r="C258" s="18" t="s">
        <v>123</v>
      </c>
      <c r="D258" s="18" t="s">
        <v>882</v>
      </c>
      <c r="E258" s="21" t="s">
        <v>883</v>
      </c>
      <c r="F258" s="21" t="s">
        <v>873</v>
      </c>
      <c r="G258" s="21" t="s">
        <v>805</v>
      </c>
      <c r="H258" s="21"/>
      <c r="I258" s="21"/>
      <c r="J258" s="21"/>
      <c r="K258" s="18" t="s">
        <v>32</v>
      </c>
      <c r="L258" s="27">
        <v>225</v>
      </c>
      <c r="M258" s="27">
        <v>202</v>
      </c>
      <c r="N258" s="27">
        <v>182</v>
      </c>
      <c r="O258" s="21"/>
      <c r="P258" s="18" t="s">
        <v>34</v>
      </c>
      <c r="Q258" s="21"/>
      <c r="R258" s="21"/>
      <c r="S258" s="21"/>
      <c r="T258" s="18" t="s">
        <v>36</v>
      </c>
      <c r="U258" s="1"/>
      <c r="V258" s="1"/>
    </row>
    <row r="259" ht="96" spans="1:22">
      <c r="A259" s="18" t="s">
        <v>20</v>
      </c>
      <c r="B259" s="18"/>
      <c r="C259" s="18" t="s">
        <v>123</v>
      </c>
      <c r="D259" s="18" t="s">
        <v>884</v>
      </c>
      <c r="E259" s="21" t="s">
        <v>885</v>
      </c>
      <c r="F259" s="21" t="s">
        <v>873</v>
      </c>
      <c r="G259" s="21" t="s">
        <v>805</v>
      </c>
      <c r="H259" s="21"/>
      <c r="I259" s="21"/>
      <c r="J259" s="21"/>
      <c r="K259" s="18" t="s">
        <v>32</v>
      </c>
      <c r="L259" s="27">
        <v>225</v>
      </c>
      <c r="M259" s="27">
        <v>202</v>
      </c>
      <c r="N259" s="27">
        <v>182</v>
      </c>
      <c r="O259" s="21"/>
      <c r="P259" s="18" t="s">
        <v>34</v>
      </c>
      <c r="Q259" s="21"/>
      <c r="R259" s="21"/>
      <c r="S259" s="21" t="s">
        <v>583</v>
      </c>
      <c r="T259" s="18" t="s">
        <v>36</v>
      </c>
      <c r="U259" s="1"/>
      <c r="V259" s="1"/>
    </row>
    <row r="260" ht="72" spans="1:22">
      <c r="A260" s="18" t="s">
        <v>20</v>
      </c>
      <c r="B260" s="18"/>
      <c r="C260" s="18" t="s">
        <v>123</v>
      </c>
      <c r="D260" s="18" t="s">
        <v>886</v>
      </c>
      <c r="E260" s="21" t="s">
        <v>887</v>
      </c>
      <c r="F260" s="21" t="s">
        <v>888</v>
      </c>
      <c r="G260" s="21" t="s">
        <v>805</v>
      </c>
      <c r="H260" s="21" t="s">
        <v>828</v>
      </c>
      <c r="I260" s="21" t="s">
        <v>590</v>
      </c>
      <c r="J260" s="21"/>
      <c r="K260" s="18" t="s">
        <v>591</v>
      </c>
      <c r="L260" s="27">
        <v>75</v>
      </c>
      <c r="M260" s="27">
        <v>67.5</v>
      </c>
      <c r="N260" s="27">
        <v>67.5</v>
      </c>
      <c r="O260" s="21" t="s">
        <v>889</v>
      </c>
      <c r="P260" s="18" t="s">
        <v>111</v>
      </c>
      <c r="Q260" s="21">
        <v>0.2</v>
      </c>
      <c r="R260" s="21">
        <v>0.3</v>
      </c>
      <c r="S260" s="21"/>
      <c r="T260" s="18" t="s">
        <v>36</v>
      </c>
      <c r="U260" s="1"/>
      <c r="V260" s="1"/>
    </row>
    <row r="261" ht="72" spans="1:22">
      <c r="A261" s="18" t="s">
        <v>20</v>
      </c>
      <c r="B261" s="18"/>
      <c r="C261" s="18" t="s">
        <v>123</v>
      </c>
      <c r="D261" s="18" t="s">
        <v>890</v>
      </c>
      <c r="E261" s="21" t="s">
        <v>891</v>
      </c>
      <c r="F261" s="21" t="s">
        <v>892</v>
      </c>
      <c r="G261" s="21"/>
      <c r="H261" s="21"/>
      <c r="I261" s="21"/>
      <c r="J261" s="21"/>
      <c r="K261" s="18" t="s">
        <v>32</v>
      </c>
      <c r="L261" s="27">
        <v>30</v>
      </c>
      <c r="M261" s="27">
        <v>27</v>
      </c>
      <c r="N261" s="27">
        <v>27</v>
      </c>
      <c r="O261" s="21" t="s">
        <v>810</v>
      </c>
      <c r="P261" s="18" t="s">
        <v>111</v>
      </c>
      <c r="Q261" s="21">
        <v>0.2</v>
      </c>
      <c r="R261" s="21">
        <v>0.3</v>
      </c>
      <c r="S261" s="21" t="s">
        <v>811</v>
      </c>
      <c r="T261" s="18" t="s">
        <v>36</v>
      </c>
      <c r="U261" s="1"/>
      <c r="V261" s="1"/>
    </row>
    <row r="262" ht="72" spans="1:22">
      <c r="A262" s="18" t="s">
        <v>20</v>
      </c>
      <c r="B262" s="18"/>
      <c r="C262" s="18" t="s">
        <v>123</v>
      </c>
      <c r="D262" s="18" t="s">
        <v>893</v>
      </c>
      <c r="E262" s="21" t="s">
        <v>894</v>
      </c>
      <c r="F262" s="21" t="s">
        <v>888</v>
      </c>
      <c r="G262" s="21" t="s">
        <v>805</v>
      </c>
      <c r="H262" s="21"/>
      <c r="I262" s="21"/>
      <c r="J262" s="21"/>
      <c r="K262" s="18" t="s">
        <v>591</v>
      </c>
      <c r="L262" s="27">
        <v>75</v>
      </c>
      <c r="M262" s="27">
        <v>67.5</v>
      </c>
      <c r="N262" s="27">
        <v>67.5</v>
      </c>
      <c r="O262" s="21"/>
      <c r="P262" s="18" t="s">
        <v>111</v>
      </c>
      <c r="Q262" s="21">
        <v>0.2</v>
      </c>
      <c r="R262" s="21">
        <v>0.3</v>
      </c>
      <c r="S262" s="21"/>
      <c r="T262" s="18" t="s">
        <v>36</v>
      </c>
      <c r="U262" s="1"/>
      <c r="V262" s="1"/>
    </row>
    <row r="263" ht="72" spans="1:22">
      <c r="A263" s="18" t="s">
        <v>20</v>
      </c>
      <c r="B263" s="18"/>
      <c r="C263" s="18" t="s">
        <v>123</v>
      </c>
      <c r="D263" s="18" t="s">
        <v>895</v>
      </c>
      <c r="E263" s="21" t="s">
        <v>896</v>
      </c>
      <c r="F263" s="21" t="s">
        <v>897</v>
      </c>
      <c r="G263" s="21" t="s">
        <v>838</v>
      </c>
      <c r="H263" s="21" t="s">
        <v>828</v>
      </c>
      <c r="I263" s="21" t="s">
        <v>590</v>
      </c>
      <c r="J263" s="21"/>
      <c r="K263" s="18" t="s">
        <v>898</v>
      </c>
      <c r="L263" s="27">
        <v>85</v>
      </c>
      <c r="M263" s="27">
        <v>77</v>
      </c>
      <c r="N263" s="27">
        <v>75</v>
      </c>
      <c r="O263" s="21"/>
      <c r="P263" s="18" t="s">
        <v>49</v>
      </c>
      <c r="Q263" s="21"/>
      <c r="R263" s="21"/>
      <c r="S263" s="21"/>
      <c r="T263" s="18" t="s">
        <v>36</v>
      </c>
      <c r="U263" s="1"/>
      <c r="V263" s="1"/>
    </row>
    <row r="264" ht="72" spans="1:22">
      <c r="A264" s="18" t="s">
        <v>20</v>
      </c>
      <c r="B264" s="18"/>
      <c r="C264" s="18" t="s">
        <v>123</v>
      </c>
      <c r="D264" s="18" t="s">
        <v>899</v>
      </c>
      <c r="E264" s="21" t="s">
        <v>900</v>
      </c>
      <c r="F264" s="21" t="s">
        <v>901</v>
      </c>
      <c r="G264" s="21"/>
      <c r="H264" s="21"/>
      <c r="I264" s="21"/>
      <c r="J264" s="21"/>
      <c r="K264" s="18" t="s">
        <v>32</v>
      </c>
      <c r="L264" s="27">
        <v>30</v>
      </c>
      <c r="M264" s="27">
        <v>27</v>
      </c>
      <c r="N264" s="27">
        <v>27</v>
      </c>
      <c r="O264" s="21" t="s">
        <v>810</v>
      </c>
      <c r="P264" s="18" t="s">
        <v>49</v>
      </c>
      <c r="Q264" s="21"/>
      <c r="R264" s="21"/>
      <c r="S264" s="21"/>
      <c r="T264" s="18" t="s">
        <v>36</v>
      </c>
      <c r="U264" s="1"/>
      <c r="V264" s="1"/>
    </row>
    <row r="265" ht="72" spans="1:22">
      <c r="A265" s="18" t="s">
        <v>20</v>
      </c>
      <c r="B265" s="18"/>
      <c r="C265" s="18" t="s">
        <v>123</v>
      </c>
      <c r="D265" s="18" t="s">
        <v>902</v>
      </c>
      <c r="E265" s="21" t="s">
        <v>903</v>
      </c>
      <c r="F265" s="21" t="s">
        <v>897</v>
      </c>
      <c r="G265" s="21" t="s">
        <v>838</v>
      </c>
      <c r="H265" s="21"/>
      <c r="I265" s="21"/>
      <c r="J265" s="21"/>
      <c r="K265" s="18" t="s">
        <v>898</v>
      </c>
      <c r="L265" s="27">
        <v>85</v>
      </c>
      <c r="M265" s="27">
        <v>77</v>
      </c>
      <c r="N265" s="27">
        <v>75</v>
      </c>
      <c r="O265" s="21"/>
      <c r="P265" s="18" t="s">
        <v>49</v>
      </c>
      <c r="Q265" s="21"/>
      <c r="R265" s="21"/>
      <c r="S265" s="21"/>
      <c r="T265" s="18" t="s">
        <v>36</v>
      </c>
      <c r="U265" s="1"/>
      <c r="V265" s="1"/>
    </row>
    <row r="266" ht="72" spans="1:22">
      <c r="A266" s="18" t="s">
        <v>20</v>
      </c>
      <c r="B266" s="18"/>
      <c r="C266" s="18" t="s">
        <v>123</v>
      </c>
      <c r="D266" s="18" t="s">
        <v>904</v>
      </c>
      <c r="E266" s="21" t="s">
        <v>905</v>
      </c>
      <c r="F266" s="21" t="s">
        <v>906</v>
      </c>
      <c r="G266" s="21" t="s">
        <v>805</v>
      </c>
      <c r="H266" s="21" t="s">
        <v>907</v>
      </c>
      <c r="I266" s="21" t="s">
        <v>908</v>
      </c>
      <c r="J266" s="21"/>
      <c r="K266" s="18" t="s">
        <v>909</v>
      </c>
      <c r="L266" s="27">
        <v>130</v>
      </c>
      <c r="M266" s="27">
        <v>117</v>
      </c>
      <c r="N266" s="27">
        <v>117</v>
      </c>
      <c r="O266" s="21"/>
      <c r="P266" s="18" t="s">
        <v>34</v>
      </c>
      <c r="Q266" s="21"/>
      <c r="R266" s="21"/>
      <c r="S266" s="21" t="s">
        <v>910</v>
      </c>
      <c r="T266" s="18" t="s">
        <v>36</v>
      </c>
      <c r="U266" s="1"/>
      <c r="V266" s="1"/>
    </row>
    <row r="267" ht="60" spans="1:22">
      <c r="A267" s="18" t="s">
        <v>20</v>
      </c>
      <c r="B267" s="18"/>
      <c r="C267" s="18" t="s">
        <v>123</v>
      </c>
      <c r="D267" s="18" t="s">
        <v>911</v>
      </c>
      <c r="E267" s="21" t="s">
        <v>912</v>
      </c>
      <c r="F267" s="21" t="s">
        <v>913</v>
      </c>
      <c r="G267" s="21"/>
      <c r="H267" s="21"/>
      <c r="I267" s="21"/>
      <c r="J267" s="21"/>
      <c r="K267" s="18" t="s">
        <v>32</v>
      </c>
      <c r="L267" s="27">
        <v>30</v>
      </c>
      <c r="M267" s="27">
        <v>27</v>
      </c>
      <c r="N267" s="27">
        <v>27</v>
      </c>
      <c r="O267" s="21" t="s">
        <v>914</v>
      </c>
      <c r="P267" s="18" t="s">
        <v>34</v>
      </c>
      <c r="Q267" s="21"/>
      <c r="R267" s="21"/>
      <c r="S267" s="21" t="s">
        <v>910</v>
      </c>
      <c r="T267" s="18" t="s">
        <v>36</v>
      </c>
      <c r="U267" s="1"/>
      <c r="V267" s="1"/>
    </row>
    <row r="268" ht="60" spans="1:22">
      <c r="A268" s="18" t="s">
        <v>20</v>
      </c>
      <c r="B268" s="18"/>
      <c r="C268" s="18" t="s">
        <v>123</v>
      </c>
      <c r="D268" s="18" t="s">
        <v>915</v>
      </c>
      <c r="E268" s="21" t="s">
        <v>916</v>
      </c>
      <c r="F268" s="21" t="s">
        <v>917</v>
      </c>
      <c r="G268" s="21"/>
      <c r="H268" s="21"/>
      <c r="I268" s="21"/>
      <c r="J268" s="21"/>
      <c r="K268" s="18" t="s">
        <v>909</v>
      </c>
      <c r="L268" s="27">
        <v>20</v>
      </c>
      <c r="M268" s="27">
        <v>18</v>
      </c>
      <c r="N268" s="27">
        <v>18</v>
      </c>
      <c r="O268" s="21"/>
      <c r="P268" s="18" t="s">
        <v>34</v>
      </c>
      <c r="Q268" s="21"/>
      <c r="R268" s="21"/>
      <c r="S268" s="21" t="s">
        <v>910</v>
      </c>
      <c r="T268" s="18" t="s">
        <v>36</v>
      </c>
      <c r="U268" s="1"/>
      <c r="V268" s="1"/>
    </row>
    <row r="269" ht="72" spans="1:22">
      <c r="A269" s="18" t="s">
        <v>20</v>
      </c>
      <c r="B269" s="18"/>
      <c r="C269" s="18" t="s">
        <v>123</v>
      </c>
      <c r="D269" s="18" t="s">
        <v>918</v>
      </c>
      <c r="E269" s="21" t="s">
        <v>919</v>
      </c>
      <c r="F269" s="21" t="s">
        <v>906</v>
      </c>
      <c r="G269" s="21" t="s">
        <v>805</v>
      </c>
      <c r="H269" s="21"/>
      <c r="I269" s="21"/>
      <c r="J269" s="21"/>
      <c r="K269" s="18" t="s">
        <v>909</v>
      </c>
      <c r="L269" s="27">
        <v>130</v>
      </c>
      <c r="M269" s="27">
        <v>117</v>
      </c>
      <c r="N269" s="27">
        <v>117</v>
      </c>
      <c r="O269" s="21"/>
      <c r="P269" s="18" t="s">
        <v>34</v>
      </c>
      <c r="Q269" s="21"/>
      <c r="R269" s="21"/>
      <c r="S269" s="21" t="s">
        <v>910</v>
      </c>
      <c r="T269" s="18" t="s">
        <v>36</v>
      </c>
      <c r="U269" s="1"/>
      <c r="V269" s="1"/>
    </row>
    <row r="270" ht="72" spans="1:22">
      <c r="A270" s="18" t="s">
        <v>20</v>
      </c>
      <c r="B270" s="18"/>
      <c r="C270" s="18" t="s">
        <v>123</v>
      </c>
      <c r="D270" s="18" t="s">
        <v>920</v>
      </c>
      <c r="E270" s="21" t="s">
        <v>921</v>
      </c>
      <c r="F270" s="21" t="s">
        <v>922</v>
      </c>
      <c r="G270" s="21" t="s">
        <v>805</v>
      </c>
      <c r="H270" s="21"/>
      <c r="I270" s="21"/>
      <c r="J270" s="21"/>
      <c r="K270" s="18" t="s">
        <v>909</v>
      </c>
      <c r="L270" s="27">
        <v>130</v>
      </c>
      <c r="M270" s="27">
        <v>117</v>
      </c>
      <c r="N270" s="27">
        <v>117</v>
      </c>
      <c r="O270" s="21" t="s">
        <v>923</v>
      </c>
      <c r="P270" s="18" t="s">
        <v>34</v>
      </c>
      <c r="Q270" s="21"/>
      <c r="R270" s="21"/>
      <c r="S270" s="21" t="s">
        <v>910</v>
      </c>
      <c r="T270" s="18" t="s">
        <v>36</v>
      </c>
      <c r="U270" s="1"/>
      <c r="V270" s="1"/>
    </row>
    <row r="271" ht="72" spans="1:22">
      <c r="A271" s="18" t="s">
        <v>20</v>
      </c>
      <c r="B271" s="18"/>
      <c r="C271" s="18" t="s">
        <v>123</v>
      </c>
      <c r="D271" s="18" t="s">
        <v>924</v>
      </c>
      <c r="E271" s="21" t="s">
        <v>925</v>
      </c>
      <c r="F271" s="21" t="s">
        <v>926</v>
      </c>
      <c r="G271" s="21" t="s">
        <v>805</v>
      </c>
      <c r="H271" s="21"/>
      <c r="I271" s="21"/>
      <c r="J271" s="21"/>
      <c r="K271" s="18" t="s">
        <v>909</v>
      </c>
      <c r="L271" s="27">
        <v>130</v>
      </c>
      <c r="M271" s="27">
        <v>117</v>
      </c>
      <c r="N271" s="27">
        <v>117</v>
      </c>
      <c r="O271" s="21"/>
      <c r="P271" s="18" t="s">
        <v>34</v>
      </c>
      <c r="Q271" s="21"/>
      <c r="R271" s="21"/>
      <c r="S271" s="21" t="s">
        <v>910</v>
      </c>
      <c r="T271" s="18" t="s">
        <v>36</v>
      </c>
      <c r="U271" s="1"/>
      <c r="V271" s="1"/>
    </row>
    <row r="272" ht="84" spans="1:22">
      <c r="A272" s="18" t="s">
        <v>20</v>
      </c>
      <c r="B272" s="18"/>
      <c r="C272" s="18" t="s">
        <v>123</v>
      </c>
      <c r="D272" s="18" t="s">
        <v>927</v>
      </c>
      <c r="E272" s="21" t="s">
        <v>928</v>
      </c>
      <c r="F272" s="21" t="s">
        <v>929</v>
      </c>
      <c r="G272" s="21" t="s">
        <v>805</v>
      </c>
      <c r="H272" s="21" t="s">
        <v>930</v>
      </c>
      <c r="I272" s="21" t="s">
        <v>590</v>
      </c>
      <c r="J272" s="21"/>
      <c r="K272" s="18" t="s">
        <v>909</v>
      </c>
      <c r="L272" s="27">
        <v>260</v>
      </c>
      <c r="M272" s="27">
        <v>234</v>
      </c>
      <c r="N272" s="27">
        <v>234</v>
      </c>
      <c r="O272" s="21" t="s">
        <v>931</v>
      </c>
      <c r="P272" s="18" t="s">
        <v>111</v>
      </c>
      <c r="Q272" s="21"/>
      <c r="R272" s="21"/>
      <c r="S272" s="21" t="s">
        <v>910</v>
      </c>
      <c r="T272" s="18" t="s">
        <v>36</v>
      </c>
      <c r="U272" s="1"/>
      <c r="V272" s="1"/>
    </row>
    <row r="273" ht="84" spans="1:22">
      <c r="A273" s="18" t="s">
        <v>20</v>
      </c>
      <c r="B273" s="18"/>
      <c r="C273" s="18" t="s">
        <v>123</v>
      </c>
      <c r="D273" s="18" t="s">
        <v>932</v>
      </c>
      <c r="E273" s="21" t="s">
        <v>933</v>
      </c>
      <c r="F273" s="21" t="s">
        <v>934</v>
      </c>
      <c r="G273" s="21"/>
      <c r="H273" s="21"/>
      <c r="I273" s="21"/>
      <c r="J273" s="21"/>
      <c r="K273" s="18" t="s">
        <v>909</v>
      </c>
      <c r="L273" s="27">
        <v>78</v>
      </c>
      <c r="M273" s="27">
        <v>70</v>
      </c>
      <c r="N273" s="27">
        <v>70</v>
      </c>
      <c r="O273" s="21"/>
      <c r="P273" s="18" t="s">
        <v>111</v>
      </c>
      <c r="Q273" s="21"/>
      <c r="R273" s="21"/>
      <c r="S273" s="21" t="s">
        <v>910</v>
      </c>
      <c r="T273" s="18" t="s">
        <v>36</v>
      </c>
      <c r="U273" s="1"/>
      <c r="V273" s="1"/>
    </row>
    <row r="274" ht="84" spans="1:22">
      <c r="A274" s="18" t="s">
        <v>20</v>
      </c>
      <c r="B274" s="18"/>
      <c r="C274" s="18" t="s">
        <v>123</v>
      </c>
      <c r="D274" s="18" t="s">
        <v>935</v>
      </c>
      <c r="E274" s="21" t="s">
        <v>936</v>
      </c>
      <c r="F274" s="21" t="s">
        <v>929</v>
      </c>
      <c r="G274" s="21" t="s">
        <v>805</v>
      </c>
      <c r="H274" s="21"/>
      <c r="I274" s="21"/>
      <c r="J274" s="21"/>
      <c r="K274" s="18" t="s">
        <v>909</v>
      </c>
      <c r="L274" s="27">
        <v>260</v>
      </c>
      <c r="M274" s="27">
        <v>234</v>
      </c>
      <c r="N274" s="27">
        <v>234</v>
      </c>
      <c r="O274" s="21"/>
      <c r="P274" s="18" t="s">
        <v>111</v>
      </c>
      <c r="Q274" s="21"/>
      <c r="R274" s="21"/>
      <c r="S274" s="21" t="s">
        <v>910</v>
      </c>
      <c r="T274" s="18" t="s">
        <v>36</v>
      </c>
      <c r="U274" s="1"/>
      <c r="V274" s="1"/>
    </row>
    <row r="275" ht="84" spans="1:22">
      <c r="A275" s="18" t="s">
        <v>20</v>
      </c>
      <c r="B275" s="18"/>
      <c r="C275" s="18" t="s">
        <v>123</v>
      </c>
      <c r="D275" s="18" t="s">
        <v>937</v>
      </c>
      <c r="E275" s="21" t="s">
        <v>938</v>
      </c>
      <c r="F275" s="21" t="s">
        <v>939</v>
      </c>
      <c r="G275" s="21" t="s">
        <v>805</v>
      </c>
      <c r="H275" s="21"/>
      <c r="I275" s="21" t="s">
        <v>590</v>
      </c>
      <c r="J275" s="21"/>
      <c r="K275" s="18" t="s">
        <v>909</v>
      </c>
      <c r="L275" s="27">
        <v>245</v>
      </c>
      <c r="M275" s="27">
        <v>222</v>
      </c>
      <c r="N275" s="27">
        <v>202</v>
      </c>
      <c r="O275" s="21" t="s">
        <v>940</v>
      </c>
      <c r="P275" s="18" t="s">
        <v>111</v>
      </c>
      <c r="Q275" s="21"/>
      <c r="R275" s="21"/>
      <c r="S275" s="21" t="s">
        <v>910</v>
      </c>
      <c r="T275" s="18" t="s">
        <v>36</v>
      </c>
      <c r="U275" s="1"/>
      <c r="V275" s="1"/>
    </row>
    <row r="276" ht="84" spans="1:22">
      <c r="A276" s="18" t="s">
        <v>20</v>
      </c>
      <c r="B276" s="18"/>
      <c r="C276" s="18" t="s">
        <v>123</v>
      </c>
      <c r="D276" s="18" t="s">
        <v>941</v>
      </c>
      <c r="E276" s="21" t="s">
        <v>942</v>
      </c>
      <c r="F276" s="21" t="s">
        <v>939</v>
      </c>
      <c r="G276" s="21" t="s">
        <v>805</v>
      </c>
      <c r="H276" s="21"/>
      <c r="I276" s="21"/>
      <c r="J276" s="21"/>
      <c r="K276" s="18" t="s">
        <v>909</v>
      </c>
      <c r="L276" s="27">
        <v>245</v>
      </c>
      <c r="M276" s="27">
        <v>222</v>
      </c>
      <c r="N276" s="27">
        <v>202</v>
      </c>
      <c r="O276" s="21"/>
      <c r="P276" s="18" t="s">
        <v>111</v>
      </c>
      <c r="Q276" s="21"/>
      <c r="R276" s="21"/>
      <c r="S276" s="21" t="s">
        <v>910</v>
      </c>
      <c r="T276" s="18" t="s">
        <v>36</v>
      </c>
      <c r="U276" s="1"/>
      <c r="V276" s="1"/>
    </row>
    <row r="277" ht="84" spans="1:22">
      <c r="A277" s="18" t="s">
        <v>20</v>
      </c>
      <c r="B277" s="18"/>
      <c r="C277" s="18" t="s">
        <v>123</v>
      </c>
      <c r="D277" s="18" t="s">
        <v>943</v>
      </c>
      <c r="E277" s="21" t="s">
        <v>944</v>
      </c>
      <c r="F277" s="21" t="s">
        <v>945</v>
      </c>
      <c r="G277" s="21" t="s">
        <v>946</v>
      </c>
      <c r="H277" s="21" t="s">
        <v>947</v>
      </c>
      <c r="I277" s="21" t="s">
        <v>590</v>
      </c>
      <c r="J277" s="21"/>
      <c r="K277" s="18" t="s">
        <v>898</v>
      </c>
      <c r="L277" s="27">
        <v>125</v>
      </c>
      <c r="M277" s="27">
        <v>113</v>
      </c>
      <c r="N277" s="27">
        <v>113</v>
      </c>
      <c r="O277" s="21"/>
      <c r="P277" s="18" t="s">
        <v>111</v>
      </c>
      <c r="Q277" s="21">
        <v>0.2</v>
      </c>
      <c r="R277" s="21">
        <v>0.3</v>
      </c>
      <c r="S277" s="21"/>
      <c r="T277" s="18" t="s">
        <v>36</v>
      </c>
      <c r="U277" s="1"/>
      <c r="V277" s="1"/>
    </row>
    <row r="278" ht="84" spans="1:22">
      <c r="A278" s="18" t="s">
        <v>20</v>
      </c>
      <c r="B278" s="18"/>
      <c r="C278" s="18" t="s">
        <v>123</v>
      </c>
      <c r="D278" s="18" t="s">
        <v>948</v>
      </c>
      <c r="E278" s="21" t="s">
        <v>949</v>
      </c>
      <c r="F278" s="21" t="s">
        <v>950</v>
      </c>
      <c r="G278" s="21"/>
      <c r="H278" s="21"/>
      <c r="I278" s="21"/>
      <c r="J278" s="21"/>
      <c r="K278" s="18" t="s">
        <v>32</v>
      </c>
      <c r="L278" s="27">
        <v>30</v>
      </c>
      <c r="M278" s="27">
        <v>27</v>
      </c>
      <c r="N278" s="27">
        <v>27</v>
      </c>
      <c r="O278" s="21"/>
      <c r="P278" s="18" t="s">
        <v>111</v>
      </c>
      <c r="Q278" s="21">
        <v>0.2</v>
      </c>
      <c r="R278" s="21">
        <v>0.3</v>
      </c>
      <c r="S278" s="21"/>
      <c r="T278" s="18" t="s">
        <v>36</v>
      </c>
      <c r="U278" s="1"/>
      <c r="V278" s="1"/>
    </row>
    <row r="279" ht="84" spans="1:22">
      <c r="A279" s="18" t="s">
        <v>20</v>
      </c>
      <c r="B279" s="18"/>
      <c r="C279" s="18" t="s">
        <v>123</v>
      </c>
      <c r="D279" s="18" t="s">
        <v>951</v>
      </c>
      <c r="E279" s="21" t="s">
        <v>952</v>
      </c>
      <c r="F279" s="21" t="s">
        <v>945</v>
      </c>
      <c r="G279" s="21" t="s">
        <v>946</v>
      </c>
      <c r="H279" s="21"/>
      <c r="I279" s="21"/>
      <c r="J279" s="21"/>
      <c r="K279" s="18" t="s">
        <v>898</v>
      </c>
      <c r="L279" s="27">
        <v>125</v>
      </c>
      <c r="M279" s="27">
        <v>113</v>
      </c>
      <c r="N279" s="27">
        <v>113</v>
      </c>
      <c r="O279" s="21"/>
      <c r="P279" s="18" t="s">
        <v>111</v>
      </c>
      <c r="Q279" s="21">
        <v>0.2</v>
      </c>
      <c r="R279" s="21">
        <v>0.3</v>
      </c>
      <c r="S279" s="21"/>
      <c r="T279" s="18" t="s">
        <v>36</v>
      </c>
      <c r="U279" s="1"/>
      <c r="V279" s="1"/>
    </row>
    <row r="280" ht="84" spans="1:22">
      <c r="A280" s="18" t="s">
        <v>20</v>
      </c>
      <c r="B280" s="18"/>
      <c r="C280" s="18" t="s">
        <v>123</v>
      </c>
      <c r="D280" s="18" t="s">
        <v>953</v>
      </c>
      <c r="E280" s="21" t="s">
        <v>954</v>
      </c>
      <c r="F280" s="21" t="s">
        <v>955</v>
      </c>
      <c r="G280" s="21" t="s">
        <v>946</v>
      </c>
      <c r="H280" s="21"/>
      <c r="I280" s="21" t="s">
        <v>590</v>
      </c>
      <c r="J280" s="21"/>
      <c r="K280" s="18" t="s">
        <v>591</v>
      </c>
      <c r="L280" s="27">
        <v>125</v>
      </c>
      <c r="M280" s="27">
        <v>113</v>
      </c>
      <c r="N280" s="27">
        <v>113</v>
      </c>
      <c r="O280" s="21"/>
      <c r="P280" s="18" t="s">
        <v>111</v>
      </c>
      <c r="Q280" s="21">
        <v>0.2</v>
      </c>
      <c r="R280" s="21">
        <v>0.3</v>
      </c>
      <c r="S280" s="21"/>
      <c r="T280" s="18" t="s">
        <v>36</v>
      </c>
      <c r="U280" s="1"/>
      <c r="V280" s="1"/>
    </row>
    <row r="281" ht="84" spans="1:22">
      <c r="A281" s="18" t="s">
        <v>20</v>
      </c>
      <c r="B281" s="18"/>
      <c r="C281" s="18" t="s">
        <v>123</v>
      </c>
      <c r="D281" s="18" t="s">
        <v>956</v>
      </c>
      <c r="E281" s="21" t="s">
        <v>957</v>
      </c>
      <c r="F281" s="21" t="s">
        <v>955</v>
      </c>
      <c r="G281" s="21" t="s">
        <v>946</v>
      </c>
      <c r="H281" s="21"/>
      <c r="I281" s="21"/>
      <c r="J281" s="21"/>
      <c r="K281" s="18" t="s">
        <v>591</v>
      </c>
      <c r="L281" s="27">
        <v>125</v>
      </c>
      <c r="M281" s="27">
        <v>113</v>
      </c>
      <c r="N281" s="27">
        <v>113</v>
      </c>
      <c r="O281" s="21"/>
      <c r="P281" s="18" t="s">
        <v>111</v>
      </c>
      <c r="Q281" s="21">
        <v>0.2</v>
      </c>
      <c r="R281" s="21">
        <v>0.3</v>
      </c>
      <c r="S281" s="21"/>
      <c r="T281" s="18" t="s">
        <v>36</v>
      </c>
      <c r="U281" s="1"/>
      <c r="V281" s="1"/>
    </row>
    <row r="282" ht="24" spans="1:22">
      <c r="A282" s="18" t="s">
        <v>20</v>
      </c>
      <c r="B282" s="76"/>
      <c r="C282" s="18"/>
      <c r="D282" s="18" t="s">
        <v>958</v>
      </c>
      <c r="E282" s="21" t="s">
        <v>959</v>
      </c>
      <c r="F282" s="21"/>
      <c r="G282" s="21"/>
      <c r="H282" s="21"/>
      <c r="I282" s="21"/>
      <c r="J282" s="18"/>
      <c r="K282" s="18"/>
      <c r="L282" s="27"/>
      <c r="M282" s="27"/>
      <c r="N282" s="27"/>
      <c r="O282" s="21"/>
      <c r="P282" s="18"/>
      <c r="Q282" s="83"/>
      <c r="R282" s="22"/>
      <c r="S282" s="77"/>
      <c r="T282" s="20" t="s">
        <v>557</v>
      </c>
      <c r="U282" s="4"/>
      <c r="V282" s="4"/>
    </row>
    <row r="283" ht="55" customHeight="1" spans="1:22">
      <c r="A283" s="18" t="s">
        <v>20</v>
      </c>
      <c r="B283" s="76"/>
      <c r="C283" s="18"/>
      <c r="D283" s="18" t="s">
        <v>960</v>
      </c>
      <c r="E283" s="21" t="s">
        <v>961</v>
      </c>
      <c r="F283" s="21" t="s">
        <v>962</v>
      </c>
      <c r="G283" s="21"/>
      <c r="H283" s="21"/>
      <c r="I283" s="21"/>
      <c r="J283" s="18"/>
      <c r="K283" s="18"/>
      <c r="L283" s="27"/>
      <c r="M283" s="27"/>
      <c r="N283" s="27"/>
      <c r="O283" s="21"/>
      <c r="P283" s="18"/>
      <c r="Q283" s="18"/>
      <c r="R283" s="22"/>
      <c r="S283" s="77"/>
      <c r="T283" s="20" t="s">
        <v>557</v>
      </c>
      <c r="U283" s="4"/>
      <c r="V283" s="4"/>
    </row>
    <row r="284" ht="72" spans="1:22">
      <c r="A284" s="18" t="s">
        <v>20</v>
      </c>
      <c r="B284" s="76"/>
      <c r="C284" s="18" t="s">
        <v>123</v>
      </c>
      <c r="D284" s="18" t="s">
        <v>963</v>
      </c>
      <c r="E284" s="21" t="s">
        <v>964</v>
      </c>
      <c r="F284" s="21" t="s">
        <v>965</v>
      </c>
      <c r="G284" s="21" t="s">
        <v>966</v>
      </c>
      <c r="H284" s="18" t="s">
        <v>967</v>
      </c>
      <c r="I284" s="22" t="s">
        <v>590</v>
      </c>
      <c r="J284" s="22"/>
      <c r="K284" s="18" t="s">
        <v>591</v>
      </c>
      <c r="L284" s="27">
        <v>173</v>
      </c>
      <c r="M284" s="27">
        <v>156</v>
      </c>
      <c r="N284" s="27">
        <v>148</v>
      </c>
      <c r="O284" s="21" t="s">
        <v>968</v>
      </c>
      <c r="P284" s="18" t="s">
        <v>111</v>
      </c>
      <c r="Q284" s="83">
        <v>0.1</v>
      </c>
      <c r="R284" s="83">
        <v>0.15</v>
      </c>
      <c r="S284" s="18"/>
      <c r="T284" s="20" t="s">
        <v>557</v>
      </c>
      <c r="U284" s="4"/>
      <c r="V284" s="4"/>
    </row>
    <row r="285" ht="60" spans="1:22">
      <c r="A285" s="18" t="s">
        <v>20</v>
      </c>
      <c r="B285" s="76"/>
      <c r="C285" s="18" t="s">
        <v>123</v>
      </c>
      <c r="D285" s="18" t="s">
        <v>969</v>
      </c>
      <c r="E285" s="21" t="s">
        <v>970</v>
      </c>
      <c r="F285" s="21" t="s">
        <v>971</v>
      </c>
      <c r="G285" s="21"/>
      <c r="H285" s="21"/>
      <c r="I285" s="18"/>
      <c r="J285" s="18"/>
      <c r="K285" s="18" t="s">
        <v>972</v>
      </c>
      <c r="L285" s="27">
        <v>30</v>
      </c>
      <c r="M285" s="27">
        <v>27</v>
      </c>
      <c r="N285" s="27">
        <v>27</v>
      </c>
      <c r="O285" s="21" t="s">
        <v>973</v>
      </c>
      <c r="P285" s="18" t="s">
        <v>111</v>
      </c>
      <c r="Q285" s="83">
        <v>0.1</v>
      </c>
      <c r="R285" s="83">
        <v>0.15</v>
      </c>
      <c r="S285" s="18"/>
      <c r="T285" s="20" t="s">
        <v>557</v>
      </c>
      <c r="U285" s="4"/>
      <c r="V285" s="4"/>
    </row>
    <row r="286" ht="60" spans="1:22">
      <c r="A286" s="18" t="s">
        <v>20</v>
      </c>
      <c r="B286" s="76"/>
      <c r="C286" s="18" t="s">
        <v>123</v>
      </c>
      <c r="D286" s="18" t="s">
        <v>974</v>
      </c>
      <c r="E286" s="21" t="s">
        <v>975</v>
      </c>
      <c r="F286" s="21" t="s">
        <v>976</v>
      </c>
      <c r="G286" s="21"/>
      <c r="H286" s="21"/>
      <c r="I286" s="18"/>
      <c r="J286" s="18"/>
      <c r="K286" s="18" t="s">
        <v>591</v>
      </c>
      <c r="L286" s="27">
        <v>30</v>
      </c>
      <c r="M286" s="27">
        <v>27</v>
      </c>
      <c r="N286" s="27">
        <v>27</v>
      </c>
      <c r="O286" s="29"/>
      <c r="P286" s="18" t="s">
        <v>111</v>
      </c>
      <c r="Q286" s="83">
        <v>0.1</v>
      </c>
      <c r="R286" s="83">
        <v>0.15</v>
      </c>
      <c r="S286" s="18"/>
      <c r="T286" s="20" t="s">
        <v>557</v>
      </c>
      <c r="U286" s="4"/>
      <c r="V286" s="4"/>
    </row>
    <row r="287" ht="72" spans="1:22">
      <c r="A287" s="18" t="s">
        <v>20</v>
      </c>
      <c r="B287" s="76"/>
      <c r="C287" s="18" t="s">
        <v>123</v>
      </c>
      <c r="D287" s="18" t="s">
        <v>977</v>
      </c>
      <c r="E287" s="21" t="s">
        <v>978</v>
      </c>
      <c r="F287" s="21" t="s">
        <v>965</v>
      </c>
      <c r="G287" s="21" t="s">
        <v>966</v>
      </c>
      <c r="H287" s="21"/>
      <c r="I287" s="18"/>
      <c r="J287" s="18"/>
      <c r="K287" s="18" t="s">
        <v>591</v>
      </c>
      <c r="L287" s="27">
        <v>173</v>
      </c>
      <c r="M287" s="27">
        <v>156</v>
      </c>
      <c r="N287" s="27">
        <v>148</v>
      </c>
      <c r="O287" s="21"/>
      <c r="P287" s="18" t="s">
        <v>111</v>
      </c>
      <c r="Q287" s="83">
        <v>0.1</v>
      </c>
      <c r="R287" s="83">
        <v>0.15</v>
      </c>
      <c r="S287" s="18" t="s">
        <v>583</v>
      </c>
      <c r="T287" s="20" t="s">
        <v>557</v>
      </c>
      <c r="U287" s="4"/>
      <c r="V287" s="4"/>
    </row>
    <row r="288" ht="72" spans="1:22">
      <c r="A288" s="18" t="s">
        <v>20</v>
      </c>
      <c r="B288" s="76"/>
      <c r="C288" s="18" t="s">
        <v>123</v>
      </c>
      <c r="D288" s="18" t="s">
        <v>979</v>
      </c>
      <c r="E288" s="21" t="s">
        <v>980</v>
      </c>
      <c r="F288" s="21" t="s">
        <v>981</v>
      </c>
      <c r="G288" s="21" t="s">
        <v>966</v>
      </c>
      <c r="H288" s="18" t="s">
        <v>967</v>
      </c>
      <c r="I288" s="22" t="s">
        <v>590</v>
      </c>
      <c r="J288" s="22"/>
      <c r="K288" s="18" t="s">
        <v>591</v>
      </c>
      <c r="L288" s="27">
        <v>206</v>
      </c>
      <c r="M288" s="27">
        <v>186</v>
      </c>
      <c r="N288" s="27">
        <v>180</v>
      </c>
      <c r="O288" s="21" t="s">
        <v>968</v>
      </c>
      <c r="P288" s="18" t="s">
        <v>111</v>
      </c>
      <c r="Q288" s="83">
        <v>0.1</v>
      </c>
      <c r="R288" s="83">
        <v>0.15</v>
      </c>
      <c r="S288" s="18"/>
      <c r="T288" s="20" t="s">
        <v>557</v>
      </c>
      <c r="U288" s="4"/>
      <c r="V288" s="4"/>
    </row>
    <row r="289" ht="60" spans="1:22">
      <c r="A289" s="18" t="s">
        <v>20</v>
      </c>
      <c r="B289" s="76"/>
      <c r="C289" s="18" t="s">
        <v>123</v>
      </c>
      <c r="D289" s="18" t="s">
        <v>982</v>
      </c>
      <c r="E289" s="21" t="s">
        <v>983</v>
      </c>
      <c r="F289" s="21" t="s">
        <v>984</v>
      </c>
      <c r="G289" s="21"/>
      <c r="H289" s="21"/>
      <c r="I289" s="18"/>
      <c r="J289" s="18"/>
      <c r="K289" s="18" t="s">
        <v>972</v>
      </c>
      <c r="L289" s="27">
        <v>50</v>
      </c>
      <c r="M289" s="27">
        <v>45</v>
      </c>
      <c r="N289" s="27">
        <v>45</v>
      </c>
      <c r="O289" s="29"/>
      <c r="P289" s="18" t="s">
        <v>111</v>
      </c>
      <c r="Q289" s="83">
        <v>0.1</v>
      </c>
      <c r="R289" s="83">
        <v>0.15</v>
      </c>
      <c r="S289" s="18"/>
      <c r="T289" s="20" t="s">
        <v>557</v>
      </c>
      <c r="U289" s="4"/>
      <c r="V289" s="4"/>
    </row>
    <row r="290" ht="60" spans="1:22">
      <c r="A290" s="18" t="s">
        <v>20</v>
      </c>
      <c r="B290" s="76"/>
      <c r="C290" s="18" t="s">
        <v>123</v>
      </c>
      <c r="D290" s="18" t="s">
        <v>985</v>
      </c>
      <c r="E290" s="21" t="s">
        <v>986</v>
      </c>
      <c r="F290" s="21" t="s">
        <v>987</v>
      </c>
      <c r="G290" s="21"/>
      <c r="H290" s="21"/>
      <c r="I290" s="18"/>
      <c r="J290" s="18"/>
      <c r="K290" s="18" t="s">
        <v>591</v>
      </c>
      <c r="L290" s="27">
        <v>30</v>
      </c>
      <c r="M290" s="27">
        <v>27</v>
      </c>
      <c r="N290" s="27">
        <v>27</v>
      </c>
      <c r="O290" s="29"/>
      <c r="P290" s="18" t="s">
        <v>111</v>
      </c>
      <c r="Q290" s="83">
        <v>0.1</v>
      </c>
      <c r="R290" s="83">
        <v>0.15</v>
      </c>
      <c r="S290" s="18"/>
      <c r="T290" s="20" t="s">
        <v>557</v>
      </c>
      <c r="U290" s="4"/>
      <c r="V290" s="4"/>
    </row>
    <row r="291" ht="72" spans="1:22">
      <c r="A291" s="18" t="s">
        <v>20</v>
      </c>
      <c r="B291" s="76"/>
      <c r="C291" s="18" t="s">
        <v>123</v>
      </c>
      <c r="D291" s="18" t="s">
        <v>988</v>
      </c>
      <c r="E291" s="21" t="s">
        <v>989</v>
      </c>
      <c r="F291" s="21" t="s">
        <v>981</v>
      </c>
      <c r="G291" s="21" t="s">
        <v>966</v>
      </c>
      <c r="H291" s="21"/>
      <c r="I291" s="18"/>
      <c r="J291" s="18"/>
      <c r="K291" s="18" t="s">
        <v>591</v>
      </c>
      <c r="L291" s="27">
        <v>206</v>
      </c>
      <c r="M291" s="27">
        <v>186</v>
      </c>
      <c r="N291" s="27">
        <v>180</v>
      </c>
      <c r="O291" s="21"/>
      <c r="P291" s="18" t="s">
        <v>111</v>
      </c>
      <c r="Q291" s="83">
        <v>0.1</v>
      </c>
      <c r="R291" s="83">
        <v>0.15</v>
      </c>
      <c r="S291" s="18" t="s">
        <v>583</v>
      </c>
      <c r="T291" s="20" t="s">
        <v>557</v>
      </c>
      <c r="U291" s="4"/>
      <c r="V291" s="4"/>
    </row>
    <row r="292" ht="72" spans="1:22">
      <c r="A292" s="18" t="s">
        <v>20</v>
      </c>
      <c r="B292" s="76"/>
      <c r="C292" s="18" t="s">
        <v>123</v>
      </c>
      <c r="D292" s="18" t="s">
        <v>990</v>
      </c>
      <c r="E292" s="21" t="s">
        <v>991</v>
      </c>
      <c r="F292" s="21" t="s">
        <v>992</v>
      </c>
      <c r="G292" s="21" t="s">
        <v>966</v>
      </c>
      <c r="H292" s="18" t="s">
        <v>967</v>
      </c>
      <c r="I292" s="22" t="s">
        <v>590</v>
      </c>
      <c r="J292" s="22"/>
      <c r="K292" s="18" t="s">
        <v>32</v>
      </c>
      <c r="L292" s="27">
        <v>346</v>
      </c>
      <c r="M292" s="27">
        <v>312</v>
      </c>
      <c r="N292" s="27">
        <v>296</v>
      </c>
      <c r="O292" s="21"/>
      <c r="P292" s="18" t="s">
        <v>111</v>
      </c>
      <c r="Q292" s="83">
        <v>0.1</v>
      </c>
      <c r="R292" s="83">
        <v>0.15</v>
      </c>
      <c r="S292" s="18"/>
      <c r="T292" s="20" t="s">
        <v>557</v>
      </c>
      <c r="U292" s="4"/>
      <c r="V292" s="4"/>
    </row>
    <row r="293" ht="60" spans="1:22">
      <c r="A293" s="18" t="s">
        <v>20</v>
      </c>
      <c r="B293" s="76"/>
      <c r="C293" s="18" t="s">
        <v>123</v>
      </c>
      <c r="D293" s="18" t="s">
        <v>993</v>
      </c>
      <c r="E293" s="21" t="s">
        <v>994</v>
      </c>
      <c r="F293" s="21" t="s">
        <v>995</v>
      </c>
      <c r="G293" s="21"/>
      <c r="H293" s="21"/>
      <c r="I293" s="18"/>
      <c r="J293" s="18"/>
      <c r="K293" s="18" t="s">
        <v>972</v>
      </c>
      <c r="L293" s="27">
        <v>50</v>
      </c>
      <c r="M293" s="27">
        <v>45</v>
      </c>
      <c r="N293" s="27">
        <v>45</v>
      </c>
      <c r="O293" s="29"/>
      <c r="P293" s="18" t="s">
        <v>111</v>
      </c>
      <c r="Q293" s="83">
        <v>0.1</v>
      </c>
      <c r="R293" s="83">
        <v>0.15</v>
      </c>
      <c r="S293" s="18"/>
      <c r="T293" s="20" t="s">
        <v>557</v>
      </c>
      <c r="U293" s="4"/>
      <c r="V293" s="4"/>
    </row>
    <row r="294" ht="60" spans="1:22">
      <c r="A294" s="18" t="s">
        <v>20</v>
      </c>
      <c r="B294" s="76"/>
      <c r="C294" s="18" t="s">
        <v>123</v>
      </c>
      <c r="D294" s="18" t="s">
        <v>996</v>
      </c>
      <c r="E294" s="21" t="s">
        <v>997</v>
      </c>
      <c r="F294" s="21" t="s">
        <v>998</v>
      </c>
      <c r="G294" s="21"/>
      <c r="H294" s="21"/>
      <c r="I294" s="18"/>
      <c r="J294" s="18"/>
      <c r="K294" s="18" t="s">
        <v>32</v>
      </c>
      <c r="L294" s="27">
        <v>30</v>
      </c>
      <c r="M294" s="27">
        <v>27</v>
      </c>
      <c r="N294" s="27">
        <v>27</v>
      </c>
      <c r="O294" s="29"/>
      <c r="P294" s="18" t="s">
        <v>111</v>
      </c>
      <c r="Q294" s="83">
        <v>0.1</v>
      </c>
      <c r="R294" s="83">
        <v>0.15</v>
      </c>
      <c r="S294" s="18"/>
      <c r="T294" s="20" t="s">
        <v>557</v>
      </c>
      <c r="U294" s="4"/>
      <c r="V294" s="4"/>
    </row>
    <row r="295" ht="72" spans="1:22">
      <c r="A295" s="18" t="s">
        <v>20</v>
      </c>
      <c r="B295" s="76"/>
      <c r="C295" s="18" t="s">
        <v>123</v>
      </c>
      <c r="D295" s="18" t="s">
        <v>999</v>
      </c>
      <c r="E295" s="21" t="s">
        <v>1000</v>
      </c>
      <c r="F295" s="21" t="s">
        <v>992</v>
      </c>
      <c r="G295" s="21" t="s">
        <v>966</v>
      </c>
      <c r="H295" s="21"/>
      <c r="I295" s="18"/>
      <c r="J295" s="18"/>
      <c r="K295" s="18" t="s">
        <v>32</v>
      </c>
      <c r="L295" s="27">
        <v>346</v>
      </c>
      <c r="M295" s="27">
        <v>312</v>
      </c>
      <c r="N295" s="27">
        <v>296</v>
      </c>
      <c r="O295" s="21"/>
      <c r="P295" s="18" t="s">
        <v>111</v>
      </c>
      <c r="Q295" s="83">
        <v>0.1</v>
      </c>
      <c r="R295" s="83">
        <v>0.15</v>
      </c>
      <c r="S295" s="18" t="s">
        <v>583</v>
      </c>
      <c r="T295" s="20" t="s">
        <v>557</v>
      </c>
      <c r="U295" s="4"/>
      <c r="V295" s="4"/>
    </row>
    <row r="296" ht="24" spans="1:22">
      <c r="A296" s="18" t="s">
        <v>20</v>
      </c>
      <c r="B296" s="76"/>
      <c r="C296" s="18"/>
      <c r="D296" s="18" t="s">
        <v>1001</v>
      </c>
      <c r="E296" s="21" t="s">
        <v>1002</v>
      </c>
      <c r="F296" s="21"/>
      <c r="G296" s="21"/>
      <c r="H296" s="21"/>
      <c r="I296" s="18"/>
      <c r="J296" s="18"/>
      <c r="K296" s="18"/>
      <c r="L296" s="27"/>
      <c r="M296" s="27"/>
      <c r="N296" s="27"/>
      <c r="O296" s="21"/>
      <c r="P296" s="32"/>
      <c r="Q296" s="83"/>
      <c r="R296" s="83"/>
      <c r="S296" s="18"/>
      <c r="T296" s="20" t="s">
        <v>557</v>
      </c>
      <c r="U296" s="4"/>
      <c r="V296" s="4"/>
    </row>
    <row r="297" ht="72" spans="1:22">
      <c r="A297" s="18" t="s">
        <v>20</v>
      </c>
      <c r="B297" s="76"/>
      <c r="C297" s="18" t="s">
        <v>123</v>
      </c>
      <c r="D297" s="18" t="s">
        <v>1003</v>
      </c>
      <c r="E297" s="21" t="s">
        <v>1004</v>
      </c>
      <c r="F297" s="21" t="s">
        <v>1005</v>
      </c>
      <c r="G297" s="21" t="s">
        <v>966</v>
      </c>
      <c r="H297" s="18" t="s">
        <v>1006</v>
      </c>
      <c r="I297" s="22" t="s">
        <v>590</v>
      </c>
      <c r="J297" s="22"/>
      <c r="K297" s="18" t="s">
        <v>32</v>
      </c>
      <c r="L297" s="27">
        <v>202</v>
      </c>
      <c r="M297" s="27">
        <v>181</v>
      </c>
      <c r="N297" s="27">
        <v>177</v>
      </c>
      <c r="O297" s="21" t="s">
        <v>1007</v>
      </c>
      <c r="P297" s="18" t="s">
        <v>111</v>
      </c>
      <c r="Q297" s="83">
        <v>0.1</v>
      </c>
      <c r="R297" s="83">
        <v>0.15</v>
      </c>
      <c r="S297" s="18"/>
      <c r="T297" s="20" t="s">
        <v>557</v>
      </c>
      <c r="U297" s="4"/>
      <c r="V297" s="4"/>
    </row>
    <row r="298" ht="72" spans="1:22">
      <c r="A298" s="18" t="s">
        <v>20</v>
      </c>
      <c r="B298" s="76"/>
      <c r="C298" s="18" t="s">
        <v>123</v>
      </c>
      <c r="D298" s="18" t="s">
        <v>1008</v>
      </c>
      <c r="E298" s="21" t="s">
        <v>1009</v>
      </c>
      <c r="F298" s="21" t="s">
        <v>1010</v>
      </c>
      <c r="G298" s="21"/>
      <c r="H298" s="21"/>
      <c r="I298" s="18"/>
      <c r="J298" s="18"/>
      <c r="K298" s="18" t="s">
        <v>697</v>
      </c>
      <c r="L298" s="27">
        <v>85</v>
      </c>
      <c r="M298" s="27">
        <v>71</v>
      </c>
      <c r="N298" s="27">
        <v>59</v>
      </c>
      <c r="O298" s="29"/>
      <c r="P298" s="32" t="s">
        <v>111</v>
      </c>
      <c r="Q298" s="83">
        <v>0.1</v>
      </c>
      <c r="R298" s="83">
        <v>0.15</v>
      </c>
      <c r="S298" s="32"/>
      <c r="T298" s="20" t="s">
        <v>557</v>
      </c>
      <c r="U298" s="4"/>
      <c r="V298" s="4"/>
    </row>
    <row r="299" ht="72" spans="1:22">
      <c r="A299" s="18" t="s">
        <v>20</v>
      </c>
      <c r="B299" s="76"/>
      <c r="C299" s="18" t="s">
        <v>123</v>
      </c>
      <c r="D299" s="18" t="s">
        <v>1011</v>
      </c>
      <c r="E299" s="21" t="s">
        <v>1012</v>
      </c>
      <c r="F299" s="21" t="s">
        <v>1013</v>
      </c>
      <c r="G299" s="21" t="s">
        <v>1014</v>
      </c>
      <c r="H299" s="21"/>
      <c r="I299" s="18"/>
      <c r="J299" s="18"/>
      <c r="K299" s="18" t="s">
        <v>32</v>
      </c>
      <c r="L299" s="27">
        <v>202</v>
      </c>
      <c r="M299" s="27">
        <v>181</v>
      </c>
      <c r="N299" s="27">
        <v>177</v>
      </c>
      <c r="O299" s="29"/>
      <c r="P299" s="32" t="s">
        <v>111</v>
      </c>
      <c r="Q299" s="83">
        <v>0.1</v>
      </c>
      <c r="R299" s="83">
        <v>0.15</v>
      </c>
      <c r="S299" s="32"/>
      <c r="T299" s="20" t="s">
        <v>557</v>
      </c>
      <c r="U299" s="4"/>
      <c r="V299" s="4"/>
    </row>
    <row r="300" ht="144" spans="1:22">
      <c r="A300" s="18" t="s">
        <v>20</v>
      </c>
      <c r="B300" s="76"/>
      <c r="C300" s="18" t="s">
        <v>123</v>
      </c>
      <c r="D300" s="18" t="s">
        <v>1015</v>
      </c>
      <c r="E300" s="21" t="s">
        <v>1016</v>
      </c>
      <c r="F300" s="21" t="s">
        <v>1017</v>
      </c>
      <c r="G300" s="21"/>
      <c r="H300" s="21"/>
      <c r="I300" s="18"/>
      <c r="J300" s="18"/>
      <c r="K300" s="18" t="s">
        <v>32</v>
      </c>
      <c r="L300" s="27">
        <v>266</v>
      </c>
      <c r="M300" s="27">
        <v>239</v>
      </c>
      <c r="N300" s="27">
        <v>212</v>
      </c>
      <c r="O300" s="21" t="s">
        <v>1018</v>
      </c>
      <c r="P300" s="32" t="s">
        <v>111</v>
      </c>
      <c r="Q300" s="83">
        <v>0.1</v>
      </c>
      <c r="R300" s="83">
        <v>0.15</v>
      </c>
      <c r="S300" s="32"/>
      <c r="T300" s="20" t="s">
        <v>557</v>
      </c>
      <c r="U300" s="4"/>
      <c r="V300" s="4"/>
    </row>
    <row r="301" ht="84" spans="1:22">
      <c r="A301" s="18" t="s">
        <v>20</v>
      </c>
      <c r="B301" s="76"/>
      <c r="C301" s="18" t="s">
        <v>123</v>
      </c>
      <c r="D301" s="18" t="s">
        <v>1019</v>
      </c>
      <c r="E301" s="21" t="s">
        <v>1020</v>
      </c>
      <c r="F301" s="21" t="s">
        <v>1005</v>
      </c>
      <c r="G301" s="21" t="s">
        <v>966</v>
      </c>
      <c r="H301" s="21"/>
      <c r="I301" s="18"/>
      <c r="J301" s="18"/>
      <c r="K301" s="18" t="s">
        <v>32</v>
      </c>
      <c r="L301" s="27">
        <v>202</v>
      </c>
      <c r="M301" s="27">
        <v>181</v>
      </c>
      <c r="N301" s="27">
        <v>177</v>
      </c>
      <c r="O301" s="21"/>
      <c r="P301" s="32" t="s">
        <v>111</v>
      </c>
      <c r="Q301" s="83">
        <v>0.1</v>
      </c>
      <c r="R301" s="83">
        <v>0.15</v>
      </c>
      <c r="S301" s="18" t="s">
        <v>583</v>
      </c>
      <c r="T301" s="20" t="s">
        <v>557</v>
      </c>
      <c r="U301" s="4"/>
      <c r="V301" s="4"/>
    </row>
    <row r="302" ht="72" spans="1:22">
      <c r="A302" s="18" t="s">
        <v>20</v>
      </c>
      <c r="B302" s="76"/>
      <c r="C302" s="18" t="s">
        <v>123</v>
      </c>
      <c r="D302" s="18" t="s">
        <v>1021</v>
      </c>
      <c r="E302" s="21" t="s">
        <v>1022</v>
      </c>
      <c r="F302" s="21" t="s">
        <v>1023</v>
      </c>
      <c r="G302" s="21" t="s">
        <v>966</v>
      </c>
      <c r="H302" s="18" t="s">
        <v>1024</v>
      </c>
      <c r="I302" s="22" t="s">
        <v>590</v>
      </c>
      <c r="J302" s="22"/>
      <c r="K302" s="18" t="s">
        <v>32</v>
      </c>
      <c r="L302" s="27">
        <v>346</v>
      </c>
      <c r="M302" s="27">
        <v>312</v>
      </c>
      <c r="N302" s="27">
        <v>296</v>
      </c>
      <c r="O302" s="21"/>
      <c r="P302" s="18" t="s">
        <v>111</v>
      </c>
      <c r="Q302" s="83">
        <v>0.1</v>
      </c>
      <c r="R302" s="83">
        <v>0.15</v>
      </c>
      <c r="S302" s="18"/>
      <c r="T302" s="20" t="s">
        <v>557</v>
      </c>
      <c r="U302" s="4"/>
      <c r="V302" s="4"/>
    </row>
    <row r="303" ht="72" spans="1:22">
      <c r="A303" s="18" t="s">
        <v>20</v>
      </c>
      <c r="B303" s="76"/>
      <c r="C303" s="18" t="s">
        <v>123</v>
      </c>
      <c r="D303" s="18" t="s">
        <v>1025</v>
      </c>
      <c r="E303" s="21" t="s">
        <v>1026</v>
      </c>
      <c r="F303" s="21" t="s">
        <v>1027</v>
      </c>
      <c r="G303" s="21"/>
      <c r="H303" s="21"/>
      <c r="I303" s="18"/>
      <c r="J303" s="18"/>
      <c r="K303" s="18" t="s">
        <v>32</v>
      </c>
      <c r="L303" s="27">
        <v>346</v>
      </c>
      <c r="M303" s="27">
        <v>312</v>
      </c>
      <c r="N303" s="27">
        <v>296</v>
      </c>
      <c r="O303" s="29"/>
      <c r="P303" s="32" t="s">
        <v>111</v>
      </c>
      <c r="Q303" s="83">
        <v>0.1</v>
      </c>
      <c r="R303" s="83">
        <v>0.15</v>
      </c>
      <c r="S303" s="32"/>
      <c r="T303" s="20" t="s">
        <v>557</v>
      </c>
      <c r="U303" s="4"/>
      <c r="V303" s="4"/>
    </row>
    <row r="304" ht="144" spans="1:22">
      <c r="A304" s="18" t="s">
        <v>20</v>
      </c>
      <c r="B304" s="76"/>
      <c r="C304" s="18" t="s">
        <v>123</v>
      </c>
      <c r="D304" s="18" t="s">
        <v>1028</v>
      </c>
      <c r="E304" s="21" t="s">
        <v>1029</v>
      </c>
      <c r="F304" s="21" t="s">
        <v>1030</v>
      </c>
      <c r="G304" s="21"/>
      <c r="H304" s="21"/>
      <c r="I304" s="18"/>
      <c r="J304" s="18"/>
      <c r="K304" s="18" t="s">
        <v>32</v>
      </c>
      <c r="L304" s="27">
        <v>266</v>
      </c>
      <c r="M304" s="27">
        <v>239</v>
      </c>
      <c r="N304" s="27">
        <v>212</v>
      </c>
      <c r="O304" s="21" t="s">
        <v>1018</v>
      </c>
      <c r="P304" s="32" t="s">
        <v>111</v>
      </c>
      <c r="Q304" s="83">
        <v>0.1</v>
      </c>
      <c r="R304" s="83">
        <v>0.15</v>
      </c>
      <c r="S304" s="32"/>
      <c r="T304" s="20" t="s">
        <v>557</v>
      </c>
      <c r="U304" s="4"/>
      <c r="V304" s="4"/>
    </row>
    <row r="305" ht="84" spans="1:22">
      <c r="A305" s="18" t="s">
        <v>20</v>
      </c>
      <c r="B305" s="76"/>
      <c r="C305" s="18" t="s">
        <v>123</v>
      </c>
      <c r="D305" s="18" t="s">
        <v>1031</v>
      </c>
      <c r="E305" s="21" t="s">
        <v>1032</v>
      </c>
      <c r="F305" s="21" t="s">
        <v>1023</v>
      </c>
      <c r="G305" s="21" t="s">
        <v>966</v>
      </c>
      <c r="H305" s="21"/>
      <c r="I305" s="18"/>
      <c r="J305" s="18"/>
      <c r="K305" s="18" t="s">
        <v>32</v>
      </c>
      <c r="L305" s="27">
        <v>346</v>
      </c>
      <c r="M305" s="27">
        <v>312</v>
      </c>
      <c r="N305" s="27">
        <v>296</v>
      </c>
      <c r="O305" s="21"/>
      <c r="P305" s="32" t="s">
        <v>111</v>
      </c>
      <c r="Q305" s="83">
        <v>0.1</v>
      </c>
      <c r="R305" s="83">
        <v>0.15</v>
      </c>
      <c r="S305" s="18" t="s">
        <v>583</v>
      </c>
      <c r="T305" s="20" t="s">
        <v>557</v>
      </c>
      <c r="U305" s="4"/>
      <c r="V305" s="4"/>
    </row>
    <row r="306" ht="36" spans="1:22">
      <c r="A306" s="18" t="s">
        <v>20</v>
      </c>
      <c r="B306" s="76"/>
      <c r="C306" s="18"/>
      <c r="D306" s="18" t="s">
        <v>1033</v>
      </c>
      <c r="E306" s="21" t="s">
        <v>1034</v>
      </c>
      <c r="F306" s="21"/>
      <c r="G306" s="21"/>
      <c r="H306" s="18"/>
      <c r="I306" s="18"/>
      <c r="J306" s="18"/>
      <c r="K306" s="18"/>
      <c r="L306" s="27"/>
      <c r="M306" s="27"/>
      <c r="N306" s="27"/>
      <c r="O306" s="18"/>
      <c r="P306" s="18"/>
      <c r="Q306" s="18"/>
      <c r="R306" s="22"/>
      <c r="S306" s="77"/>
      <c r="T306" s="20" t="s">
        <v>557</v>
      </c>
      <c r="U306" s="4"/>
      <c r="V306" s="4"/>
    </row>
    <row r="307" ht="120" spans="1:22">
      <c r="A307" s="18" t="s">
        <v>20</v>
      </c>
      <c r="B307" s="76"/>
      <c r="C307" s="18" t="s">
        <v>123</v>
      </c>
      <c r="D307" s="18" t="s">
        <v>1035</v>
      </c>
      <c r="E307" s="21" t="s">
        <v>1036</v>
      </c>
      <c r="F307" s="21" t="s">
        <v>1037</v>
      </c>
      <c r="G307" s="21" t="s">
        <v>1038</v>
      </c>
      <c r="H307" s="18"/>
      <c r="I307" s="22" t="s">
        <v>747</v>
      </c>
      <c r="J307" s="22"/>
      <c r="K307" s="18" t="s">
        <v>591</v>
      </c>
      <c r="L307" s="27">
        <v>2500</v>
      </c>
      <c r="M307" s="27">
        <v>2250</v>
      </c>
      <c r="N307" s="27">
        <v>2250</v>
      </c>
      <c r="O307" s="21" t="s">
        <v>1039</v>
      </c>
      <c r="P307" s="18" t="s">
        <v>49</v>
      </c>
      <c r="Q307" s="83"/>
      <c r="R307" s="83"/>
      <c r="S307" s="18"/>
      <c r="T307" s="20" t="s">
        <v>557</v>
      </c>
      <c r="U307" s="4"/>
      <c r="V307" s="4"/>
    </row>
    <row r="308" ht="108" spans="1:22">
      <c r="A308" s="18" t="s">
        <v>20</v>
      </c>
      <c r="B308" s="76"/>
      <c r="C308" s="18" t="s">
        <v>123</v>
      </c>
      <c r="D308" s="18" t="s">
        <v>1040</v>
      </c>
      <c r="E308" s="21" t="s">
        <v>1041</v>
      </c>
      <c r="F308" s="21" t="s">
        <v>1037</v>
      </c>
      <c r="G308" s="21" t="s">
        <v>1038</v>
      </c>
      <c r="H308" s="21"/>
      <c r="I308" s="18"/>
      <c r="J308" s="18"/>
      <c r="K308" s="18" t="s">
        <v>591</v>
      </c>
      <c r="L308" s="27">
        <v>2500</v>
      </c>
      <c r="M308" s="27">
        <v>2250</v>
      </c>
      <c r="N308" s="27">
        <v>2250</v>
      </c>
      <c r="O308" s="21"/>
      <c r="P308" s="32" t="s">
        <v>49</v>
      </c>
      <c r="Q308" s="18"/>
      <c r="R308" s="18"/>
      <c r="S308" s="22"/>
      <c r="T308" s="20" t="s">
        <v>557</v>
      </c>
      <c r="U308" s="4"/>
      <c r="V308" s="4"/>
    </row>
    <row r="309" ht="96" spans="1:22">
      <c r="A309" s="18" t="s">
        <v>20</v>
      </c>
      <c r="B309" s="76"/>
      <c r="C309" s="18" t="s">
        <v>123</v>
      </c>
      <c r="D309" s="18" t="s">
        <v>1042</v>
      </c>
      <c r="E309" s="21" t="s">
        <v>1043</v>
      </c>
      <c r="F309" s="21" t="s">
        <v>1044</v>
      </c>
      <c r="G309" s="21" t="s">
        <v>1038</v>
      </c>
      <c r="H309" s="21"/>
      <c r="I309" s="18"/>
      <c r="J309" s="18"/>
      <c r="K309" s="18" t="s">
        <v>591</v>
      </c>
      <c r="L309" s="27">
        <v>1250</v>
      </c>
      <c r="M309" s="27">
        <v>1125</v>
      </c>
      <c r="N309" s="27">
        <v>1125</v>
      </c>
      <c r="O309" s="21"/>
      <c r="P309" s="32" t="s">
        <v>49</v>
      </c>
      <c r="Q309" s="18"/>
      <c r="R309" s="18"/>
      <c r="S309" s="22"/>
      <c r="T309" s="20" t="s">
        <v>557</v>
      </c>
      <c r="U309" s="4"/>
      <c r="V309" s="4"/>
    </row>
    <row r="310" ht="132" spans="1:22">
      <c r="A310" s="18" t="s">
        <v>20</v>
      </c>
      <c r="B310" s="76"/>
      <c r="C310" s="18" t="s">
        <v>123</v>
      </c>
      <c r="D310" s="18" t="s">
        <v>1045</v>
      </c>
      <c r="E310" s="21" t="s">
        <v>1046</v>
      </c>
      <c r="F310" s="21" t="s">
        <v>1047</v>
      </c>
      <c r="G310" s="21" t="s">
        <v>1038</v>
      </c>
      <c r="H310" s="18" t="s">
        <v>1048</v>
      </c>
      <c r="I310" s="22" t="s">
        <v>747</v>
      </c>
      <c r="J310" s="22"/>
      <c r="K310" s="18" t="s">
        <v>591</v>
      </c>
      <c r="L310" s="27">
        <v>3700</v>
      </c>
      <c r="M310" s="27">
        <v>3375</v>
      </c>
      <c r="N310" s="27">
        <v>3375</v>
      </c>
      <c r="O310" s="21" t="s">
        <v>1049</v>
      </c>
      <c r="P310" s="18" t="s">
        <v>49</v>
      </c>
      <c r="Q310" s="83"/>
      <c r="R310" s="83"/>
      <c r="S310" s="18"/>
      <c r="T310" s="20" t="s">
        <v>557</v>
      </c>
      <c r="U310" s="4"/>
      <c r="V310" s="4"/>
    </row>
    <row r="311" ht="96" spans="1:22">
      <c r="A311" s="18" t="s">
        <v>20</v>
      </c>
      <c r="B311" s="76"/>
      <c r="C311" s="18" t="s">
        <v>123</v>
      </c>
      <c r="D311" s="18" t="s">
        <v>1050</v>
      </c>
      <c r="E311" s="21" t="s">
        <v>1051</v>
      </c>
      <c r="F311" s="21" t="s">
        <v>1052</v>
      </c>
      <c r="G311" s="21"/>
      <c r="H311" s="21"/>
      <c r="I311" s="18"/>
      <c r="J311" s="18"/>
      <c r="K311" s="18" t="s">
        <v>32</v>
      </c>
      <c r="L311" s="27">
        <v>700</v>
      </c>
      <c r="M311" s="27">
        <v>630</v>
      </c>
      <c r="N311" s="27">
        <v>567</v>
      </c>
      <c r="O311" s="21" t="s">
        <v>1053</v>
      </c>
      <c r="P311" s="32" t="s">
        <v>49</v>
      </c>
      <c r="Q311" s="18"/>
      <c r="R311" s="18"/>
      <c r="S311" s="22"/>
      <c r="T311" s="20" t="s">
        <v>557</v>
      </c>
      <c r="U311" s="4"/>
      <c r="V311" s="4"/>
    </row>
    <row r="312" ht="108" spans="1:22">
      <c r="A312" s="18" t="s">
        <v>20</v>
      </c>
      <c r="B312" s="76"/>
      <c r="C312" s="18" t="s">
        <v>123</v>
      </c>
      <c r="D312" s="18" t="s">
        <v>1054</v>
      </c>
      <c r="E312" s="21" t="s">
        <v>1055</v>
      </c>
      <c r="F312" s="21" t="s">
        <v>1047</v>
      </c>
      <c r="G312" s="21" t="s">
        <v>1038</v>
      </c>
      <c r="H312" s="21"/>
      <c r="I312" s="18"/>
      <c r="J312" s="18"/>
      <c r="K312" s="18" t="s">
        <v>591</v>
      </c>
      <c r="L312" s="27">
        <v>3700</v>
      </c>
      <c r="M312" s="27">
        <v>3375</v>
      </c>
      <c r="N312" s="27">
        <v>3375</v>
      </c>
      <c r="O312" s="21"/>
      <c r="P312" s="32" t="s">
        <v>49</v>
      </c>
      <c r="Q312" s="18"/>
      <c r="R312" s="18"/>
      <c r="S312" s="22"/>
      <c r="T312" s="20" t="s">
        <v>557</v>
      </c>
      <c r="U312" s="4"/>
      <c r="V312" s="4"/>
    </row>
    <row r="313" ht="96" spans="1:22">
      <c r="A313" s="18" t="s">
        <v>20</v>
      </c>
      <c r="B313" s="76"/>
      <c r="C313" s="18" t="s">
        <v>123</v>
      </c>
      <c r="D313" s="18" t="s">
        <v>1056</v>
      </c>
      <c r="E313" s="21" t="s">
        <v>1057</v>
      </c>
      <c r="F313" s="21" t="s">
        <v>1058</v>
      </c>
      <c r="G313" s="21" t="s">
        <v>1038</v>
      </c>
      <c r="H313" s="21"/>
      <c r="I313" s="18"/>
      <c r="J313" s="18"/>
      <c r="K313" s="18" t="s">
        <v>591</v>
      </c>
      <c r="L313" s="27">
        <v>1850</v>
      </c>
      <c r="M313" s="27">
        <v>1687.5</v>
      </c>
      <c r="N313" s="27">
        <v>1687.5</v>
      </c>
      <c r="O313" s="21"/>
      <c r="P313" s="32" t="s">
        <v>49</v>
      </c>
      <c r="Q313" s="18"/>
      <c r="R313" s="18"/>
      <c r="S313" s="22"/>
      <c r="T313" s="20" t="s">
        <v>557</v>
      </c>
      <c r="U313" s="4"/>
      <c r="V313" s="4"/>
    </row>
    <row r="314" ht="72" spans="1:22">
      <c r="A314" s="18" t="s">
        <v>20</v>
      </c>
      <c r="B314" s="76"/>
      <c r="C314" s="18" t="s">
        <v>123</v>
      </c>
      <c r="D314" s="18" t="s">
        <v>1059</v>
      </c>
      <c r="E314" s="21" t="s">
        <v>1060</v>
      </c>
      <c r="F314" s="21" t="s">
        <v>1061</v>
      </c>
      <c r="G314" s="21" t="s">
        <v>1038</v>
      </c>
      <c r="H314" s="18"/>
      <c r="I314" s="22" t="s">
        <v>590</v>
      </c>
      <c r="J314" s="22"/>
      <c r="K314" s="18" t="s">
        <v>591</v>
      </c>
      <c r="L314" s="27">
        <v>3130</v>
      </c>
      <c r="M314" s="27">
        <v>3130</v>
      </c>
      <c r="N314" s="27">
        <v>3130</v>
      </c>
      <c r="O314" s="21" t="s">
        <v>1062</v>
      </c>
      <c r="P314" s="18" t="s">
        <v>49</v>
      </c>
      <c r="Q314" s="83"/>
      <c r="R314" s="83"/>
      <c r="S314" s="18"/>
      <c r="T314" s="20" t="s">
        <v>557</v>
      </c>
      <c r="U314" s="4"/>
      <c r="V314" s="4"/>
    </row>
    <row r="315" ht="108" spans="1:22">
      <c r="A315" s="18" t="s">
        <v>20</v>
      </c>
      <c r="B315" s="76"/>
      <c r="C315" s="18" t="s">
        <v>123</v>
      </c>
      <c r="D315" s="18" t="s">
        <v>1063</v>
      </c>
      <c r="E315" s="21" t="s">
        <v>1064</v>
      </c>
      <c r="F315" s="21" t="s">
        <v>1061</v>
      </c>
      <c r="G315" s="21" t="s">
        <v>1038</v>
      </c>
      <c r="H315" s="21"/>
      <c r="I315" s="22"/>
      <c r="J315" s="22"/>
      <c r="K315" s="18" t="s">
        <v>591</v>
      </c>
      <c r="L315" s="27">
        <v>3130</v>
      </c>
      <c r="M315" s="27">
        <v>3130</v>
      </c>
      <c r="N315" s="27">
        <v>3130</v>
      </c>
      <c r="O315" s="21"/>
      <c r="P315" s="32" t="s">
        <v>49</v>
      </c>
      <c r="Q315" s="18"/>
      <c r="R315" s="18"/>
      <c r="S315" s="22"/>
      <c r="T315" s="20" t="s">
        <v>557</v>
      </c>
      <c r="U315" s="4"/>
      <c r="V315" s="4"/>
    </row>
    <row r="316" ht="72" spans="1:22">
      <c r="A316" s="18" t="s">
        <v>20</v>
      </c>
      <c r="B316" s="76"/>
      <c r="C316" s="18" t="s">
        <v>123</v>
      </c>
      <c r="D316" s="18" t="s">
        <v>1065</v>
      </c>
      <c r="E316" s="21" t="s">
        <v>1066</v>
      </c>
      <c r="F316" s="21" t="s">
        <v>1067</v>
      </c>
      <c r="G316" s="21" t="s">
        <v>1038</v>
      </c>
      <c r="H316" s="18" t="s">
        <v>1048</v>
      </c>
      <c r="I316" s="22" t="s">
        <v>590</v>
      </c>
      <c r="J316" s="22"/>
      <c r="K316" s="18" t="s">
        <v>591</v>
      </c>
      <c r="L316" s="27">
        <v>5400</v>
      </c>
      <c r="M316" s="27">
        <v>5400</v>
      </c>
      <c r="N316" s="27">
        <v>5400</v>
      </c>
      <c r="O316" s="21" t="s">
        <v>1068</v>
      </c>
      <c r="P316" s="18" t="s">
        <v>49</v>
      </c>
      <c r="Q316" s="83"/>
      <c r="R316" s="83"/>
      <c r="S316" s="18"/>
      <c r="T316" s="20" t="s">
        <v>557</v>
      </c>
      <c r="U316" s="4"/>
      <c r="V316" s="4"/>
    </row>
    <row r="317" ht="96" spans="1:22">
      <c r="A317" s="18" t="s">
        <v>20</v>
      </c>
      <c r="B317" s="76"/>
      <c r="C317" s="18" t="s">
        <v>123</v>
      </c>
      <c r="D317" s="18" t="s">
        <v>1069</v>
      </c>
      <c r="E317" s="21" t="s">
        <v>1070</v>
      </c>
      <c r="F317" s="21" t="s">
        <v>1071</v>
      </c>
      <c r="G317" s="21" t="s">
        <v>1038</v>
      </c>
      <c r="H317" s="21"/>
      <c r="I317" s="22"/>
      <c r="J317" s="22"/>
      <c r="K317" s="18" t="s">
        <v>32</v>
      </c>
      <c r="L317" s="27">
        <v>1300</v>
      </c>
      <c r="M317" s="27">
        <v>1300</v>
      </c>
      <c r="N317" s="27">
        <v>1300</v>
      </c>
      <c r="O317" s="21" t="s">
        <v>1053</v>
      </c>
      <c r="P317" s="32" t="s">
        <v>49</v>
      </c>
      <c r="Q317" s="18"/>
      <c r="R317" s="18"/>
      <c r="S317" s="22"/>
      <c r="T317" s="20" t="s">
        <v>557</v>
      </c>
      <c r="U317" s="4"/>
      <c r="V317" s="4"/>
    </row>
    <row r="318" ht="108" spans="1:22">
      <c r="A318" s="18" t="s">
        <v>20</v>
      </c>
      <c r="B318" s="76"/>
      <c r="C318" s="18" t="s">
        <v>123</v>
      </c>
      <c r="D318" s="18" t="s">
        <v>1072</v>
      </c>
      <c r="E318" s="21" t="s">
        <v>1073</v>
      </c>
      <c r="F318" s="21" t="s">
        <v>1067</v>
      </c>
      <c r="G318" s="21" t="s">
        <v>1038</v>
      </c>
      <c r="H318" s="21"/>
      <c r="I318" s="22"/>
      <c r="J318" s="22"/>
      <c r="K318" s="18" t="s">
        <v>591</v>
      </c>
      <c r="L318" s="27">
        <v>5400</v>
      </c>
      <c r="M318" s="27">
        <v>5400</v>
      </c>
      <c r="N318" s="27">
        <v>5400</v>
      </c>
      <c r="O318" s="21"/>
      <c r="P318" s="32" t="s">
        <v>49</v>
      </c>
      <c r="Q318" s="18"/>
      <c r="R318" s="18"/>
      <c r="S318" s="22"/>
      <c r="T318" s="20" t="s">
        <v>557</v>
      </c>
      <c r="U318" s="4"/>
      <c r="V318" s="4"/>
    </row>
    <row r="319" ht="24" spans="1:22">
      <c r="A319" s="18" t="s">
        <v>20</v>
      </c>
      <c r="B319" s="76"/>
      <c r="C319" s="18"/>
      <c r="D319" s="18" t="s">
        <v>1074</v>
      </c>
      <c r="E319" s="21" t="s">
        <v>1075</v>
      </c>
      <c r="F319" s="21"/>
      <c r="G319" s="21"/>
      <c r="H319" s="21"/>
      <c r="I319" s="22"/>
      <c r="J319" s="22"/>
      <c r="K319" s="18"/>
      <c r="L319" s="27"/>
      <c r="M319" s="27"/>
      <c r="N319" s="27"/>
      <c r="O319" s="21"/>
      <c r="P319" s="18"/>
      <c r="Q319" s="18"/>
      <c r="R319" s="18"/>
      <c r="S319" s="22"/>
      <c r="T319" s="20" t="s">
        <v>557</v>
      </c>
      <c r="U319" s="4"/>
      <c r="V319" s="4"/>
    </row>
    <row r="320" ht="60" spans="1:22">
      <c r="A320" s="18" t="s">
        <v>20</v>
      </c>
      <c r="B320" s="76"/>
      <c r="C320" s="18" t="s">
        <v>123</v>
      </c>
      <c r="D320" s="18" t="s">
        <v>1076</v>
      </c>
      <c r="E320" s="21" t="s">
        <v>1077</v>
      </c>
      <c r="F320" s="21" t="s">
        <v>1078</v>
      </c>
      <c r="G320" s="21" t="s">
        <v>1079</v>
      </c>
      <c r="H320" s="18"/>
      <c r="I320" s="22"/>
      <c r="J320" s="22"/>
      <c r="K320" s="18" t="s">
        <v>32</v>
      </c>
      <c r="L320" s="27">
        <v>40</v>
      </c>
      <c r="M320" s="27">
        <v>36</v>
      </c>
      <c r="N320" s="27">
        <v>36</v>
      </c>
      <c r="O320" s="21"/>
      <c r="P320" s="18" t="s">
        <v>34</v>
      </c>
      <c r="Q320" s="83"/>
      <c r="R320" s="83"/>
      <c r="S320" s="18"/>
      <c r="T320" s="20" t="s">
        <v>557</v>
      </c>
      <c r="U320" s="4"/>
      <c r="V320" s="4"/>
    </row>
    <row r="321" ht="48" spans="1:22">
      <c r="A321" s="18" t="s">
        <v>20</v>
      </c>
      <c r="B321" s="76"/>
      <c r="C321" s="18" t="s">
        <v>123</v>
      </c>
      <c r="D321" s="18" t="s">
        <v>1080</v>
      </c>
      <c r="E321" s="21" t="s">
        <v>1081</v>
      </c>
      <c r="F321" s="21" t="s">
        <v>1082</v>
      </c>
      <c r="G321" s="21" t="s">
        <v>1083</v>
      </c>
      <c r="H321" s="18"/>
      <c r="I321" s="22"/>
      <c r="J321" s="22"/>
      <c r="K321" s="18" t="s">
        <v>32</v>
      </c>
      <c r="L321" s="27">
        <v>34</v>
      </c>
      <c r="M321" s="27">
        <v>30.6</v>
      </c>
      <c r="N321" s="27">
        <v>23.4</v>
      </c>
      <c r="O321" s="21"/>
      <c r="P321" s="18" t="s">
        <v>34</v>
      </c>
      <c r="Q321" s="83"/>
      <c r="R321" s="83"/>
      <c r="S321" s="18"/>
      <c r="T321" s="20" t="s">
        <v>557</v>
      </c>
      <c r="U321" s="4"/>
      <c r="V321" s="4"/>
    </row>
    <row r="322" ht="96" spans="1:22">
      <c r="A322" s="18" t="s">
        <v>20</v>
      </c>
      <c r="B322" s="76"/>
      <c r="C322" s="18" t="s">
        <v>123</v>
      </c>
      <c r="D322" s="18" t="s">
        <v>1084</v>
      </c>
      <c r="E322" s="21" t="s">
        <v>1085</v>
      </c>
      <c r="F322" s="21" t="s">
        <v>1086</v>
      </c>
      <c r="G322" s="21" t="s">
        <v>1087</v>
      </c>
      <c r="H322" s="18"/>
      <c r="I322" s="22"/>
      <c r="J322" s="22"/>
      <c r="K322" s="18" t="s">
        <v>633</v>
      </c>
      <c r="L322" s="27">
        <v>40</v>
      </c>
      <c r="M322" s="27">
        <v>36</v>
      </c>
      <c r="N322" s="27">
        <v>36</v>
      </c>
      <c r="O322" s="21"/>
      <c r="P322" s="18" t="s">
        <v>34</v>
      </c>
      <c r="Q322" s="83"/>
      <c r="R322" s="83"/>
      <c r="S322" s="18"/>
      <c r="T322" s="20" t="s">
        <v>557</v>
      </c>
      <c r="U322" s="4"/>
      <c r="V322" s="4"/>
    </row>
    <row r="323" ht="60" spans="1:22">
      <c r="A323" s="18" t="s">
        <v>20</v>
      </c>
      <c r="B323" s="76"/>
      <c r="C323" s="18" t="s">
        <v>123</v>
      </c>
      <c r="D323" s="18" t="s">
        <v>1088</v>
      </c>
      <c r="E323" s="21" t="s">
        <v>1089</v>
      </c>
      <c r="F323" s="21" t="s">
        <v>1090</v>
      </c>
      <c r="G323" s="21" t="s">
        <v>1091</v>
      </c>
      <c r="H323" s="18" t="s">
        <v>1092</v>
      </c>
      <c r="I323" s="22"/>
      <c r="J323" s="22"/>
      <c r="K323" s="18" t="s">
        <v>32</v>
      </c>
      <c r="L323" s="27">
        <v>40</v>
      </c>
      <c r="M323" s="27">
        <v>36</v>
      </c>
      <c r="N323" s="27">
        <v>36</v>
      </c>
      <c r="O323" s="21"/>
      <c r="P323" s="18" t="s">
        <v>34</v>
      </c>
      <c r="Q323" s="83"/>
      <c r="R323" s="83"/>
      <c r="S323" s="18"/>
      <c r="T323" s="20" t="s">
        <v>557</v>
      </c>
      <c r="U323" s="4"/>
      <c r="V323" s="4"/>
    </row>
    <row r="324" ht="60" spans="1:22">
      <c r="A324" s="18" t="s">
        <v>20</v>
      </c>
      <c r="B324" s="76"/>
      <c r="C324" s="18" t="s">
        <v>123</v>
      </c>
      <c r="D324" s="18" t="s">
        <v>1093</v>
      </c>
      <c r="E324" s="21" t="s">
        <v>1094</v>
      </c>
      <c r="F324" s="21" t="s">
        <v>1095</v>
      </c>
      <c r="G324" s="21"/>
      <c r="H324" s="22"/>
      <c r="I324" s="22"/>
      <c r="J324" s="22"/>
      <c r="K324" s="18" t="s">
        <v>32</v>
      </c>
      <c r="L324" s="27">
        <v>10</v>
      </c>
      <c r="M324" s="27">
        <v>9</v>
      </c>
      <c r="N324" s="27">
        <v>9</v>
      </c>
      <c r="O324" s="21"/>
      <c r="P324" s="32" t="s">
        <v>34</v>
      </c>
      <c r="Q324" s="18"/>
      <c r="R324" s="18"/>
      <c r="S324" s="22"/>
      <c r="T324" s="20" t="s">
        <v>557</v>
      </c>
      <c r="U324" s="4"/>
      <c r="V324" s="4"/>
    </row>
    <row r="325" ht="24" spans="1:22">
      <c r="A325" s="18" t="s">
        <v>20</v>
      </c>
      <c r="B325" s="19" t="s">
        <v>175</v>
      </c>
      <c r="C325" s="19" t="s">
        <v>123</v>
      </c>
      <c r="D325" s="20">
        <v>230500013</v>
      </c>
      <c r="E325" s="21" t="s">
        <v>1096</v>
      </c>
      <c r="F325" s="22"/>
      <c r="G325" s="21"/>
      <c r="H325" s="22"/>
      <c r="I325" s="22"/>
      <c r="J325" s="22"/>
      <c r="K325" s="23" t="s">
        <v>32</v>
      </c>
      <c r="L325" s="24">
        <v>68</v>
      </c>
      <c r="M325" s="24">
        <v>61.2</v>
      </c>
      <c r="N325" s="24">
        <v>46.8</v>
      </c>
      <c r="O325" s="25"/>
      <c r="P325" s="23" t="s">
        <v>785</v>
      </c>
      <c r="Q325" s="23"/>
      <c r="R325" s="23"/>
      <c r="S325" s="23"/>
      <c r="T325" s="18"/>
      <c r="U325" s="2"/>
      <c r="V325" s="2"/>
    </row>
    <row r="326" ht="24" spans="1:22">
      <c r="A326" s="18" t="s">
        <v>20</v>
      </c>
      <c r="B326" s="19" t="s">
        <v>21</v>
      </c>
      <c r="C326" s="19" t="s">
        <v>123</v>
      </c>
      <c r="D326" s="20">
        <v>230500014</v>
      </c>
      <c r="E326" s="21" t="s">
        <v>1097</v>
      </c>
      <c r="F326" s="22" t="s">
        <v>1098</v>
      </c>
      <c r="G326" s="21"/>
      <c r="H326" s="22"/>
      <c r="I326" s="22"/>
      <c r="J326" s="22"/>
      <c r="K326" s="23" t="s">
        <v>32</v>
      </c>
      <c r="L326" s="24">
        <v>120</v>
      </c>
      <c r="M326" s="24">
        <v>108</v>
      </c>
      <c r="N326" s="24">
        <v>108</v>
      </c>
      <c r="O326" s="25"/>
      <c r="P326" s="23" t="s">
        <v>785</v>
      </c>
      <c r="Q326" s="23"/>
      <c r="R326" s="23"/>
      <c r="S326" s="23"/>
      <c r="T326" s="18"/>
      <c r="U326" s="2"/>
      <c r="V326" s="2"/>
    </row>
    <row r="327" ht="24" spans="1:22">
      <c r="A327" s="18" t="s">
        <v>20</v>
      </c>
      <c r="B327" s="76"/>
      <c r="C327" s="18"/>
      <c r="D327" s="18"/>
      <c r="E327" s="29" t="s">
        <v>1099</v>
      </c>
      <c r="F327" s="29" t="s">
        <v>1100</v>
      </c>
      <c r="G327" s="29"/>
      <c r="H327" s="29"/>
      <c r="I327" s="29"/>
      <c r="J327" s="29"/>
      <c r="K327" s="29"/>
      <c r="L327" s="32"/>
      <c r="M327" s="32"/>
      <c r="N327" s="32"/>
      <c r="O327" s="29"/>
      <c r="P327" s="32"/>
      <c r="Q327" s="52"/>
      <c r="R327" s="52"/>
      <c r="S327" s="95"/>
      <c r="T327" s="18" t="s">
        <v>1101</v>
      </c>
      <c r="U327" s="4"/>
      <c r="V327" s="4"/>
    </row>
    <row r="328" ht="60" spans="1:22">
      <c r="A328" s="18" t="s">
        <v>20</v>
      </c>
      <c r="B328" s="76"/>
      <c r="C328" s="18" t="s">
        <v>175</v>
      </c>
      <c r="D328" s="32" t="s">
        <v>1102</v>
      </c>
      <c r="E328" s="29" t="s">
        <v>1103</v>
      </c>
      <c r="F328" s="29" t="s">
        <v>1104</v>
      </c>
      <c r="G328" s="29" t="s">
        <v>1105</v>
      </c>
      <c r="H328" s="22" t="s">
        <v>1106</v>
      </c>
      <c r="I328" s="22" t="s">
        <v>249</v>
      </c>
      <c r="J328" s="22"/>
      <c r="K328" s="18" t="s">
        <v>32</v>
      </c>
      <c r="L328" s="32">
        <v>700</v>
      </c>
      <c r="M328" s="32">
        <v>561</v>
      </c>
      <c r="N328" s="32">
        <v>500</v>
      </c>
      <c r="O328" s="22" t="s">
        <v>1107</v>
      </c>
      <c r="P328" s="18" t="s">
        <v>111</v>
      </c>
      <c r="Q328" s="18">
        <v>0.1</v>
      </c>
      <c r="R328" s="96">
        <v>0.25</v>
      </c>
      <c r="S328" s="82"/>
      <c r="T328" s="18" t="s">
        <v>1101</v>
      </c>
      <c r="U328" s="4"/>
      <c r="V328" s="4"/>
    </row>
    <row r="329" ht="60" spans="1:22">
      <c r="A329" s="18" t="s">
        <v>20</v>
      </c>
      <c r="B329" s="76"/>
      <c r="C329" s="18" t="s">
        <v>175</v>
      </c>
      <c r="D329" s="32" t="s">
        <v>1108</v>
      </c>
      <c r="E329" s="97" t="s">
        <v>1109</v>
      </c>
      <c r="F329" s="21" t="s">
        <v>1110</v>
      </c>
      <c r="G329" s="29"/>
      <c r="H329" s="22" t="s">
        <v>249</v>
      </c>
      <c r="I329" s="22" t="s">
        <v>249</v>
      </c>
      <c r="J329" s="22"/>
      <c r="K329" s="96" t="s">
        <v>32</v>
      </c>
      <c r="L329" s="32">
        <v>300</v>
      </c>
      <c r="M329" s="32">
        <v>300</v>
      </c>
      <c r="N329" s="32">
        <v>300</v>
      </c>
      <c r="O329" s="22" t="s">
        <v>1111</v>
      </c>
      <c r="P329" s="18" t="s">
        <v>111</v>
      </c>
      <c r="Q329" s="18">
        <v>0.1</v>
      </c>
      <c r="R329" s="96">
        <v>0.25</v>
      </c>
      <c r="S329" s="82"/>
      <c r="T329" s="18" t="s">
        <v>1101</v>
      </c>
      <c r="U329" s="4"/>
      <c r="V329" s="4"/>
    </row>
    <row r="330" ht="60" spans="1:22">
      <c r="A330" s="18" t="s">
        <v>20</v>
      </c>
      <c r="B330" s="76"/>
      <c r="C330" s="18" t="s">
        <v>175</v>
      </c>
      <c r="D330" s="32" t="s">
        <v>1112</v>
      </c>
      <c r="E330" s="97" t="s">
        <v>1113</v>
      </c>
      <c r="F330" s="21" t="s">
        <v>1114</v>
      </c>
      <c r="G330" s="29"/>
      <c r="H330" s="22" t="s">
        <v>249</v>
      </c>
      <c r="I330" s="22" t="s">
        <v>249</v>
      </c>
      <c r="J330" s="22"/>
      <c r="K330" s="96" t="s">
        <v>32</v>
      </c>
      <c r="L330" s="32">
        <v>300</v>
      </c>
      <c r="M330" s="32">
        <v>300</v>
      </c>
      <c r="N330" s="32">
        <v>300</v>
      </c>
      <c r="O330" s="22" t="s">
        <v>1111</v>
      </c>
      <c r="P330" s="18" t="s">
        <v>111</v>
      </c>
      <c r="Q330" s="18">
        <v>0.1</v>
      </c>
      <c r="R330" s="96">
        <v>0.25</v>
      </c>
      <c r="S330" s="82"/>
      <c r="T330" s="18" t="s">
        <v>1101</v>
      </c>
      <c r="U330" s="4"/>
      <c r="V330" s="4"/>
    </row>
    <row r="331" ht="60" spans="1:22">
      <c r="A331" s="18" t="s">
        <v>20</v>
      </c>
      <c r="B331" s="76"/>
      <c r="C331" s="18" t="s">
        <v>175</v>
      </c>
      <c r="D331" s="32" t="s">
        <v>1115</v>
      </c>
      <c r="E331" s="21" t="s">
        <v>1116</v>
      </c>
      <c r="F331" s="21" t="s">
        <v>1117</v>
      </c>
      <c r="G331" s="21" t="s">
        <v>1118</v>
      </c>
      <c r="H331" s="22" t="s">
        <v>249</v>
      </c>
      <c r="I331" s="22" t="s">
        <v>249</v>
      </c>
      <c r="J331" s="22"/>
      <c r="K331" s="18" t="s">
        <v>32</v>
      </c>
      <c r="L331" s="32">
        <v>900</v>
      </c>
      <c r="M331" s="32">
        <v>630</v>
      </c>
      <c r="N331" s="32">
        <v>630</v>
      </c>
      <c r="O331" s="22" t="s">
        <v>1119</v>
      </c>
      <c r="P331" s="18" t="s">
        <v>111</v>
      </c>
      <c r="Q331" s="18">
        <v>0.1</v>
      </c>
      <c r="R331" s="96">
        <v>0.1</v>
      </c>
      <c r="S331" s="82"/>
      <c r="T331" s="18" t="s">
        <v>1101</v>
      </c>
      <c r="U331" s="4"/>
      <c r="V331" s="4"/>
    </row>
    <row r="332" ht="84" spans="1:22">
      <c r="A332" s="18" t="s">
        <v>20</v>
      </c>
      <c r="B332" s="76"/>
      <c r="C332" s="18" t="s">
        <v>175</v>
      </c>
      <c r="D332" s="98" t="s">
        <v>1120</v>
      </c>
      <c r="E332" s="29" t="s">
        <v>1121</v>
      </c>
      <c r="F332" s="29" t="s">
        <v>1122</v>
      </c>
      <c r="G332" s="29" t="s">
        <v>1123</v>
      </c>
      <c r="H332" s="22" t="s">
        <v>1124</v>
      </c>
      <c r="I332" s="22" t="s">
        <v>249</v>
      </c>
      <c r="J332" s="22"/>
      <c r="K332" s="18" t="s">
        <v>32</v>
      </c>
      <c r="L332" s="32">
        <v>750</v>
      </c>
      <c r="M332" s="32">
        <v>633</v>
      </c>
      <c r="N332" s="32">
        <v>552</v>
      </c>
      <c r="O332" s="22" t="s">
        <v>1125</v>
      </c>
      <c r="P332" s="18" t="s">
        <v>111</v>
      </c>
      <c r="Q332" s="18">
        <v>0.1</v>
      </c>
      <c r="R332" s="96">
        <v>0.15</v>
      </c>
      <c r="S332" s="82"/>
      <c r="T332" s="18" t="s">
        <v>1101</v>
      </c>
      <c r="U332" s="4"/>
      <c r="V332" s="4"/>
    </row>
    <row r="333" ht="84" spans="1:22">
      <c r="A333" s="18" t="s">
        <v>20</v>
      </c>
      <c r="B333" s="76"/>
      <c r="C333" s="18" t="s">
        <v>175</v>
      </c>
      <c r="D333" s="32" t="s">
        <v>1126</v>
      </c>
      <c r="E333" s="29" t="s">
        <v>1127</v>
      </c>
      <c r="F333" s="21" t="s">
        <v>1128</v>
      </c>
      <c r="G333" s="29"/>
      <c r="H333" s="22" t="s">
        <v>249</v>
      </c>
      <c r="I333" s="22" t="s">
        <v>249</v>
      </c>
      <c r="J333" s="22"/>
      <c r="K333" s="96" t="s">
        <v>32</v>
      </c>
      <c r="L333" s="32">
        <v>323</v>
      </c>
      <c r="M333" s="32">
        <v>291</v>
      </c>
      <c r="N333" s="32">
        <v>280</v>
      </c>
      <c r="O333" s="22" t="s">
        <v>1129</v>
      </c>
      <c r="P333" s="18" t="s">
        <v>111</v>
      </c>
      <c r="Q333" s="18">
        <v>0.1</v>
      </c>
      <c r="R333" s="96">
        <v>0.2</v>
      </c>
      <c r="S333" s="82"/>
      <c r="T333" s="18" t="s">
        <v>1101</v>
      </c>
      <c r="U333" s="4"/>
      <c r="V333" s="4"/>
    </row>
    <row r="334" ht="60" spans="1:22">
      <c r="A334" s="18" t="s">
        <v>20</v>
      </c>
      <c r="B334" s="76"/>
      <c r="C334" s="18" t="s">
        <v>175</v>
      </c>
      <c r="D334" s="32" t="s">
        <v>1130</v>
      </c>
      <c r="E334" s="29" t="s">
        <v>1131</v>
      </c>
      <c r="F334" s="21" t="s">
        <v>1132</v>
      </c>
      <c r="G334" s="29"/>
      <c r="H334" s="22" t="s">
        <v>249</v>
      </c>
      <c r="I334" s="22" t="s">
        <v>249</v>
      </c>
      <c r="J334" s="22"/>
      <c r="K334" s="96" t="s">
        <v>32</v>
      </c>
      <c r="L334" s="32">
        <v>-264</v>
      </c>
      <c r="M334" s="32">
        <v>-211</v>
      </c>
      <c r="N334" s="32">
        <v>-165</v>
      </c>
      <c r="O334" s="22" t="s">
        <v>1133</v>
      </c>
      <c r="P334" s="18" t="s">
        <v>111</v>
      </c>
      <c r="Q334" s="18">
        <v>0.1</v>
      </c>
      <c r="R334" s="96">
        <v>0.2</v>
      </c>
      <c r="S334" s="82"/>
      <c r="T334" s="18" t="s">
        <v>1101</v>
      </c>
      <c r="U334" s="4"/>
      <c r="V334" s="4"/>
    </row>
    <row r="335" ht="48" spans="1:22">
      <c r="A335" s="18" t="s">
        <v>20</v>
      </c>
      <c r="B335" s="76"/>
      <c r="C335" s="18" t="s">
        <v>175</v>
      </c>
      <c r="D335" s="32" t="s">
        <v>1134</v>
      </c>
      <c r="E335" s="29" t="s">
        <v>1135</v>
      </c>
      <c r="F335" s="21" t="s">
        <v>1136</v>
      </c>
      <c r="G335" s="29"/>
      <c r="H335" s="22" t="s">
        <v>249</v>
      </c>
      <c r="I335" s="22" t="s">
        <v>249</v>
      </c>
      <c r="J335" s="22"/>
      <c r="K335" s="96" t="s">
        <v>32</v>
      </c>
      <c r="L335" s="32">
        <v>100</v>
      </c>
      <c r="M335" s="32">
        <v>90</v>
      </c>
      <c r="N335" s="32">
        <v>90</v>
      </c>
      <c r="O335" s="22" t="s">
        <v>1137</v>
      </c>
      <c r="P335" s="18" t="s">
        <v>111</v>
      </c>
      <c r="Q335" s="18">
        <v>0.1</v>
      </c>
      <c r="R335" s="96">
        <v>0.2</v>
      </c>
      <c r="S335" s="82"/>
      <c r="T335" s="18" t="s">
        <v>1101</v>
      </c>
      <c r="U335" s="4"/>
      <c r="V335" s="4"/>
    </row>
    <row r="336" ht="60" spans="1:22">
      <c r="A336" s="18" t="s">
        <v>20</v>
      </c>
      <c r="B336" s="76"/>
      <c r="C336" s="18" t="s">
        <v>175</v>
      </c>
      <c r="D336" s="32" t="s">
        <v>1138</v>
      </c>
      <c r="E336" s="29" t="s">
        <v>1139</v>
      </c>
      <c r="F336" s="21" t="s">
        <v>1140</v>
      </c>
      <c r="G336" s="29"/>
      <c r="H336" s="22" t="s">
        <v>249</v>
      </c>
      <c r="I336" s="22" t="s">
        <v>249</v>
      </c>
      <c r="J336" s="22"/>
      <c r="K336" s="96" t="s">
        <v>32</v>
      </c>
      <c r="L336" s="32">
        <v>100</v>
      </c>
      <c r="M336" s="32">
        <v>90</v>
      </c>
      <c r="N336" s="32">
        <v>90</v>
      </c>
      <c r="O336" s="22" t="s">
        <v>1137</v>
      </c>
      <c r="P336" s="18" t="s">
        <v>111</v>
      </c>
      <c r="Q336" s="18">
        <v>0.1</v>
      </c>
      <c r="R336" s="18">
        <v>0.1</v>
      </c>
      <c r="S336" s="82"/>
      <c r="T336" s="18" t="s">
        <v>1101</v>
      </c>
      <c r="U336" s="4"/>
      <c r="V336" s="4"/>
    </row>
    <row r="337" ht="60" spans="1:22">
      <c r="A337" s="18" t="s">
        <v>20</v>
      </c>
      <c r="B337" s="76"/>
      <c r="C337" s="18" t="s">
        <v>175</v>
      </c>
      <c r="D337" s="32" t="s">
        <v>1141</v>
      </c>
      <c r="E337" s="21" t="s">
        <v>1142</v>
      </c>
      <c r="F337" s="21" t="s">
        <v>1143</v>
      </c>
      <c r="G337" s="21" t="s">
        <v>1144</v>
      </c>
      <c r="H337" s="22" t="s">
        <v>1145</v>
      </c>
      <c r="I337" s="22" t="s">
        <v>249</v>
      </c>
      <c r="J337" s="22"/>
      <c r="K337" s="18" t="s">
        <v>32</v>
      </c>
      <c r="L337" s="32">
        <v>410</v>
      </c>
      <c r="M337" s="32">
        <v>329</v>
      </c>
      <c r="N337" s="32">
        <v>329</v>
      </c>
      <c r="O337" s="22" t="s">
        <v>249</v>
      </c>
      <c r="P337" s="18" t="s">
        <v>111</v>
      </c>
      <c r="Q337" s="18">
        <v>0.1</v>
      </c>
      <c r="R337" s="96">
        <v>0.2</v>
      </c>
      <c r="S337" s="82"/>
      <c r="T337" s="18" t="s">
        <v>1101</v>
      </c>
      <c r="U337" s="4"/>
      <c r="V337" s="4"/>
    </row>
    <row r="338" ht="48" spans="1:22">
      <c r="A338" s="18" t="s">
        <v>20</v>
      </c>
      <c r="B338" s="76"/>
      <c r="C338" s="18" t="s">
        <v>175</v>
      </c>
      <c r="D338" s="32" t="s">
        <v>1146</v>
      </c>
      <c r="E338" s="21" t="s">
        <v>1147</v>
      </c>
      <c r="F338" s="21" t="s">
        <v>1148</v>
      </c>
      <c r="G338" s="21"/>
      <c r="H338" s="22" t="s">
        <v>249</v>
      </c>
      <c r="I338" s="22" t="s">
        <v>249</v>
      </c>
      <c r="J338" s="22"/>
      <c r="K338" s="96" t="s">
        <v>32</v>
      </c>
      <c r="L338" s="32">
        <v>130</v>
      </c>
      <c r="M338" s="32">
        <v>117</v>
      </c>
      <c r="N338" s="32">
        <v>117</v>
      </c>
      <c r="O338" s="22" t="s">
        <v>1149</v>
      </c>
      <c r="P338" s="18" t="s">
        <v>111</v>
      </c>
      <c r="Q338" s="18">
        <v>0.1</v>
      </c>
      <c r="R338" s="96">
        <v>0.2</v>
      </c>
      <c r="S338" s="82"/>
      <c r="T338" s="18" t="s">
        <v>1101</v>
      </c>
      <c r="U338" s="4"/>
      <c r="V338" s="4"/>
    </row>
    <row r="339" ht="60" spans="1:22">
      <c r="A339" s="18" t="s">
        <v>20</v>
      </c>
      <c r="B339" s="76"/>
      <c r="C339" s="18" t="s">
        <v>175</v>
      </c>
      <c r="D339" s="32" t="s">
        <v>1150</v>
      </c>
      <c r="E339" s="21" t="s">
        <v>1151</v>
      </c>
      <c r="F339" s="21" t="s">
        <v>1152</v>
      </c>
      <c r="G339" s="21" t="s">
        <v>1153</v>
      </c>
      <c r="H339" s="22" t="s">
        <v>1154</v>
      </c>
      <c r="I339" s="22" t="s">
        <v>249</v>
      </c>
      <c r="J339" s="22"/>
      <c r="K339" s="18" t="s">
        <v>32</v>
      </c>
      <c r="L339" s="32">
        <v>890</v>
      </c>
      <c r="M339" s="32">
        <v>731</v>
      </c>
      <c r="N339" s="32">
        <v>731</v>
      </c>
      <c r="O339" s="22" t="s">
        <v>249</v>
      </c>
      <c r="P339" s="18" t="s">
        <v>111</v>
      </c>
      <c r="Q339" s="18">
        <v>0.1</v>
      </c>
      <c r="R339" s="96">
        <v>0.2</v>
      </c>
      <c r="S339" s="82"/>
      <c r="T339" s="18" t="s">
        <v>1101</v>
      </c>
      <c r="U339" s="4"/>
      <c r="V339" s="4"/>
    </row>
    <row r="340" ht="72" spans="1:22">
      <c r="A340" s="18" t="s">
        <v>20</v>
      </c>
      <c r="B340" s="76"/>
      <c r="C340" s="18" t="s">
        <v>175</v>
      </c>
      <c r="D340" s="32" t="s">
        <v>1155</v>
      </c>
      <c r="E340" s="21" t="s">
        <v>1156</v>
      </c>
      <c r="F340" s="21" t="s">
        <v>1157</v>
      </c>
      <c r="G340" s="21"/>
      <c r="H340" s="22" t="s">
        <v>249</v>
      </c>
      <c r="I340" s="22" t="s">
        <v>249</v>
      </c>
      <c r="J340" s="22"/>
      <c r="K340" s="18" t="s">
        <v>32</v>
      </c>
      <c r="L340" s="32">
        <v>130</v>
      </c>
      <c r="M340" s="32">
        <v>117</v>
      </c>
      <c r="N340" s="32">
        <v>117</v>
      </c>
      <c r="O340" s="21" t="s">
        <v>1158</v>
      </c>
      <c r="P340" s="18" t="s">
        <v>111</v>
      </c>
      <c r="Q340" s="18">
        <v>0.1</v>
      </c>
      <c r="R340" s="96">
        <v>0.2</v>
      </c>
      <c r="S340" s="82"/>
      <c r="T340" s="18" t="s">
        <v>1101</v>
      </c>
      <c r="U340" s="4"/>
      <c r="V340" s="4"/>
    </row>
    <row r="341" ht="84" spans="1:22">
      <c r="A341" s="18" t="s">
        <v>20</v>
      </c>
      <c r="B341" s="76"/>
      <c r="C341" s="18" t="s">
        <v>175</v>
      </c>
      <c r="D341" s="32" t="s">
        <v>1159</v>
      </c>
      <c r="E341" s="21" t="s">
        <v>1160</v>
      </c>
      <c r="F341" s="21" t="s">
        <v>1161</v>
      </c>
      <c r="G341" s="21" t="s">
        <v>1153</v>
      </c>
      <c r="H341" s="22" t="s">
        <v>1162</v>
      </c>
      <c r="I341" s="22" t="s">
        <v>249</v>
      </c>
      <c r="J341" s="22"/>
      <c r="K341" s="18" t="s">
        <v>32</v>
      </c>
      <c r="L341" s="32">
        <v>1284</v>
      </c>
      <c r="M341" s="32">
        <v>1086</v>
      </c>
      <c r="N341" s="32">
        <v>1070</v>
      </c>
      <c r="O341" s="22" t="s">
        <v>249</v>
      </c>
      <c r="P341" s="18" t="s">
        <v>111</v>
      </c>
      <c r="Q341" s="18">
        <v>0.1</v>
      </c>
      <c r="R341" s="96">
        <v>0.1</v>
      </c>
      <c r="S341" s="82"/>
      <c r="T341" s="18" t="s">
        <v>1101</v>
      </c>
      <c r="U341" s="4"/>
      <c r="V341" s="4"/>
    </row>
    <row r="342" ht="84" spans="1:22">
      <c r="A342" s="18" t="s">
        <v>20</v>
      </c>
      <c r="B342" s="76"/>
      <c r="C342" s="18" t="s">
        <v>175</v>
      </c>
      <c r="D342" s="32" t="s">
        <v>1163</v>
      </c>
      <c r="E342" s="97" t="s">
        <v>1164</v>
      </c>
      <c r="F342" s="21" t="s">
        <v>1165</v>
      </c>
      <c r="G342" s="29"/>
      <c r="H342" s="22" t="s">
        <v>249</v>
      </c>
      <c r="I342" s="22" t="s">
        <v>249</v>
      </c>
      <c r="J342" s="22"/>
      <c r="K342" s="18" t="s">
        <v>32</v>
      </c>
      <c r="L342" s="32">
        <v>130</v>
      </c>
      <c r="M342" s="32">
        <v>117</v>
      </c>
      <c r="N342" s="32">
        <v>117</v>
      </c>
      <c r="O342" s="29" t="s">
        <v>1166</v>
      </c>
      <c r="P342" s="18" t="s">
        <v>111</v>
      </c>
      <c r="Q342" s="18">
        <v>0.1</v>
      </c>
      <c r="R342" s="96">
        <v>0.2</v>
      </c>
      <c r="S342" s="82"/>
      <c r="T342" s="18" t="s">
        <v>1101</v>
      </c>
      <c r="U342" s="4"/>
      <c r="V342" s="4"/>
    </row>
    <row r="343" ht="84" spans="1:22">
      <c r="A343" s="18" t="s">
        <v>20</v>
      </c>
      <c r="B343" s="76"/>
      <c r="C343" s="18" t="s">
        <v>175</v>
      </c>
      <c r="D343" s="32" t="s">
        <v>1167</v>
      </c>
      <c r="E343" s="97" t="s">
        <v>1168</v>
      </c>
      <c r="F343" s="21" t="s">
        <v>1169</v>
      </c>
      <c r="G343" s="29"/>
      <c r="H343" s="22" t="s">
        <v>249</v>
      </c>
      <c r="I343" s="22" t="s">
        <v>249</v>
      </c>
      <c r="J343" s="22"/>
      <c r="K343" s="18" t="s">
        <v>32</v>
      </c>
      <c r="L343" s="32">
        <v>500</v>
      </c>
      <c r="M343" s="32">
        <v>450</v>
      </c>
      <c r="N343" s="32">
        <v>450</v>
      </c>
      <c r="O343" s="22" t="s">
        <v>1170</v>
      </c>
      <c r="P343" s="18" t="s">
        <v>49</v>
      </c>
      <c r="Q343" s="18"/>
      <c r="R343" s="18"/>
      <c r="S343" s="82"/>
      <c r="T343" s="18" t="s">
        <v>1101</v>
      </c>
      <c r="U343" s="4"/>
      <c r="V343" s="4"/>
    </row>
    <row r="344" ht="84" spans="1:22">
      <c r="A344" s="18" t="s">
        <v>20</v>
      </c>
      <c r="B344" s="76"/>
      <c r="C344" s="18" t="s">
        <v>175</v>
      </c>
      <c r="D344" s="32" t="s">
        <v>1171</v>
      </c>
      <c r="E344" s="97" t="s">
        <v>1172</v>
      </c>
      <c r="F344" s="21" t="s">
        <v>1173</v>
      </c>
      <c r="G344" s="29"/>
      <c r="H344" s="22" t="s">
        <v>249</v>
      </c>
      <c r="I344" s="22" t="s">
        <v>249</v>
      </c>
      <c r="J344" s="22"/>
      <c r="K344" s="18" t="s">
        <v>32</v>
      </c>
      <c r="L344" s="32">
        <v>100</v>
      </c>
      <c r="M344" s="32">
        <v>90</v>
      </c>
      <c r="N344" s="32">
        <v>90</v>
      </c>
      <c r="O344" s="22" t="s">
        <v>249</v>
      </c>
      <c r="P344" s="18" t="s">
        <v>111</v>
      </c>
      <c r="Q344" s="18">
        <v>0.1</v>
      </c>
      <c r="R344" s="96">
        <v>0.2</v>
      </c>
      <c r="S344" s="82"/>
      <c r="T344" s="18" t="s">
        <v>1101</v>
      </c>
      <c r="U344" s="4"/>
      <c r="V344" s="4"/>
    </row>
    <row r="345" ht="84" spans="1:22">
      <c r="A345" s="18" t="s">
        <v>20</v>
      </c>
      <c r="B345" s="76"/>
      <c r="C345" s="18" t="s">
        <v>175</v>
      </c>
      <c r="D345" s="32" t="s">
        <v>1174</v>
      </c>
      <c r="E345" s="97" t="s">
        <v>1175</v>
      </c>
      <c r="F345" s="21" t="s">
        <v>1176</v>
      </c>
      <c r="G345" s="29"/>
      <c r="H345" s="22" t="s">
        <v>249</v>
      </c>
      <c r="I345" s="22" t="s">
        <v>249</v>
      </c>
      <c r="J345" s="22"/>
      <c r="K345" s="18" t="s">
        <v>32</v>
      </c>
      <c r="L345" s="32">
        <v>128</v>
      </c>
      <c r="M345" s="32">
        <v>109</v>
      </c>
      <c r="N345" s="32">
        <v>107</v>
      </c>
      <c r="O345" s="22" t="s">
        <v>249</v>
      </c>
      <c r="P345" s="18" t="s">
        <v>111</v>
      </c>
      <c r="Q345" s="18">
        <v>0.1</v>
      </c>
      <c r="R345" s="18">
        <v>0.1</v>
      </c>
      <c r="S345" s="82"/>
      <c r="T345" s="18" t="s">
        <v>1101</v>
      </c>
      <c r="U345" s="4"/>
      <c r="V345" s="4"/>
    </row>
    <row r="346" ht="84" spans="1:22">
      <c r="A346" s="18" t="s">
        <v>20</v>
      </c>
      <c r="B346" s="76"/>
      <c r="C346" s="18" t="s">
        <v>175</v>
      </c>
      <c r="D346" s="32" t="s">
        <v>1177</v>
      </c>
      <c r="E346" s="97" t="s">
        <v>1178</v>
      </c>
      <c r="F346" s="21" t="s">
        <v>1179</v>
      </c>
      <c r="G346" s="29"/>
      <c r="H346" s="22" t="s">
        <v>249</v>
      </c>
      <c r="I346" s="22" t="s">
        <v>249</v>
      </c>
      <c r="J346" s="22"/>
      <c r="K346" s="18" t="s">
        <v>32</v>
      </c>
      <c r="L346" s="32">
        <v>128</v>
      </c>
      <c r="M346" s="32">
        <v>109</v>
      </c>
      <c r="N346" s="32">
        <v>107</v>
      </c>
      <c r="O346" s="22" t="s">
        <v>249</v>
      </c>
      <c r="P346" s="18" t="s">
        <v>111</v>
      </c>
      <c r="Q346" s="18">
        <v>0.1</v>
      </c>
      <c r="R346" s="96">
        <v>0.1</v>
      </c>
      <c r="S346" s="82"/>
      <c r="T346" s="18" t="s">
        <v>1101</v>
      </c>
      <c r="U346" s="4"/>
      <c r="V346" s="4"/>
    </row>
    <row r="347" ht="96" spans="1:22">
      <c r="A347" s="18" t="s">
        <v>20</v>
      </c>
      <c r="B347" s="76"/>
      <c r="C347" s="18" t="s">
        <v>175</v>
      </c>
      <c r="D347" s="32" t="s">
        <v>1180</v>
      </c>
      <c r="E347" s="21" t="s">
        <v>1181</v>
      </c>
      <c r="F347" s="21" t="s">
        <v>1182</v>
      </c>
      <c r="G347" s="21" t="s">
        <v>1183</v>
      </c>
      <c r="H347" s="22" t="s">
        <v>1184</v>
      </c>
      <c r="I347" s="22" t="s">
        <v>249</v>
      </c>
      <c r="J347" s="22"/>
      <c r="K347" s="18" t="s">
        <v>1185</v>
      </c>
      <c r="L347" s="32">
        <v>28000</v>
      </c>
      <c r="M347" s="32">
        <v>23240</v>
      </c>
      <c r="N347" s="32">
        <v>23240</v>
      </c>
      <c r="O347" s="22" t="s">
        <v>1186</v>
      </c>
      <c r="P347" s="18" t="s">
        <v>111</v>
      </c>
      <c r="Q347" s="18">
        <v>0.1</v>
      </c>
      <c r="R347" s="96">
        <v>0.2</v>
      </c>
      <c r="S347" s="82"/>
      <c r="T347" s="18" t="s">
        <v>1101</v>
      </c>
      <c r="U347" s="4"/>
      <c r="V347" s="4"/>
    </row>
    <row r="348" ht="84" spans="1:22">
      <c r="A348" s="18" t="s">
        <v>20</v>
      </c>
      <c r="B348" s="76"/>
      <c r="C348" s="18" t="s">
        <v>175</v>
      </c>
      <c r="D348" s="32" t="s">
        <v>1187</v>
      </c>
      <c r="E348" s="97" t="s">
        <v>1188</v>
      </c>
      <c r="F348" s="21" t="s">
        <v>1189</v>
      </c>
      <c r="G348" s="29"/>
      <c r="H348" s="22" t="s">
        <v>249</v>
      </c>
      <c r="I348" s="22"/>
      <c r="J348" s="22"/>
      <c r="K348" s="18" t="s">
        <v>1185</v>
      </c>
      <c r="L348" s="32">
        <v>1500</v>
      </c>
      <c r="M348" s="32">
        <v>1350</v>
      </c>
      <c r="N348" s="32">
        <v>1350</v>
      </c>
      <c r="O348" s="22" t="s">
        <v>1190</v>
      </c>
      <c r="P348" s="18" t="s">
        <v>49</v>
      </c>
      <c r="Q348" s="18"/>
      <c r="R348" s="18"/>
      <c r="S348" s="82"/>
      <c r="T348" s="18" t="s">
        <v>1101</v>
      </c>
      <c r="U348" s="4"/>
      <c r="V348" s="4"/>
    </row>
    <row r="349" ht="84" spans="1:22">
      <c r="A349" s="18" t="s">
        <v>20</v>
      </c>
      <c r="B349" s="76"/>
      <c r="C349" s="18" t="s">
        <v>175</v>
      </c>
      <c r="D349" s="32" t="s">
        <v>1191</v>
      </c>
      <c r="E349" s="97" t="s">
        <v>1192</v>
      </c>
      <c r="F349" s="21" t="s">
        <v>1193</v>
      </c>
      <c r="G349" s="29"/>
      <c r="H349" s="22" t="s">
        <v>249</v>
      </c>
      <c r="I349" s="22" t="s">
        <v>249</v>
      </c>
      <c r="J349" s="22"/>
      <c r="K349" s="18" t="s">
        <v>1185</v>
      </c>
      <c r="L349" s="32">
        <v>500</v>
      </c>
      <c r="M349" s="32">
        <v>450</v>
      </c>
      <c r="N349" s="32">
        <v>450</v>
      </c>
      <c r="O349" s="22" t="s">
        <v>1194</v>
      </c>
      <c r="P349" s="18" t="s">
        <v>111</v>
      </c>
      <c r="Q349" s="18">
        <v>0.1</v>
      </c>
      <c r="R349" s="96">
        <v>0.2</v>
      </c>
      <c r="S349" s="82"/>
      <c r="T349" s="18" t="s">
        <v>1101</v>
      </c>
      <c r="U349" s="4"/>
      <c r="V349" s="4"/>
    </row>
    <row r="350" ht="72" spans="1:22">
      <c r="A350" s="18" t="s">
        <v>20</v>
      </c>
      <c r="B350" s="76"/>
      <c r="C350" s="18" t="s">
        <v>175</v>
      </c>
      <c r="D350" s="32" t="s">
        <v>1195</v>
      </c>
      <c r="E350" s="29" t="s">
        <v>1196</v>
      </c>
      <c r="F350" s="29" t="s">
        <v>1197</v>
      </c>
      <c r="G350" s="29" t="s">
        <v>1198</v>
      </c>
      <c r="H350" s="22" t="s">
        <v>249</v>
      </c>
      <c r="I350" s="22" t="s">
        <v>249</v>
      </c>
      <c r="J350" s="22"/>
      <c r="K350" s="18" t="s">
        <v>32</v>
      </c>
      <c r="L350" s="32">
        <v>35000</v>
      </c>
      <c r="M350" s="32" t="s">
        <v>249</v>
      </c>
      <c r="N350" s="32" t="s">
        <v>249</v>
      </c>
      <c r="O350" s="29" t="s">
        <v>1199</v>
      </c>
      <c r="P350" s="18" t="s">
        <v>49</v>
      </c>
      <c r="Q350" s="18"/>
      <c r="R350" s="18"/>
      <c r="S350" s="82"/>
      <c r="T350" s="18" t="s">
        <v>1101</v>
      </c>
      <c r="U350" s="4"/>
      <c r="V350" s="4"/>
    </row>
    <row r="351" ht="72" spans="1:22">
      <c r="A351" s="18" t="s">
        <v>20</v>
      </c>
      <c r="B351" s="76"/>
      <c r="C351" s="18" t="s">
        <v>175</v>
      </c>
      <c r="D351" s="32" t="s">
        <v>1200</v>
      </c>
      <c r="E351" s="29" t="s">
        <v>1201</v>
      </c>
      <c r="F351" s="29" t="s">
        <v>1202</v>
      </c>
      <c r="G351" s="29" t="s">
        <v>1198</v>
      </c>
      <c r="H351" s="22" t="s">
        <v>249</v>
      </c>
      <c r="I351" s="22" t="s">
        <v>249</v>
      </c>
      <c r="J351" s="22"/>
      <c r="K351" s="18" t="s">
        <v>32</v>
      </c>
      <c r="L351" s="32">
        <v>49500</v>
      </c>
      <c r="M351" s="32" t="s">
        <v>249</v>
      </c>
      <c r="N351" s="32" t="s">
        <v>249</v>
      </c>
      <c r="O351" s="22" t="s">
        <v>1203</v>
      </c>
      <c r="P351" s="18" t="s">
        <v>49</v>
      </c>
      <c r="Q351" s="18"/>
      <c r="R351" s="18"/>
      <c r="S351" s="82"/>
      <c r="T351" s="18" t="s">
        <v>1101</v>
      </c>
      <c r="U351" s="4"/>
      <c r="V351" s="4"/>
    </row>
    <row r="352" ht="84" spans="1:22">
      <c r="A352" s="18" t="s">
        <v>20</v>
      </c>
      <c r="B352" s="76"/>
      <c r="C352" s="18" t="s">
        <v>175</v>
      </c>
      <c r="D352" s="32" t="s">
        <v>1204</v>
      </c>
      <c r="E352" s="21" t="s">
        <v>1205</v>
      </c>
      <c r="F352" s="21" t="s">
        <v>1206</v>
      </c>
      <c r="G352" s="21" t="s">
        <v>1207</v>
      </c>
      <c r="H352" s="22" t="s">
        <v>1208</v>
      </c>
      <c r="I352" s="22" t="s">
        <v>249</v>
      </c>
      <c r="J352" s="22"/>
      <c r="K352" s="18" t="s">
        <v>32</v>
      </c>
      <c r="L352" s="32">
        <v>1500</v>
      </c>
      <c r="M352" s="32">
        <v>1215</v>
      </c>
      <c r="N352" s="32">
        <v>1215</v>
      </c>
      <c r="O352" s="22" t="s">
        <v>1209</v>
      </c>
      <c r="P352" s="18" t="s">
        <v>111</v>
      </c>
      <c r="Q352" s="18">
        <v>0.1</v>
      </c>
      <c r="R352" s="96">
        <v>0.15</v>
      </c>
      <c r="S352" s="82"/>
      <c r="T352" s="18" t="s">
        <v>1101</v>
      </c>
      <c r="U352" s="4"/>
      <c r="V352" s="4"/>
    </row>
    <row r="353" ht="49.5" spans="1:22">
      <c r="A353" s="18" t="s">
        <v>20</v>
      </c>
      <c r="B353" s="76"/>
      <c r="C353" s="18" t="s">
        <v>175</v>
      </c>
      <c r="D353" s="32" t="s">
        <v>1210</v>
      </c>
      <c r="E353" s="97" t="s">
        <v>1211</v>
      </c>
      <c r="F353" s="21" t="s">
        <v>1212</v>
      </c>
      <c r="G353" s="29"/>
      <c r="H353" s="22" t="s">
        <v>249</v>
      </c>
      <c r="I353" s="22" t="s">
        <v>249</v>
      </c>
      <c r="J353" s="22"/>
      <c r="K353" s="18" t="s">
        <v>32</v>
      </c>
      <c r="L353" s="32">
        <v>180</v>
      </c>
      <c r="M353" s="32">
        <v>146</v>
      </c>
      <c r="N353" s="32">
        <v>146</v>
      </c>
      <c r="O353" s="22" t="s">
        <v>249</v>
      </c>
      <c r="P353" s="18" t="s">
        <v>111</v>
      </c>
      <c r="Q353" s="18">
        <v>0.1</v>
      </c>
      <c r="R353" s="96">
        <v>0.15</v>
      </c>
      <c r="S353" s="82"/>
      <c r="T353" s="18" t="s">
        <v>1101</v>
      </c>
      <c r="U353" s="4"/>
      <c r="V353" s="4"/>
    </row>
    <row r="354" ht="49.5" spans="1:22">
      <c r="A354" s="18" t="s">
        <v>20</v>
      </c>
      <c r="B354" s="76"/>
      <c r="C354" s="18" t="s">
        <v>175</v>
      </c>
      <c r="D354" s="32" t="s">
        <v>1213</v>
      </c>
      <c r="E354" s="97" t="s">
        <v>1214</v>
      </c>
      <c r="F354" s="21" t="s">
        <v>1215</v>
      </c>
      <c r="G354" s="29"/>
      <c r="H354" s="22" t="s">
        <v>249</v>
      </c>
      <c r="I354" s="22" t="s">
        <v>249</v>
      </c>
      <c r="J354" s="22"/>
      <c r="K354" s="18" t="s">
        <v>32</v>
      </c>
      <c r="L354" s="32">
        <v>323</v>
      </c>
      <c r="M354" s="32">
        <v>291</v>
      </c>
      <c r="N354" s="32">
        <v>280</v>
      </c>
      <c r="O354" s="22" t="s">
        <v>249</v>
      </c>
      <c r="P354" s="18" t="s">
        <v>111</v>
      </c>
      <c r="Q354" s="18">
        <v>0.1</v>
      </c>
      <c r="R354" s="96">
        <v>0.2</v>
      </c>
      <c r="S354" s="82"/>
      <c r="T354" s="18" t="s">
        <v>1101</v>
      </c>
      <c r="U354" s="4"/>
      <c r="V354" s="4"/>
    </row>
    <row r="355" ht="60.75" spans="1:22">
      <c r="A355" s="18" t="s">
        <v>20</v>
      </c>
      <c r="B355" s="76"/>
      <c r="C355" s="18" t="s">
        <v>175</v>
      </c>
      <c r="D355" s="32" t="s">
        <v>1216</v>
      </c>
      <c r="E355" s="97" t="s">
        <v>1217</v>
      </c>
      <c r="F355" s="21" t="s">
        <v>1218</v>
      </c>
      <c r="G355" s="29"/>
      <c r="H355" s="22" t="s">
        <v>249</v>
      </c>
      <c r="I355" s="22" t="s">
        <v>249</v>
      </c>
      <c r="J355" s="22"/>
      <c r="K355" s="18" t="s">
        <v>32</v>
      </c>
      <c r="L355" s="32">
        <v>260</v>
      </c>
      <c r="M355" s="32">
        <v>208</v>
      </c>
      <c r="N355" s="32">
        <v>200</v>
      </c>
      <c r="O355" s="22" t="s">
        <v>249</v>
      </c>
      <c r="P355" s="18" t="s">
        <v>111</v>
      </c>
      <c r="Q355" s="18">
        <v>0.1</v>
      </c>
      <c r="R355" s="18">
        <v>0.1</v>
      </c>
      <c r="S355" s="82"/>
      <c r="T355" s="18" t="s">
        <v>1101</v>
      </c>
      <c r="U355" s="4"/>
      <c r="V355" s="4"/>
    </row>
    <row r="356" ht="60.75" spans="1:22">
      <c r="A356" s="18" t="s">
        <v>20</v>
      </c>
      <c r="B356" s="76"/>
      <c r="C356" s="18" t="s">
        <v>175</v>
      </c>
      <c r="D356" s="32" t="s">
        <v>1219</v>
      </c>
      <c r="E356" s="97" t="s">
        <v>1220</v>
      </c>
      <c r="F356" s="21" t="s">
        <v>1221</v>
      </c>
      <c r="G356" s="29"/>
      <c r="H356" s="22" t="s">
        <v>249</v>
      </c>
      <c r="I356" s="22" t="s">
        <v>249</v>
      </c>
      <c r="J356" s="22"/>
      <c r="K356" s="18" t="s">
        <v>32</v>
      </c>
      <c r="L356" s="32">
        <v>930</v>
      </c>
      <c r="M356" s="32">
        <v>861</v>
      </c>
      <c r="N356" s="32">
        <v>800</v>
      </c>
      <c r="O356" s="22" t="s">
        <v>249</v>
      </c>
      <c r="P356" s="18" t="s">
        <v>111</v>
      </c>
      <c r="Q356" s="18">
        <v>0.1</v>
      </c>
      <c r="R356" s="96">
        <v>0.25</v>
      </c>
      <c r="S356" s="82"/>
      <c r="T356" s="18" t="s">
        <v>1101</v>
      </c>
      <c r="U356" s="4"/>
      <c r="V356" s="4"/>
    </row>
    <row r="357" ht="72.75" spans="1:22">
      <c r="A357" s="18" t="s">
        <v>20</v>
      </c>
      <c r="B357" s="76"/>
      <c r="C357" s="18" t="s">
        <v>175</v>
      </c>
      <c r="D357" s="32" t="s">
        <v>1222</v>
      </c>
      <c r="E357" s="97" t="s">
        <v>1223</v>
      </c>
      <c r="F357" s="21" t="s">
        <v>1224</v>
      </c>
      <c r="G357" s="29"/>
      <c r="H357" s="22" t="s">
        <v>249</v>
      </c>
      <c r="I357" s="22" t="s">
        <v>249</v>
      </c>
      <c r="J357" s="22"/>
      <c r="K357" s="18" t="s">
        <v>32</v>
      </c>
      <c r="L357" s="32">
        <v>550</v>
      </c>
      <c r="M357" s="32">
        <v>495</v>
      </c>
      <c r="N357" s="32">
        <v>450</v>
      </c>
      <c r="O357" s="22" t="s">
        <v>249</v>
      </c>
      <c r="P357" s="18" t="s">
        <v>111</v>
      </c>
      <c r="Q357" s="18">
        <v>0.1</v>
      </c>
      <c r="R357" s="96">
        <v>0.2</v>
      </c>
      <c r="S357" s="82"/>
      <c r="T357" s="18" t="s">
        <v>1101</v>
      </c>
      <c r="U357" s="4"/>
      <c r="V357" s="4"/>
    </row>
    <row r="358" ht="60" spans="1:22">
      <c r="A358" s="18" t="s">
        <v>20</v>
      </c>
      <c r="B358" s="76"/>
      <c r="C358" s="18" t="s">
        <v>175</v>
      </c>
      <c r="D358" s="32" t="s">
        <v>1225</v>
      </c>
      <c r="E358" s="21" t="s">
        <v>1226</v>
      </c>
      <c r="F358" s="21" t="s">
        <v>1227</v>
      </c>
      <c r="G358" s="21" t="s">
        <v>1228</v>
      </c>
      <c r="H358" s="22" t="s">
        <v>249</v>
      </c>
      <c r="I358" s="22" t="s">
        <v>249</v>
      </c>
      <c r="J358" s="22"/>
      <c r="K358" s="18" t="s">
        <v>32</v>
      </c>
      <c r="L358" s="32">
        <v>375</v>
      </c>
      <c r="M358" s="32">
        <v>338</v>
      </c>
      <c r="N358" s="32">
        <v>176</v>
      </c>
      <c r="O358" s="22" t="s">
        <v>1229</v>
      </c>
      <c r="P358" s="18" t="s">
        <v>111</v>
      </c>
      <c r="Q358" s="18">
        <v>0.1</v>
      </c>
      <c r="R358" s="96">
        <v>0.15</v>
      </c>
      <c r="S358" s="82"/>
      <c r="T358" s="18" t="s">
        <v>1101</v>
      </c>
      <c r="U358" s="4"/>
      <c r="V358" s="4"/>
    </row>
    <row r="359" ht="72" spans="1:22">
      <c r="A359" s="18" t="s">
        <v>20</v>
      </c>
      <c r="B359" s="76"/>
      <c r="C359" s="18" t="s">
        <v>175</v>
      </c>
      <c r="D359" s="32" t="s">
        <v>1230</v>
      </c>
      <c r="E359" s="21" t="s">
        <v>1231</v>
      </c>
      <c r="F359" s="21" t="s">
        <v>1232</v>
      </c>
      <c r="G359" s="21" t="s">
        <v>1233</v>
      </c>
      <c r="H359" s="22" t="s">
        <v>249</v>
      </c>
      <c r="I359" s="22" t="s">
        <v>249</v>
      </c>
      <c r="J359" s="22"/>
      <c r="K359" s="18" t="s">
        <v>32</v>
      </c>
      <c r="L359" s="32">
        <v>1888</v>
      </c>
      <c r="M359" s="32">
        <v>1700</v>
      </c>
      <c r="N359" s="32">
        <v>1530</v>
      </c>
      <c r="O359" s="22" t="s">
        <v>249</v>
      </c>
      <c r="P359" s="18" t="s">
        <v>111</v>
      </c>
      <c r="Q359" s="18">
        <v>0.1</v>
      </c>
      <c r="R359" s="96">
        <v>0.15</v>
      </c>
      <c r="S359" s="82"/>
      <c r="T359" s="18" t="s">
        <v>1101</v>
      </c>
      <c r="U359" s="4"/>
      <c r="V359" s="4"/>
    </row>
    <row r="360" ht="60" spans="1:22">
      <c r="A360" s="18" t="s">
        <v>20</v>
      </c>
      <c r="B360" s="76"/>
      <c r="C360" s="18" t="s">
        <v>175</v>
      </c>
      <c r="D360" s="32" t="s">
        <v>1234</v>
      </c>
      <c r="E360" s="29" t="s">
        <v>1235</v>
      </c>
      <c r="F360" s="21" t="s">
        <v>1236</v>
      </c>
      <c r="G360" s="21" t="s">
        <v>1237</v>
      </c>
      <c r="H360" s="22" t="s">
        <v>249</v>
      </c>
      <c r="I360" s="22" t="s">
        <v>249</v>
      </c>
      <c r="J360" s="22"/>
      <c r="K360" s="18" t="s">
        <v>32</v>
      </c>
      <c r="L360" s="32">
        <v>50</v>
      </c>
      <c r="M360" s="32">
        <v>45</v>
      </c>
      <c r="N360" s="32">
        <v>29.7</v>
      </c>
      <c r="O360" s="22" t="s">
        <v>1238</v>
      </c>
      <c r="P360" s="18" t="s">
        <v>111</v>
      </c>
      <c r="Q360" s="18">
        <v>0.1</v>
      </c>
      <c r="R360" s="96">
        <v>0.2</v>
      </c>
      <c r="S360" s="82"/>
      <c r="T360" s="18" t="s">
        <v>1101</v>
      </c>
      <c r="U360" s="4"/>
      <c r="V360" s="4"/>
    </row>
    <row r="361" ht="48" spans="1:22">
      <c r="A361" s="18" t="s">
        <v>20</v>
      </c>
      <c r="B361" s="76"/>
      <c r="C361" s="18" t="s">
        <v>175</v>
      </c>
      <c r="D361" s="32" t="s">
        <v>1239</v>
      </c>
      <c r="E361" s="21" t="s">
        <v>1240</v>
      </c>
      <c r="F361" s="21" t="s">
        <v>1241</v>
      </c>
      <c r="G361" s="21" t="s">
        <v>1242</v>
      </c>
      <c r="H361" s="22" t="s">
        <v>249</v>
      </c>
      <c r="I361" s="22" t="s">
        <v>249</v>
      </c>
      <c r="J361" s="22"/>
      <c r="K361" s="18" t="s">
        <v>32</v>
      </c>
      <c r="L361" s="32">
        <v>1100</v>
      </c>
      <c r="M361" s="32">
        <v>990</v>
      </c>
      <c r="N361" s="32">
        <v>990</v>
      </c>
      <c r="O361" s="22" t="s">
        <v>1243</v>
      </c>
      <c r="P361" s="18" t="s">
        <v>111</v>
      </c>
      <c r="Q361" s="18">
        <v>0.1</v>
      </c>
      <c r="R361" s="96">
        <v>0.2</v>
      </c>
      <c r="S361" s="82"/>
      <c r="T361" s="18" t="s">
        <v>1101</v>
      </c>
      <c r="U361" s="4"/>
      <c r="V361" s="4"/>
    </row>
    <row r="362" s="2" customFormat="1" ht="12" spans="1:22">
      <c r="A362" s="18" t="s">
        <v>20</v>
      </c>
      <c r="B362" s="19" t="s">
        <v>707</v>
      </c>
      <c r="C362" s="19"/>
      <c r="D362" s="20">
        <v>25</v>
      </c>
      <c r="E362" s="21" t="s">
        <v>1244</v>
      </c>
      <c r="F362" s="22"/>
      <c r="G362" s="21"/>
      <c r="H362" s="22"/>
      <c r="I362" s="22"/>
      <c r="J362" s="22" t="s">
        <v>1245</v>
      </c>
      <c r="K362" s="23"/>
      <c r="L362" s="24"/>
      <c r="M362" s="24"/>
      <c r="N362" s="24"/>
      <c r="O362" s="25"/>
      <c r="P362" s="23" t="s">
        <v>249</v>
      </c>
      <c r="Q362" s="23"/>
      <c r="R362" s="23"/>
      <c r="S362" s="23"/>
      <c r="T362" s="18"/>
    </row>
    <row r="363" s="2" customFormat="1" ht="24" spans="1:22">
      <c r="A363" s="18" t="s">
        <v>20</v>
      </c>
      <c r="B363" s="19" t="s">
        <v>719</v>
      </c>
      <c r="C363" s="19"/>
      <c r="D363" s="20">
        <v>2501</v>
      </c>
      <c r="E363" s="21" t="s">
        <v>1246</v>
      </c>
      <c r="F363" s="22"/>
      <c r="G363" s="21"/>
      <c r="H363" s="22"/>
      <c r="I363" s="22"/>
      <c r="J363" s="22" t="s">
        <v>1247</v>
      </c>
      <c r="K363" s="23"/>
      <c r="L363" s="24"/>
      <c r="M363" s="24"/>
      <c r="N363" s="24"/>
      <c r="O363" s="25"/>
      <c r="P363" s="23" t="s">
        <v>249</v>
      </c>
      <c r="Q363" s="23"/>
      <c r="R363" s="23"/>
      <c r="S363" s="23"/>
      <c r="T363" s="18"/>
    </row>
    <row r="364" ht="24" spans="1:22">
      <c r="A364" s="18" t="s">
        <v>20</v>
      </c>
      <c r="B364" s="19" t="s">
        <v>129</v>
      </c>
      <c r="C364" s="37"/>
      <c r="D364" s="38">
        <v>250101</v>
      </c>
      <c r="E364" s="39" t="s">
        <v>1248</v>
      </c>
      <c r="F364" s="39"/>
      <c r="J364" s="39"/>
      <c r="K364" s="35"/>
      <c r="M364" s="35"/>
      <c r="N364" s="35"/>
      <c r="O364" s="35" t="s">
        <v>249</v>
      </c>
      <c r="P364" s="40"/>
    </row>
    <row r="365" ht="24" spans="1:22">
      <c r="A365" s="18" t="s">
        <v>20</v>
      </c>
      <c r="B365" s="19" t="s">
        <v>129</v>
      </c>
      <c r="C365" s="37" t="s">
        <v>1249</v>
      </c>
      <c r="D365" s="38">
        <v>250101001</v>
      </c>
      <c r="E365" s="39" t="s">
        <v>1250</v>
      </c>
      <c r="F365" s="39"/>
      <c r="J365" s="39"/>
      <c r="K365" s="35" t="s">
        <v>633</v>
      </c>
      <c r="L365" s="24">
        <v>2</v>
      </c>
      <c r="M365" s="35">
        <v>1.8</v>
      </c>
      <c r="N365" s="24">
        <v>1.8</v>
      </c>
      <c r="O365" s="36"/>
      <c r="P365" s="35" t="s">
        <v>34</v>
      </c>
      <c r="Q365" s="40"/>
    </row>
    <row r="366" ht="24" spans="1:22">
      <c r="A366" s="18" t="s">
        <v>20</v>
      </c>
      <c r="B366" s="19" t="s">
        <v>129</v>
      </c>
      <c r="C366" s="37" t="s">
        <v>1249</v>
      </c>
      <c r="D366" s="38">
        <v>250101002</v>
      </c>
      <c r="E366" s="39" t="s">
        <v>1251</v>
      </c>
      <c r="F366" s="39"/>
      <c r="J366" s="39"/>
      <c r="K366" s="35" t="s">
        <v>633</v>
      </c>
      <c r="L366" s="24">
        <v>2</v>
      </c>
      <c r="M366" s="35">
        <v>1.8</v>
      </c>
      <c r="N366" s="24">
        <v>1.8</v>
      </c>
      <c r="O366" s="36"/>
      <c r="P366" s="35" t="s">
        <v>34</v>
      </c>
      <c r="Q366" s="40"/>
    </row>
    <row r="367" ht="24" spans="1:22">
      <c r="A367" s="18" t="s">
        <v>20</v>
      </c>
      <c r="B367" s="19" t="s">
        <v>129</v>
      </c>
      <c r="C367" s="37" t="s">
        <v>1249</v>
      </c>
      <c r="D367" s="38">
        <v>250101003</v>
      </c>
      <c r="E367" s="39" t="s">
        <v>1252</v>
      </c>
      <c r="F367" s="39"/>
      <c r="J367" s="39"/>
      <c r="K367" s="35" t="s">
        <v>633</v>
      </c>
      <c r="L367" s="24">
        <v>3</v>
      </c>
      <c r="M367" s="35">
        <v>2.4</v>
      </c>
      <c r="N367" s="24">
        <v>1.8</v>
      </c>
      <c r="O367" s="36"/>
      <c r="P367" s="35" t="s">
        <v>34</v>
      </c>
      <c r="Q367" s="40"/>
    </row>
    <row r="368" ht="24" spans="1:22">
      <c r="A368" s="18" t="s">
        <v>20</v>
      </c>
      <c r="B368" s="19" t="s">
        <v>129</v>
      </c>
      <c r="C368" s="37" t="s">
        <v>1249</v>
      </c>
      <c r="D368" s="38">
        <v>250101005</v>
      </c>
      <c r="E368" s="39" t="s">
        <v>1253</v>
      </c>
      <c r="F368" s="39"/>
      <c r="J368" s="39"/>
      <c r="K368" s="35" t="s">
        <v>633</v>
      </c>
      <c r="L368" s="24">
        <v>3</v>
      </c>
      <c r="M368" s="35">
        <v>2.7</v>
      </c>
      <c r="N368" s="24">
        <v>2.7</v>
      </c>
      <c r="O368" s="36"/>
      <c r="P368" s="35" t="s">
        <v>34</v>
      </c>
      <c r="Q368" s="40"/>
    </row>
    <row r="369" ht="24" spans="1:17">
      <c r="A369" s="18" t="s">
        <v>20</v>
      </c>
      <c r="B369" s="19" t="s">
        <v>618</v>
      </c>
      <c r="C369" s="37" t="s">
        <v>1249</v>
      </c>
      <c r="D369" s="38">
        <v>2501010051</v>
      </c>
      <c r="E369" s="39" t="s">
        <v>1254</v>
      </c>
      <c r="F369" s="39" t="s">
        <v>1255</v>
      </c>
      <c r="J369" s="39"/>
      <c r="K369" s="35" t="s">
        <v>633</v>
      </c>
      <c r="L369" s="24">
        <v>12.1</v>
      </c>
      <c r="M369" s="35">
        <v>10.9</v>
      </c>
      <c r="N369" s="24">
        <v>9.9</v>
      </c>
      <c r="O369" s="36"/>
      <c r="P369" s="35" t="s">
        <v>34</v>
      </c>
      <c r="Q369" s="40"/>
    </row>
    <row r="370" ht="24" spans="1:17">
      <c r="A370" s="18" t="s">
        <v>20</v>
      </c>
      <c r="B370" s="19" t="s">
        <v>21</v>
      </c>
      <c r="C370" s="37" t="s">
        <v>1249</v>
      </c>
      <c r="D370" s="38">
        <v>250101006</v>
      </c>
      <c r="E370" s="39" t="s">
        <v>1256</v>
      </c>
      <c r="F370" s="39"/>
      <c r="J370" s="39"/>
      <c r="K370" s="35" t="s">
        <v>633</v>
      </c>
      <c r="L370" s="24">
        <v>4</v>
      </c>
      <c r="M370" s="35">
        <v>3.6</v>
      </c>
      <c r="N370" s="24">
        <v>3.6</v>
      </c>
      <c r="O370" s="36"/>
      <c r="P370" s="35" t="s">
        <v>34</v>
      </c>
      <c r="Q370" s="40"/>
    </row>
    <row r="371" ht="24" spans="1:17">
      <c r="A371" s="18" t="s">
        <v>20</v>
      </c>
      <c r="B371" s="19" t="s">
        <v>21</v>
      </c>
      <c r="C371" s="37" t="s">
        <v>1249</v>
      </c>
      <c r="D371" s="38">
        <v>250101007</v>
      </c>
      <c r="E371" s="39" t="s">
        <v>1257</v>
      </c>
      <c r="F371" s="39"/>
      <c r="J371" s="39"/>
      <c r="K371" s="35" t="s">
        <v>633</v>
      </c>
      <c r="L371" s="24">
        <v>4</v>
      </c>
      <c r="M371" s="35">
        <v>3.6</v>
      </c>
      <c r="N371" s="24">
        <v>3.6</v>
      </c>
      <c r="O371" s="36"/>
      <c r="P371" s="35" t="s">
        <v>34</v>
      </c>
      <c r="Q371" s="40"/>
    </row>
    <row r="372" ht="36" spans="1:17">
      <c r="A372" s="18" t="s">
        <v>20</v>
      </c>
      <c r="B372" s="19" t="s">
        <v>129</v>
      </c>
      <c r="C372" s="37" t="s">
        <v>1249</v>
      </c>
      <c r="D372" s="38">
        <v>250101008</v>
      </c>
      <c r="E372" s="39" t="s">
        <v>1258</v>
      </c>
      <c r="F372" s="39"/>
      <c r="J372" s="39"/>
      <c r="K372" s="35" t="s">
        <v>633</v>
      </c>
      <c r="L372" s="24">
        <v>6</v>
      </c>
      <c r="M372" s="35">
        <v>5</v>
      </c>
      <c r="N372" s="24">
        <v>4.5</v>
      </c>
      <c r="O372" s="36"/>
      <c r="P372" s="35" t="s">
        <v>34</v>
      </c>
      <c r="Q372" s="40"/>
    </row>
    <row r="373" ht="24" spans="1:17">
      <c r="A373" s="18" t="s">
        <v>20</v>
      </c>
      <c r="B373" s="19" t="s">
        <v>129</v>
      </c>
      <c r="C373" s="37" t="s">
        <v>1249</v>
      </c>
      <c r="D373" s="38">
        <v>250101009</v>
      </c>
      <c r="E373" s="39" t="s">
        <v>1259</v>
      </c>
      <c r="F373" s="39"/>
      <c r="J373" s="39"/>
      <c r="K373" s="35" t="s">
        <v>633</v>
      </c>
      <c r="L373" s="24">
        <v>2</v>
      </c>
      <c r="M373" s="35">
        <v>1.8</v>
      </c>
      <c r="N373" s="24">
        <v>1.8</v>
      </c>
      <c r="O373" s="36"/>
      <c r="P373" s="35" t="s">
        <v>34</v>
      </c>
      <c r="Q373" s="40"/>
    </row>
    <row r="374" ht="24" spans="1:17">
      <c r="A374" s="18" t="s">
        <v>20</v>
      </c>
      <c r="B374" s="19" t="s">
        <v>21</v>
      </c>
      <c r="C374" s="37" t="s">
        <v>1249</v>
      </c>
      <c r="D374" s="38">
        <v>250101010</v>
      </c>
      <c r="E374" s="39" t="s">
        <v>1260</v>
      </c>
      <c r="F374" s="39"/>
      <c r="J374" s="39"/>
      <c r="K374" s="35" t="s">
        <v>633</v>
      </c>
      <c r="L374" s="24">
        <v>3</v>
      </c>
      <c r="M374" s="35">
        <v>2.4</v>
      </c>
      <c r="N374" s="24">
        <v>1.8</v>
      </c>
      <c r="O374" s="36"/>
      <c r="P374" s="35" t="s">
        <v>34</v>
      </c>
      <c r="Q374" s="40"/>
    </row>
    <row r="375" ht="24" spans="1:17">
      <c r="A375" s="18" t="s">
        <v>20</v>
      </c>
      <c r="B375" s="19" t="s">
        <v>21</v>
      </c>
      <c r="C375" s="37" t="s">
        <v>1249</v>
      </c>
      <c r="D375" s="38">
        <v>250101011</v>
      </c>
      <c r="E375" s="39" t="s">
        <v>1261</v>
      </c>
      <c r="F375" s="39"/>
      <c r="J375" s="39"/>
      <c r="K375" s="35" t="s">
        <v>633</v>
      </c>
      <c r="L375" s="24">
        <v>3</v>
      </c>
      <c r="M375" s="35">
        <v>2.7</v>
      </c>
      <c r="N375" s="24">
        <v>2.7</v>
      </c>
      <c r="O375" s="36"/>
      <c r="P375" s="35" t="s">
        <v>34</v>
      </c>
      <c r="Q375" s="40"/>
    </row>
    <row r="376" ht="24" spans="1:17">
      <c r="A376" s="18" t="s">
        <v>20</v>
      </c>
      <c r="B376" s="19" t="s">
        <v>21</v>
      </c>
      <c r="C376" s="37" t="s">
        <v>1249</v>
      </c>
      <c r="D376" s="38">
        <v>250101012</v>
      </c>
      <c r="E376" s="39" t="s">
        <v>1262</v>
      </c>
      <c r="F376" s="39"/>
      <c r="J376" s="39"/>
      <c r="K376" s="35" t="s">
        <v>633</v>
      </c>
      <c r="L376" s="24">
        <v>3</v>
      </c>
      <c r="M376" s="35">
        <v>2.7</v>
      </c>
      <c r="N376" s="24">
        <v>2.7</v>
      </c>
      <c r="O376" s="36"/>
      <c r="P376" s="35" t="s">
        <v>34</v>
      </c>
      <c r="Q376" s="40"/>
    </row>
    <row r="377" ht="24" spans="1:17">
      <c r="A377" s="18" t="s">
        <v>20</v>
      </c>
      <c r="B377" s="19" t="s">
        <v>21</v>
      </c>
      <c r="C377" s="37" t="s">
        <v>1249</v>
      </c>
      <c r="D377" s="38">
        <v>250101013</v>
      </c>
      <c r="E377" s="39" t="s">
        <v>1263</v>
      </c>
      <c r="F377" s="39"/>
      <c r="J377" s="39"/>
      <c r="K377" s="35" t="s">
        <v>633</v>
      </c>
      <c r="L377" s="24">
        <v>3</v>
      </c>
      <c r="M377" s="35">
        <v>2.7</v>
      </c>
      <c r="N377" s="24">
        <v>2.7</v>
      </c>
      <c r="O377" s="36"/>
      <c r="P377" s="35" t="s">
        <v>34</v>
      </c>
      <c r="Q377" s="40"/>
    </row>
    <row r="378" ht="24" spans="1:17">
      <c r="A378" s="18" t="s">
        <v>20</v>
      </c>
      <c r="B378" s="19" t="s">
        <v>21</v>
      </c>
      <c r="C378" s="37" t="s">
        <v>1249</v>
      </c>
      <c r="D378" s="38">
        <v>250101014</v>
      </c>
      <c r="E378" s="39" t="s">
        <v>1264</v>
      </c>
      <c r="F378" s="39"/>
      <c r="J378" s="39"/>
      <c r="K378" s="35" t="s">
        <v>633</v>
      </c>
      <c r="L378" s="24">
        <v>3</v>
      </c>
      <c r="M378" s="35">
        <v>2.7</v>
      </c>
      <c r="N378" s="24">
        <v>2.7</v>
      </c>
      <c r="O378" s="36"/>
      <c r="P378" s="35" t="s">
        <v>34</v>
      </c>
      <c r="Q378" s="40"/>
    </row>
    <row r="379" ht="24" spans="1:17">
      <c r="A379" s="18" t="s">
        <v>20</v>
      </c>
      <c r="B379" s="19" t="s">
        <v>209</v>
      </c>
      <c r="C379" s="37" t="s">
        <v>1249</v>
      </c>
      <c r="D379" s="38">
        <v>250101015</v>
      </c>
      <c r="E379" s="39" t="s">
        <v>1265</v>
      </c>
      <c r="F379" s="39"/>
      <c r="J379" s="39"/>
      <c r="K379" s="35" t="s">
        <v>633</v>
      </c>
      <c r="L379" s="24">
        <v>5</v>
      </c>
      <c r="M379" s="35">
        <v>4</v>
      </c>
      <c r="N379" s="24">
        <v>3.6</v>
      </c>
      <c r="O379" s="36"/>
      <c r="P379" s="35" t="s">
        <v>34</v>
      </c>
      <c r="Q379" s="40"/>
    </row>
    <row r="380" ht="36" spans="1:17">
      <c r="A380" s="18" t="s">
        <v>20</v>
      </c>
      <c r="B380" s="19" t="s">
        <v>209</v>
      </c>
      <c r="C380" s="37" t="s">
        <v>1249</v>
      </c>
      <c r="D380" s="38">
        <v>250101016</v>
      </c>
      <c r="E380" s="39" t="s">
        <v>1266</v>
      </c>
      <c r="F380" s="39"/>
      <c r="J380" s="39"/>
      <c r="K380" s="35" t="s">
        <v>633</v>
      </c>
      <c r="L380" s="24">
        <v>4</v>
      </c>
      <c r="M380" s="35">
        <v>3.2</v>
      </c>
      <c r="N380" s="24">
        <v>2.7</v>
      </c>
      <c r="O380" s="36"/>
      <c r="P380" s="35" t="s">
        <v>34</v>
      </c>
      <c r="Q380" s="40"/>
    </row>
    <row r="381" spans="1:17">
      <c r="A381" s="18" t="s">
        <v>20</v>
      </c>
      <c r="B381" s="19" t="s">
        <v>209</v>
      </c>
      <c r="C381" s="37" t="s">
        <v>1249</v>
      </c>
      <c r="D381" s="38">
        <v>250101017</v>
      </c>
      <c r="E381" s="39" t="s">
        <v>1267</v>
      </c>
      <c r="F381" s="39"/>
      <c r="J381" s="39"/>
      <c r="K381" s="35" t="s">
        <v>633</v>
      </c>
      <c r="L381" s="24">
        <v>2</v>
      </c>
      <c r="M381" s="35">
        <v>1.8</v>
      </c>
      <c r="N381" s="24">
        <v>1.8</v>
      </c>
      <c r="O381" s="36"/>
      <c r="P381" s="35" t="s">
        <v>34</v>
      </c>
      <c r="Q381" s="40"/>
    </row>
    <row r="382" ht="24" spans="1:17">
      <c r="A382" s="18" t="s">
        <v>20</v>
      </c>
      <c r="B382" s="19" t="s">
        <v>1268</v>
      </c>
      <c r="C382" s="41"/>
      <c r="D382" s="24">
        <v>250101018</v>
      </c>
      <c r="E382" s="51" t="s">
        <v>1269</v>
      </c>
      <c r="F382" s="53" t="s">
        <v>1270</v>
      </c>
      <c r="J382" s="55"/>
      <c r="K382" s="32"/>
      <c r="L382" s="27" t="s">
        <v>249</v>
      </c>
      <c r="M382" s="35"/>
      <c r="N382" s="27" t="s">
        <v>249</v>
      </c>
      <c r="O382" s="36" t="s">
        <v>249</v>
      </c>
      <c r="P382" s="32" t="s">
        <v>249</v>
      </c>
      <c r="Q382" s="32"/>
    </row>
    <row r="383" ht="24" spans="1:17">
      <c r="A383" s="18" t="s">
        <v>20</v>
      </c>
      <c r="B383" s="19" t="s">
        <v>209</v>
      </c>
      <c r="C383" s="37" t="s">
        <v>1249</v>
      </c>
      <c r="D383" s="38">
        <v>2501010180</v>
      </c>
      <c r="E383" s="39" t="s">
        <v>1269</v>
      </c>
      <c r="F383" s="39" t="s">
        <v>1271</v>
      </c>
      <c r="J383" s="39"/>
      <c r="K383" s="35" t="s">
        <v>32</v>
      </c>
      <c r="L383" s="24">
        <v>8</v>
      </c>
      <c r="M383" s="35">
        <v>7.2</v>
      </c>
      <c r="N383" s="24">
        <v>6.3</v>
      </c>
      <c r="O383" s="36"/>
      <c r="P383" s="35" t="s">
        <v>34</v>
      </c>
      <c r="Q383" s="40"/>
    </row>
    <row r="384" ht="24" spans="1:17">
      <c r="A384" s="18" t="s">
        <v>20</v>
      </c>
      <c r="B384" s="19" t="s">
        <v>209</v>
      </c>
      <c r="C384" s="37" t="s">
        <v>1249</v>
      </c>
      <c r="D384" s="38">
        <v>2501010181</v>
      </c>
      <c r="E384" s="39" t="s">
        <v>1269</v>
      </c>
      <c r="F384" s="39" t="s">
        <v>1272</v>
      </c>
      <c r="J384" s="39"/>
      <c r="K384" s="35" t="s">
        <v>32</v>
      </c>
      <c r="L384" s="24">
        <v>12.4</v>
      </c>
      <c r="M384" s="35">
        <v>11.2</v>
      </c>
      <c r="N384" s="24">
        <v>10.8</v>
      </c>
      <c r="O384" s="36"/>
      <c r="P384" s="35" t="s">
        <v>34</v>
      </c>
      <c r="Q384" s="40"/>
    </row>
    <row r="385" ht="24" spans="1:17">
      <c r="A385" s="18" t="s">
        <v>20</v>
      </c>
      <c r="B385" s="19" t="s">
        <v>209</v>
      </c>
      <c r="C385" s="37" t="s">
        <v>1249</v>
      </c>
      <c r="D385" s="38">
        <v>2501010182</v>
      </c>
      <c r="E385" s="39" t="s">
        <v>1269</v>
      </c>
      <c r="F385" s="39" t="s">
        <v>1273</v>
      </c>
      <c r="J385" s="39"/>
      <c r="K385" s="35" t="s">
        <v>32</v>
      </c>
      <c r="L385" s="24">
        <v>19</v>
      </c>
      <c r="M385" s="35">
        <v>17.1</v>
      </c>
      <c r="N385" s="24">
        <v>16.2</v>
      </c>
      <c r="O385" s="36"/>
      <c r="P385" s="35" t="s">
        <v>34</v>
      </c>
      <c r="Q385" s="40"/>
    </row>
    <row r="386" ht="24" spans="1:17">
      <c r="A386" s="18" t="s">
        <v>20</v>
      </c>
      <c r="B386" s="19" t="s">
        <v>254</v>
      </c>
      <c r="C386" s="37" t="s">
        <v>1249</v>
      </c>
      <c r="D386" s="38">
        <v>250101020</v>
      </c>
      <c r="E386" s="39" t="s">
        <v>1274</v>
      </c>
      <c r="F386" s="39"/>
      <c r="J386" s="39"/>
      <c r="K386" s="35" t="s">
        <v>633</v>
      </c>
      <c r="L386" s="24">
        <v>3</v>
      </c>
      <c r="M386" s="35">
        <v>2.7</v>
      </c>
      <c r="N386" s="24">
        <v>1.8</v>
      </c>
      <c r="O386" s="36"/>
      <c r="P386" s="35" t="s">
        <v>34</v>
      </c>
      <c r="Q386" s="40"/>
    </row>
    <row r="387" ht="36" spans="1:17">
      <c r="A387" s="18" t="s">
        <v>20</v>
      </c>
      <c r="B387" s="19" t="s">
        <v>254</v>
      </c>
      <c r="C387" s="37" t="s">
        <v>1249</v>
      </c>
      <c r="D387" s="38">
        <v>250101021</v>
      </c>
      <c r="E387" s="39" t="s">
        <v>1275</v>
      </c>
      <c r="F387" s="39"/>
      <c r="J387" s="39"/>
      <c r="K387" s="35" t="s">
        <v>633</v>
      </c>
      <c r="L387" s="24">
        <v>10.3</v>
      </c>
      <c r="M387" s="35">
        <v>9.3</v>
      </c>
      <c r="N387" s="24">
        <v>8.1</v>
      </c>
      <c r="O387" s="36"/>
      <c r="P387" s="35" t="s">
        <v>34</v>
      </c>
      <c r="Q387" s="40"/>
    </row>
    <row r="388" ht="24" spans="1:17">
      <c r="A388" s="18" t="s">
        <v>20</v>
      </c>
      <c r="B388" s="19" t="s">
        <v>209</v>
      </c>
      <c r="C388" s="37" t="s">
        <v>1249</v>
      </c>
      <c r="D388" s="38">
        <v>250101022</v>
      </c>
      <c r="E388" s="39" t="s">
        <v>1276</v>
      </c>
      <c r="F388" s="39"/>
      <c r="J388" s="39"/>
      <c r="K388" s="35" t="s">
        <v>633</v>
      </c>
      <c r="L388" s="24">
        <v>8</v>
      </c>
      <c r="M388" s="35">
        <v>7.2</v>
      </c>
      <c r="N388" s="24">
        <v>5.4</v>
      </c>
      <c r="O388" s="36"/>
      <c r="P388" s="35" t="s">
        <v>34</v>
      </c>
      <c r="Q388" s="40"/>
    </row>
    <row r="389" ht="24" spans="1:17">
      <c r="A389" s="18" t="s">
        <v>20</v>
      </c>
      <c r="B389" s="19" t="s">
        <v>719</v>
      </c>
      <c r="C389" s="37" t="s">
        <v>1249</v>
      </c>
      <c r="D389" s="38">
        <v>250101023</v>
      </c>
      <c r="E389" s="39" t="s">
        <v>1277</v>
      </c>
      <c r="F389" s="39"/>
      <c r="J389" s="39"/>
      <c r="K389" s="35" t="s">
        <v>633</v>
      </c>
      <c r="L389" s="24">
        <v>9</v>
      </c>
      <c r="M389" s="35">
        <v>8.1</v>
      </c>
      <c r="N389" s="24">
        <v>7.2</v>
      </c>
      <c r="O389" s="36"/>
      <c r="P389" s="35" t="s">
        <v>34</v>
      </c>
      <c r="Q389" s="40"/>
    </row>
    <row r="390" ht="36" spans="1:17">
      <c r="A390" s="18" t="s">
        <v>20</v>
      </c>
      <c r="B390" s="19" t="s">
        <v>719</v>
      </c>
      <c r="C390" s="37" t="s">
        <v>1249</v>
      </c>
      <c r="D390" s="38">
        <v>250101024</v>
      </c>
      <c r="E390" s="39" t="s">
        <v>1278</v>
      </c>
      <c r="F390" s="39" t="s">
        <v>1279</v>
      </c>
      <c r="J390" s="39"/>
      <c r="K390" s="35" t="s">
        <v>633</v>
      </c>
      <c r="L390" s="24">
        <v>40</v>
      </c>
      <c r="M390" s="35">
        <v>35</v>
      </c>
      <c r="N390" s="24">
        <v>31.5</v>
      </c>
      <c r="O390" s="36"/>
      <c r="P390" s="35" t="s">
        <v>34</v>
      </c>
      <c r="Q390" s="40"/>
    </row>
    <row r="391" ht="36" spans="1:17">
      <c r="A391" s="18" t="s">
        <v>20</v>
      </c>
      <c r="B391" s="19" t="s">
        <v>1280</v>
      </c>
      <c r="C391" s="37" t="s">
        <v>1249</v>
      </c>
      <c r="D391" s="38" t="s">
        <v>1281</v>
      </c>
      <c r="E391" s="39" t="s">
        <v>1258</v>
      </c>
      <c r="F391" s="39" t="s">
        <v>1282</v>
      </c>
      <c r="J391" s="39"/>
      <c r="K391" s="35" t="s">
        <v>633</v>
      </c>
      <c r="L391" s="24">
        <v>12.1</v>
      </c>
      <c r="M391" s="35">
        <v>10.9</v>
      </c>
      <c r="N391" s="24">
        <v>9.9</v>
      </c>
      <c r="O391" s="36"/>
      <c r="P391" s="35" t="s">
        <v>34</v>
      </c>
      <c r="Q391" s="40"/>
    </row>
    <row r="392" ht="24" spans="1:17">
      <c r="A392" s="18" t="s">
        <v>20</v>
      </c>
      <c r="B392" s="19" t="s">
        <v>129</v>
      </c>
      <c r="C392" s="37"/>
      <c r="D392" s="38">
        <v>250102</v>
      </c>
      <c r="E392" s="39" t="s">
        <v>1283</v>
      </c>
      <c r="F392" s="39"/>
      <c r="J392" s="39"/>
      <c r="K392" s="35" t="s">
        <v>1284</v>
      </c>
      <c r="L392" s="24"/>
      <c r="M392" s="35"/>
      <c r="N392" s="24"/>
      <c r="O392" s="36"/>
      <c r="P392" s="35" t="s">
        <v>249</v>
      </c>
      <c r="Q392" s="40"/>
    </row>
    <row r="393" ht="36" spans="1:17">
      <c r="A393" s="18" t="s">
        <v>20</v>
      </c>
      <c r="B393" s="19" t="s">
        <v>21</v>
      </c>
      <c r="C393" s="37" t="s">
        <v>1249</v>
      </c>
      <c r="D393" s="38">
        <v>250102001</v>
      </c>
      <c r="E393" s="39" t="s">
        <v>1285</v>
      </c>
      <c r="F393" s="39" t="s">
        <v>1286</v>
      </c>
      <c r="J393" s="39"/>
      <c r="K393" s="35" t="s">
        <v>32</v>
      </c>
      <c r="L393" s="24">
        <v>4</v>
      </c>
      <c r="M393" s="35">
        <v>3.6</v>
      </c>
      <c r="N393" s="24">
        <v>3.6</v>
      </c>
      <c r="O393" s="36"/>
      <c r="P393" s="35" t="s">
        <v>34</v>
      </c>
      <c r="Q393" s="40"/>
    </row>
    <row r="394" ht="24" spans="1:17">
      <c r="A394" s="18" t="s">
        <v>20</v>
      </c>
      <c r="B394" s="19" t="s">
        <v>209</v>
      </c>
      <c r="C394" s="37" t="s">
        <v>1249</v>
      </c>
      <c r="D394" s="38">
        <v>250102002</v>
      </c>
      <c r="E394" s="39" t="s">
        <v>1287</v>
      </c>
      <c r="F394" s="39"/>
      <c r="J394" s="39"/>
      <c r="K394" s="35" t="s">
        <v>633</v>
      </c>
      <c r="L394" s="24">
        <v>1</v>
      </c>
      <c r="M394" s="35">
        <v>0.9</v>
      </c>
      <c r="N394" s="24">
        <v>0.9</v>
      </c>
      <c r="O394" s="36"/>
      <c r="P394" s="35" t="s">
        <v>34</v>
      </c>
      <c r="Q394" s="40"/>
    </row>
    <row r="395" spans="1:17">
      <c r="A395" s="18" t="s">
        <v>20</v>
      </c>
      <c r="B395" s="19" t="s">
        <v>209</v>
      </c>
      <c r="C395" s="37" t="s">
        <v>1249</v>
      </c>
      <c r="D395" s="38">
        <v>250102003</v>
      </c>
      <c r="E395" s="39" t="s">
        <v>1288</v>
      </c>
      <c r="F395" s="39"/>
      <c r="J395" s="39"/>
      <c r="K395" s="35" t="s">
        <v>633</v>
      </c>
      <c r="L395" s="24">
        <v>1</v>
      </c>
      <c r="M395" s="35">
        <v>0.9</v>
      </c>
      <c r="N395" s="24">
        <v>0.9</v>
      </c>
      <c r="O395" s="36"/>
      <c r="P395" s="35" t="s">
        <v>34</v>
      </c>
      <c r="Q395" s="40"/>
    </row>
    <row r="396" ht="24" spans="1:17">
      <c r="A396" s="18" t="s">
        <v>20</v>
      </c>
      <c r="B396" s="19" t="s">
        <v>21</v>
      </c>
      <c r="C396" s="37" t="s">
        <v>1249</v>
      </c>
      <c r="D396" s="38">
        <v>250102004</v>
      </c>
      <c r="E396" s="39" t="s">
        <v>1289</v>
      </c>
      <c r="F396" s="39" t="s">
        <v>1290</v>
      </c>
      <c r="J396" s="39"/>
      <c r="K396" s="35" t="s">
        <v>633</v>
      </c>
      <c r="L396" s="24">
        <v>4</v>
      </c>
      <c r="M396" s="35">
        <v>3.6</v>
      </c>
      <c r="N396" s="24">
        <v>3.6</v>
      </c>
      <c r="O396" s="36"/>
      <c r="P396" s="35" t="s">
        <v>34</v>
      </c>
      <c r="Q396" s="40"/>
    </row>
    <row r="397" spans="1:17">
      <c r="A397" s="18" t="s">
        <v>20</v>
      </c>
      <c r="B397" s="19" t="s">
        <v>209</v>
      </c>
      <c r="C397" s="37" t="s">
        <v>1249</v>
      </c>
      <c r="D397" s="38">
        <v>250102005</v>
      </c>
      <c r="E397" s="39" t="s">
        <v>1291</v>
      </c>
      <c r="F397" s="39"/>
      <c r="J397" s="39"/>
      <c r="K397" s="35" t="s">
        <v>633</v>
      </c>
      <c r="L397" s="24">
        <v>2</v>
      </c>
      <c r="M397" s="35">
        <v>1.6</v>
      </c>
      <c r="N397" s="24">
        <v>0.9</v>
      </c>
      <c r="O397" s="36"/>
      <c r="P397" s="35" t="s">
        <v>34</v>
      </c>
      <c r="Q397" s="40"/>
    </row>
    <row r="398" spans="1:17">
      <c r="A398" s="18" t="s">
        <v>20</v>
      </c>
      <c r="B398" s="19" t="s">
        <v>129</v>
      </c>
      <c r="C398" s="37" t="s">
        <v>1249</v>
      </c>
      <c r="D398" s="38">
        <v>250102006</v>
      </c>
      <c r="E398" s="39" t="s">
        <v>1292</v>
      </c>
      <c r="F398" s="39"/>
      <c r="J398" s="39"/>
      <c r="K398" s="35" t="s">
        <v>633</v>
      </c>
      <c r="L398" s="24">
        <v>5</v>
      </c>
      <c r="M398" s="35">
        <v>4</v>
      </c>
      <c r="N398" s="24">
        <v>3.6</v>
      </c>
      <c r="O398" s="36"/>
      <c r="P398" s="35" t="s">
        <v>34</v>
      </c>
      <c r="Q398" s="40"/>
    </row>
    <row r="399" ht="36" spans="1:17">
      <c r="A399" s="18" t="s">
        <v>20</v>
      </c>
      <c r="B399" s="19" t="s">
        <v>21</v>
      </c>
      <c r="C399" s="37" t="s">
        <v>1249</v>
      </c>
      <c r="D399" s="38">
        <v>250102007</v>
      </c>
      <c r="E399" s="39" t="s">
        <v>1293</v>
      </c>
      <c r="F399" s="39"/>
      <c r="J399" s="39"/>
      <c r="K399" s="35" t="s">
        <v>633</v>
      </c>
      <c r="L399" s="24">
        <v>3</v>
      </c>
      <c r="M399" s="35">
        <v>2.4</v>
      </c>
      <c r="N399" s="24">
        <v>1.8</v>
      </c>
      <c r="O399" s="36"/>
      <c r="P399" s="35" t="s">
        <v>34</v>
      </c>
      <c r="Q399" s="40"/>
    </row>
    <row r="400" ht="108" spans="1:17">
      <c r="A400" s="18" t="s">
        <v>20</v>
      </c>
      <c r="B400" s="19" t="s">
        <v>1294</v>
      </c>
      <c r="C400" s="37" t="s">
        <v>1249</v>
      </c>
      <c r="D400" s="38">
        <v>250102039</v>
      </c>
      <c r="E400" s="39" t="s">
        <v>1295</v>
      </c>
      <c r="F400" s="39" t="s">
        <v>1296</v>
      </c>
      <c r="J400" s="39"/>
      <c r="K400" s="35" t="s">
        <v>32</v>
      </c>
      <c r="L400" s="24">
        <v>61.2</v>
      </c>
      <c r="M400" s="35">
        <v>55.1</v>
      </c>
      <c r="N400" s="24">
        <v>54</v>
      </c>
      <c r="O400" s="36"/>
      <c r="P400" s="35" t="s">
        <v>111</v>
      </c>
      <c r="Q400" s="40"/>
    </row>
    <row r="401" ht="24" spans="1:17">
      <c r="A401" s="18" t="s">
        <v>20</v>
      </c>
      <c r="B401" s="19" t="s">
        <v>618</v>
      </c>
      <c r="C401" s="37" t="s">
        <v>1249</v>
      </c>
      <c r="D401" s="38">
        <v>2501020071</v>
      </c>
      <c r="E401" s="39" t="s">
        <v>1297</v>
      </c>
      <c r="F401" s="39" t="s">
        <v>1298</v>
      </c>
      <c r="J401" s="39"/>
      <c r="K401" s="35" t="s">
        <v>633</v>
      </c>
      <c r="L401" s="24">
        <v>89.9</v>
      </c>
      <c r="M401" s="35">
        <v>80.9</v>
      </c>
      <c r="N401" s="24">
        <v>80.9</v>
      </c>
      <c r="O401" s="36"/>
      <c r="P401" s="35" t="s">
        <v>34</v>
      </c>
      <c r="Q401" s="40"/>
    </row>
    <row r="402" ht="24" spans="1:17">
      <c r="A402" s="18" t="s">
        <v>20</v>
      </c>
      <c r="B402" s="19" t="s">
        <v>21</v>
      </c>
      <c r="C402" s="37" t="s">
        <v>1249</v>
      </c>
      <c r="D402" s="38">
        <v>250102008</v>
      </c>
      <c r="E402" s="39" t="s">
        <v>1299</v>
      </c>
      <c r="F402" s="39"/>
      <c r="J402" s="39"/>
      <c r="K402" s="35" t="s">
        <v>633</v>
      </c>
      <c r="L402" s="24">
        <v>3</v>
      </c>
      <c r="M402" s="35">
        <v>2.7</v>
      </c>
      <c r="N402" s="24">
        <v>1.8</v>
      </c>
      <c r="O402" s="36"/>
      <c r="P402" s="35" t="s">
        <v>34</v>
      </c>
      <c r="Q402" s="40"/>
    </row>
    <row r="403" ht="24" spans="1:17">
      <c r="A403" s="18" t="s">
        <v>20</v>
      </c>
      <c r="B403" s="19" t="s">
        <v>21</v>
      </c>
      <c r="C403" s="37" t="s">
        <v>1249</v>
      </c>
      <c r="D403" s="38">
        <v>250102009</v>
      </c>
      <c r="E403" s="39" t="s">
        <v>1300</v>
      </c>
      <c r="F403" s="39"/>
      <c r="J403" s="39"/>
      <c r="K403" s="35" t="s">
        <v>633</v>
      </c>
      <c r="L403" s="24">
        <v>3</v>
      </c>
      <c r="M403" s="35">
        <v>2.7</v>
      </c>
      <c r="N403" s="24">
        <v>1.8</v>
      </c>
      <c r="O403" s="36"/>
      <c r="P403" s="35" t="s">
        <v>34</v>
      </c>
      <c r="Q403" s="40"/>
    </row>
    <row r="404" ht="24" spans="1:17">
      <c r="A404" s="18" t="s">
        <v>20</v>
      </c>
      <c r="B404" s="19" t="s">
        <v>21</v>
      </c>
      <c r="C404" s="37" t="s">
        <v>1249</v>
      </c>
      <c r="D404" s="38">
        <v>250102010</v>
      </c>
      <c r="E404" s="39" t="s">
        <v>1301</v>
      </c>
      <c r="F404" s="39"/>
      <c r="J404" s="39"/>
      <c r="K404" s="35" t="s">
        <v>633</v>
      </c>
      <c r="L404" s="24">
        <v>2</v>
      </c>
      <c r="M404" s="35">
        <v>1.8</v>
      </c>
      <c r="N404" s="24">
        <v>0.9</v>
      </c>
      <c r="O404" s="36"/>
      <c r="P404" s="35" t="s">
        <v>34</v>
      </c>
      <c r="Q404" s="40"/>
    </row>
    <row r="405" ht="24" spans="1:17">
      <c r="A405" s="18" t="s">
        <v>20</v>
      </c>
      <c r="B405" s="19" t="s">
        <v>21</v>
      </c>
      <c r="C405" s="37" t="s">
        <v>1249</v>
      </c>
      <c r="D405" s="38">
        <v>250102011</v>
      </c>
      <c r="E405" s="39" t="s">
        <v>1302</v>
      </c>
      <c r="F405" s="39"/>
      <c r="J405" s="39"/>
      <c r="K405" s="35" t="s">
        <v>633</v>
      </c>
      <c r="L405" s="24">
        <v>4</v>
      </c>
      <c r="M405" s="35">
        <v>3.6</v>
      </c>
      <c r="N405" s="24">
        <v>3.6</v>
      </c>
      <c r="O405" s="36"/>
      <c r="P405" s="35" t="s">
        <v>34</v>
      </c>
      <c r="Q405" s="40"/>
    </row>
    <row r="406" ht="24" spans="1:17">
      <c r="A406" s="18" t="s">
        <v>20</v>
      </c>
      <c r="B406" s="19" t="s">
        <v>21</v>
      </c>
      <c r="C406" s="37" t="s">
        <v>1249</v>
      </c>
      <c r="D406" s="38">
        <v>250102012</v>
      </c>
      <c r="E406" s="39" t="s">
        <v>1303</v>
      </c>
      <c r="F406" s="39"/>
      <c r="J406" s="39"/>
      <c r="K406" s="35" t="s">
        <v>633</v>
      </c>
      <c r="L406" s="24">
        <v>3</v>
      </c>
      <c r="M406" s="35">
        <v>2.7</v>
      </c>
      <c r="N406" s="24">
        <v>1.8</v>
      </c>
      <c r="O406" s="36"/>
      <c r="P406" s="35" t="s">
        <v>34</v>
      </c>
      <c r="Q406" s="40"/>
    </row>
    <row r="407" spans="1:17">
      <c r="A407" s="18" t="s">
        <v>20</v>
      </c>
      <c r="B407" s="19" t="s">
        <v>21</v>
      </c>
      <c r="C407" s="37" t="s">
        <v>1249</v>
      </c>
      <c r="D407" s="38">
        <v>250102013</v>
      </c>
      <c r="E407" s="39" t="s">
        <v>1304</v>
      </c>
      <c r="F407" s="39" t="s">
        <v>1305</v>
      </c>
      <c r="J407" s="39"/>
      <c r="K407" s="35" t="s">
        <v>633</v>
      </c>
      <c r="L407" s="24">
        <v>4</v>
      </c>
      <c r="M407" s="35">
        <v>3.6</v>
      </c>
      <c r="N407" s="24">
        <v>3.6</v>
      </c>
      <c r="O407" s="36"/>
      <c r="P407" s="35" t="s">
        <v>34</v>
      </c>
      <c r="Q407" s="40"/>
    </row>
    <row r="408" ht="24" spans="1:17">
      <c r="A408" s="18" t="s">
        <v>20</v>
      </c>
      <c r="B408" s="19" t="s">
        <v>21</v>
      </c>
      <c r="C408" s="37" t="s">
        <v>1249</v>
      </c>
      <c r="D408" s="38">
        <v>250102014</v>
      </c>
      <c r="E408" s="39" t="s">
        <v>1306</v>
      </c>
      <c r="F408" s="39"/>
      <c r="J408" s="39"/>
      <c r="K408" s="35" t="s">
        <v>633</v>
      </c>
      <c r="L408" s="24">
        <v>5</v>
      </c>
      <c r="M408" s="35">
        <v>4.5</v>
      </c>
      <c r="N408" s="24">
        <v>3.6</v>
      </c>
      <c r="O408" s="36"/>
      <c r="P408" s="35" t="s">
        <v>34</v>
      </c>
      <c r="Q408" s="40"/>
    </row>
    <row r="409" ht="24" spans="1:17">
      <c r="A409" s="18" t="s">
        <v>20</v>
      </c>
      <c r="B409" s="19" t="s">
        <v>209</v>
      </c>
      <c r="C409" s="37" t="s">
        <v>1249</v>
      </c>
      <c r="D409" s="38">
        <v>250102015</v>
      </c>
      <c r="E409" s="39" t="s">
        <v>1307</v>
      </c>
      <c r="F409" s="39"/>
      <c r="J409" s="39"/>
      <c r="K409" s="35" t="s">
        <v>633</v>
      </c>
      <c r="L409" s="24">
        <v>4</v>
      </c>
      <c r="M409" s="35">
        <v>3.6</v>
      </c>
      <c r="N409" s="24">
        <v>2.7</v>
      </c>
      <c r="O409" s="36"/>
      <c r="P409" s="35" t="s">
        <v>34</v>
      </c>
      <c r="Q409" s="40"/>
    </row>
    <row r="410" ht="24" spans="1:17">
      <c r="A410" s="18" t="s">
        <v>20</v>
      </c>
      <c r="B410" s="19" t="s">
        <v>209</v>
      </c>
      <c r="C410" s="37" t="s">
        <v>1249</v>
      </c>
      <c r="D410" s="38">
        <v>250102016</v>
      </c>
      <c r="E410" s="39" t="s">
        <v>1308</v>
      </c>
      <c r="F410" s="39"/>
      <c r="J410" s="39"/>
      <c r="K410" s="35" t="s">
        <v>633</v>
      </c>
      <c r="L410" s="24">
        <v>4</v>
      </c>
      <c r="M410" s="35">
        <v>3.6</v>
      </c>
      <c r="N410" s="24">
        <v>2.7</v>
      </c>
      <c r="O410" s="36"/>
      <c r="P410" s="35" t="s">
        <v>34</v>
      </c>
      <c r="Q410" s="40"/>
    </row>
    <row r="411" ht="24" spans="1:17">
      <c r="A411" s="18" t="s">
        <v>20</v>
      </c>
      <c r="B411" s="19" t="s">
        <v>209</v>
      </c>
      <c r="C411" s="37" t="s">
        <v>1249</v>
      </c>
      <c r="D411" s="38">
        <v>250102017</v>
      </c>
      <c r="E411" s="39" t="s">
        <v>1309</v>
      </c>
      <c r="F411" s="39"/>
      <c r="J411" s="39"/>
      <c r="K411" s="35" t="s">
        <v>633</v>
      </c>
      <c r="L411" s="24">
        <v>4</v>
      </c>
      <c r="M411" s="35">
        <v>3.6</v>
      </c>
      <c r="N411" s="24">
        <v>2.7</v>
      </c>
      <c r="O411" s="36"/>
      <c r="P411" s="35" t="s">
        <v>34</v>
      </c>
      <c r="Q411" s="40"/>
    </row>
    <row r="412" ht="24" spans="1:17">
      <c r="A412" s="18" t="s">
        <v>20</v>
      </c>
      <c r="B412" s="19" t="s">
        <v>719</v>
      </c>
      <c r="C412" s="37" t="s">
        <v>1249</v>
      </c>
      <c r="D412" s="38">
        <v>2501020171</v>
      </c>
      <c r="E412" s="39" t="s">
        <v>1310</v>
      </c>
      <c r="F412" s="39"/>
      <c r="J412" s="39"/>
      <c r="K412" s="35" t="s">
        <v>633</v>
      </c>
      <c r="L412" s="24">
        <v>21.4</v>
      </c>
      <c r="M412" s="35">
        <v>19.3</v>
      </c>
      <c r="N412" s="24">
        <v>18.9</v>
      </c>
      <c r="O412" s="36"/>
      <c r="P412" s="35" t="s">
        <v>34</v>
      </c>
      <c r="Q412" s="40"/>
    </row>
    <row r="413" ht="24" spans="1:17">
      <c r="A413" s="18" t="s">
        <v>20</v>
      </c>
      <c r="B413" s="19" t="s">
        <v>209</v>
      </c>
      <c r="C413" s="37" t="s">
        <v>1249</v>
      </c>
      <c r="D413" s="38">
        <v>250102018</v>
      </c>
      <c r="E413" s="39" t="s">
        <v>1311</v>
      </c>
      <c r="F413" s="39"/>
      <c r="J413" s="39"/>
      <c r="K413" s="35" t="s">
        <v>633</v>
      </c>
      <c r="L413" s="24">
        <v>4</v>
      </c>
      <c r="M413" s="35">
        <v>3.2</v>
      </c>
      <c r="N413" s="24">
        <v>2.7</v>
      </c>
      <c r="O413" s="36"/>
      <c r="P413" s="35" t="s">
        <v>34</v>
      </c>
      <c r="Q413" s="40"/>
    </row>
    <row r="414" ht="24" spans="1:17">
      <c r="A414" s="18" t="s">
        <v>20</v>
      </c>
      <c r="B414" s="19" t="s">
        <v>209</v>
      </c>
      <c r="C414" s="37" t="s">
        <v>1249</v>
      </c>
      <c r="D414" s="38">
        <v>250102020</v>
      </c>
      <c r="E414" s="39" t="s">
        <v>1312</v>
      </c>
      <c r="F414" s="39"/>
      <c r="J414" s="39"/>
      <c r="K414" s="35" t="s">
        <v>633</v>
      </c>
      <c r="L414" s="24">
        <v>4</v>
      </c>
      <c r="M414" s="35">
        <v>3.2</v>
      </c>
      <c r="N414" s="24">
        <v>2.7</v>
      </c>
      <c r="O414" s="36"/>
      <c r="P414" s="35" t="s">
        <v>34</v>
      </c>
      <c r="Q414" s="40"/>
    </row>
    <row r="415" spans="1:17">
      <c r="A415" s="18" t="s">
        <v>20</v>
      </c>
      <c r="B415" s="19" t="s">
        <v>21</v>
      </c>
      <c r="C415" s="37" t="s">
        <v>1249</v>
      </c>
      <c r="D415" s="38">
        <v>250102021</v>
      </c>
      <c r="E415" s="39" t="s">
        <v>1313</v>
      </c>
      <c r="F415" s="39"/>
      <c r="J415" s="39"/>
      <c r="K415" s="35" t="s">
        <v>633</v>
      </c>
      <c r="L415" s="24">
        <v>5</v>
      </c>
      <c r="M415" s="35">
        <v>4</v>
      </c>
      <c r="N415" s="24">
        <v>3.6</v>
      </c>
      <c r="O415" s="36"/>
      <c r="P415" s="35" t="s">
        <v>34</v>
      </c>
      <c r="Q415" s="40"/>
    </row>
    <row r="416" ht="36" spans="1:17">
      <c r="A416" s="18" t="s">
        <v>20</v>
      </c>
      <c r="B416" s="19" t="s">
        <v>209</v>
      </c>
      <c r="C416" s="37" t="s">
        <v>1249</v>
      </c>
      <c r="D416" s="38">
        <v>250102022</v>
      </c>
      <c r="E416" s="39" t="s">
        <v>1314</v>
      </c>
      <c r="F416" s="39"/>
      <c r="J416" s="39"/>
      <c r="K416" s="35" t="s">
        <v>633</v>
      </c>
      <c r="L416" s="24">
        <v>4</v>
      </c>
      <c r="M416" s="35">
        <v>3.2</v>
      </c>
      <c r="N416" s="24">
        <v>2.7</v>
      </c>
      <c r="O416" s="36"/>
      <c r="P416" s="35" t="s">
        <v>49</v>
      </c>
      <c r="Q416" s="40"/>
    </row>
    <row r="417" spans="1:17">
      <c r="A417" s="18" t="s">
        <v>20</v>
      </c>
      <c r="B417" s="19" t="s">
        <v>129</v>
      </c>
      <c r="C417" s="37" t="s">
        <v>1249</v>
      </c>
      <c r="D417" s="38">
        <v>250102023</v>
      </c>
      <c r="E417" s="39" t="s">
        <v>1315</v>
      </c>
      <c r="F417" s="39"/>
      <c r="J417" s="39"/>
      <c r="K417" s="35" t="s">
        <v>633</v>
      </c>
      <c r="L417" s="24">
        <v>2</v>
      </c>
      <c r="M417" s="35">
        <v>1.8</v>
      </c>
      <c r="N417" s="24">
        <v>1.8</v>
      </c>
      <c r="O417" s="36"/>
      <c r="P417" s="35" t="s">
        <v>34</v>
      </c>
      <c r="Q417" s="40"/>
    </row>
    <row r="418" spans="1:17">
      <c r="A418" s="18" t="s">
        <v>20</v>
      </c>
      <c r="B418" s="19" t="s">
        <v>21</v>
      </c>
      <c r="C418" s="37" t="s">
        <v>1249</v>
      </c>
      <c r="D418" s="38">
        <v>250102024</v>
      </c>
      <c r="E418" s="39" t="s">
        <v>1316</v>
      </c>
      <c r="F418" s="39"/>
      <c r="J418" s="39"/>
      <c r="K418" s="35" t="s">
        <v>633</v>
      </c>
      <c r="L418" s="24">
        <v>5</v>
      </c>
      <c r="M418" s="35">
        <v>4</v>
      </c>
      <c r="N418" s="24">
        <v>3.6</v>
      </c>
      <c r="O418" s="36"/>
      <c r="P418" s="35" t="s">
        <v>34</v>
      </c>
      <c r="Q418" s="40"/>
    </row>
    <row r="419" ht="36" spans="1:17">
      <c r="A419" s="18" t="s">
        <v>20</v>
      </c>
      <c r="B419" s="19" t="s">
        <v>209</v>
      </c>
      <c r="C419" s="37" t="s">
        <v>1249</v>
      </c>
      <c r="D419" s="38">
        <v>250102025</v>
      </c>
      <c r="E419" s="39" t="s">
        <v>1317</v>
      </c>
      <c r="F419" s="39"/>
      <c r="J419" s="39"/>
      <c r="K419" s="35" t="s">
        <v>633</v>
      </c>
      <c r="L419" s="24">
        <v>4</v>
      </c>
      <c r="M419" s="35">
        <v>3.2</v>
      </c>
      <c r="N419" s="24">
        <v>2.7</v>
      </c>
      <c r="O419" s="36"/>
      <c r="P419" s="35" t="s">
        <v>34</v>
      </c>
      <c r="Q419" s="40"/>
    </row>
    <row r="420" spans="1:17">
      <c r="A420" s="18" t="s">
        <v>20</v>
      </c>
      <c r="B420" s="19" t="s">
        <v>21</v>
      </c>
      <c r="C420" s="37" t="s">
        <v>1249</v>
      </c>
      <c r="D420" s="38">
        <v>250102026</v>
      </c>
      <c r="E420" s="39" t="s">
        <v>1318</v>
      </c>
      <c r="F420" s="39"/>
      <c r="J420" s="39"/>
      <c r="K420" s="35" t="s">
        <v>633</v>
      </c>
      <c r="L420" s="24">
        <v>5</v>
      </c>
      <c r="M420" s="35">
        <v>4</v>
      </c>
      <c r="N420" s="24">
        <v>3.6</v>
      </c>
      <c r="O420" s="36"/>
      <c r="P420" s="35" t="s">
        <v>34</v>
      </c>
      <c r="Q420" s="40"/>
    </row>
    <row r="421" ht="24" spans="1:17">
      <c r="A421" s="18" t="s">
        <v>20</v>
      </c>
      <c r="B421" s="19" t="s">
        <v>209</v>
      </c>
      <c r="C421" s="37" t="s">
        <v>1249</v>
      </c>
      <c r="D421" s="38">
        <v>250102027</v>
      </c>
      <c r="E421" s="39" t="s">
        <v>1319</v>
      </c>
      <c r="F421" s="39"/>
      <c r="J421" s="39"/>
      <c r="K421" s="35" t="s">
        <v>633</v>
      </c>
      <c r="L421" s="24">
        <v>4</v>
      </c>
      <c r="M421" s="35">
        <v>3.2</v>
      </c>
      <c r="N421" s="24">
        <v>2.7</v>
      </c>
      <c r="O421" s="36"/>
      <c r="P421" s="35" t="s">
        <v>34</v>
      </c>
      <c r="Q421" s="40"/>
    </row>
    <row r="422" ht="24" spans="1:17">
      <c r="A422" s="18" t="s">
        <v>20</v>
      </c>
      <c r="B422" s="19" t="s">
        <v>209</v>
      </c>
      <c r="C422" s="37" t="s">
        <v>1249</v>
      </c>
      <c r="D422" s="38">
        <v>250102028</v>
      </c>
      <c r="E422" s="39" t="s">
        <v>1320</v>
      </c>
      <c r="F422" s="39"/>
      <c r="J422" s="39"/>
      <c r="K422" s="35" t="s">
        <v>633</v>
      </c>
      <c r="L422" s="24">
        <v>4</v>
      </c>
      <c r="M422" s="35">
        <v>3.2</v>
      </c>
      <c r="N422" s="24">
        <v>2.7</v>
      </c>
      <c r="O422" s="36"/>
      <c r="P422" s="35" t="s">
        <v>34</v>
      </c>
      <c r="Q422" s="40"/>
    </row>
    <row r="423" ht="24" spans="1:17">
      <c r="A423" s="18" t="s">
        <v>20</v>
      </c>
      <c r="B423" s="19" t="s">
        <v>209</v>
      </c>
      <c r="C423" s="37" t="s">
        <v>1249</v>
      </c>
      <c r="D423" s="38">
        <v>250102029</v>
      </c>
      <c r="E423" s="39" t="s">
        <v>1321</v>
      </c>
      <c r="F423" s="39"/>
      <c r="J423" s="39"/>
      <c r="K423" s="35" t="s">
        <v>633</v>
      </c>
      <c r="L423" s="24">
        <v>4</v>
      </c>
      <c r="M423" s="35">
        <v>3.2</v>
      </c>
      <c r="N423" s="24">
        <v>2.7</v>
      </c>
      <c r="O423" s="36"/>
      <c r="P423" s="35" t="s">
        <v>34</v>
      </c>
      <c r="Q423" s="40"/>
    </row>
    <row r="424" ht="24" spans="1:17">
      <c r="A424" s="18" t="s">
        <v>20</v>
      </c>
      <c r="B424" s="19" t="s">
        <v>209</v>
      </c>
      <c r="C424" s="37" t="s">
        <v>1249</v>
      </c>
      <c r="D424" s="38">
        <v>250102030</v>
      </c>
      <c r="E424" s="39" t="s">
        <v>1322</v>
      </c>
      <c r="F424" s="39"/>
      <c r="J424" s="39"/>
      <c r="K424" s="35" t="s">
        <v>633</v>
      </c>
      <c r="L424" s="24">
        <v>4</v>
      </c>
      <c r="M424" s="35">
        <v>3.2</v>
      </c>
      <c r="N424" s="24">
        <v>2.7</v>
      </c>
      <c r="O424" s="36"/>
      <c r="P424" s="35" t="s">
        <v>34</v>
      </c>
      <c r="Q424" s="40"/>
    </row>
    <row r="425" ht="24" spans="1:17">
      <c r="A425" s="18" t="s">
        <v>20</v>
      </c>
      <c r="B425" s="19" t="s">
        <v>209</v>
      </c>
      <c r="C425" s="37" t="s">
        <v>1249</v>
      </c>
      <c r="D425" s="38">
        <v>250102031</v>
      </c>
      <c r="E425" s="39" t="s">
        <v>1323</v>
      </c>
      <c r="F425" s="39"/>
      <c r="J425" s="39"/>
      <c r="K425" s="35" t="s">
        <v>633</v>
      </c>
      <c r="L425" s="24">
        <v>4</v>
      </c>
      <c r="M425" s="35">
        <v>3.2</v>
      </c>
      <c r="N425" s="24">
        <v>2.7</v>
      </c>
      <c r="O425" s="36"/>
      <c r="P425" s="35" t="s">
        <v>34</v>
      </c>
      <c r="Q425" s="40"/>
    </row>
    <row r="426" ht="24" spans="1:17">
      <c r="A426" s="18" t="s">
        <v>20</v>
      </c>
      <c r="B426" s="19" t="s">
        <v>209</v>
      </c>
      <c r="C426" s="37" t="s">
        <v>1249</v>
      </c>
      <c r="D426" s="38">
        <v>250102032</v>
      </c>
      <c r="E426" s="39" t="s">
        <v>1324</v>
      </c>
      <c r="F426" s="39"/>
      <c r="J426" s="39"/>
      <c r="K426" s="35" t="s">
        <v>633</v>
      </c>
      <c r="L426" s="24">
        <v>4</v>
      </c>
      <c r="M426" s="35">
        <v>3.2</v>
      </c>
      <c r="N426" s="24">
        <v>2.7</v>
      </c>
      <c r="O426" s="36"/>
      <c r="P426" s="35" t="s">
        <v>34</v>
      </c>
      <c r="Q426" s="40"/>
    </row>
    <row r="427" ht="24" spans="1:17">
      <c r="A427" s="18" t="s">
        <v>20</v>
      </c>
      <c r="B427" s="19" t="s">
        <v>209</v>
      </c>
      <c r="C427" s="37" t="s">
        <v>1249</v>
      </c>
      <c r="D427" s="38">
        <v>250102033</v>
      </c>
      <c r="E427" s="39" t="s">
        <v>1325</v>
      </c>
      <c r="F427" s="39"/>
      <c r="J427" s="39"/>
      <c r="K427" s="35" t="s">
        <v>633</v>
      </c>
      <c r="L427" s="24">
        <v>4</v>
      </c>
      <c r="M427" s="35">
        <v>3.2</v>
      </c>
      <c r="N427" s="24">
        <v>2.7</v>
      </c>
      <c r="O427" s="36"/>
      <c r="P427" s="35" t="s">
        <v>34</v>
      </c>
      <c r="Q427" s="40"/>
    </row>
    <row r="428" ht="24" spans="1:17">
      <c r="A428" s="18" t="s">
        <v>20</v>
      </c>
      <c r="B428" s="19" t="s">
        <v>21</v>
      </c>
      <c r="C428" s="37" t="s">
        <v>1249</v>
      </c>
      <c r="D428" s="38">
        <v>250102034</v>
      </c>
      <c r="E428" s="39" t="s">
        <v>1326</v>
      </c>
      <c r="F428" s="39"/>
      <c r="J428" s="39"/>
      <c r="K428" s="35" t="s">
        <v>633</v>
      </c>
      <c r="L428" s="24">
        <v>5</v>
      </c>
      <c r="M428" s="35">
        <v>4</v>
      </c>
      <c r="N428" s="24">
        <v>3.6</v>
      </c>
      <c r="O428" s="36"/>
      <c r="P428" s="35" t="s">
        <v>34</v>
      </c>
      <c r="Q428" s="40"/>
    </row>
    <row r="429" ht="24" spans="1:17">
      <c r="A429" s="18" t="s">
        <v>20</v>
      </c>
      <c r="B429" s="19" t="s">
        <v>129</v>
      </c>
      <c r="C429" s="37" t="s">
        <v>1249</v>
      </c>
      <c r="D429" s="38">
        <v>250102035</v>
      </c>
      <c r="E429" s="39" t="s">
        <v>1327</v>
      </c>
      <c r="F429" s="39" t="s">
        <v>1328</v>
      </c>
      <c r="J429" s="39"/>
      <c r="K429" s="35" t="s">
        <v>32</v>
      </c>
      <c r="L429" s="24">
        <v>8</v>
      </c>
      <c r="M429" s="35">
        <v>7</v>
      </c>
      <c r="N429" s="24">
        <v>6.3</v>
      </c>
      <c r="O429" s="36"/>
      <c r="P429" s="35" t="s">
        <v>34</v>
      </c>
      <c r="Q429" s="40"/>
    </row>
    <row r="430" ht="24" spans="1:17">
      <c r="A430" s="18" t="s">
        <v>20</v>
      </c>
      <c r="B430" s="19" t="s">
        <v>719</v>
      </c>
      <c r="C430" s="37" t="s">
        <v>1249</v>
      </c>
      <c r="D430" s="38">
        <v>2501020351</v>
      </c>
      <c r="E430" s="39" t="s">
        <v>1329</v>
      </c>
      <c r="F430" s="39" t="s">
        <v>1330</v>
      </c>
      <c r="J430" s="39"/>
      <c r="K430" s="35" t="s">
        <v>32</v>
      </c>
      <c r="L430" s="24">
        <v>20.9</v>
      </c>
      <c r="M430" s="35">
        <v>18</v>
      </c>
      <c r="N430" s="24">
        <v>16.2</v>
      </c>
      <c r="O430" s="36" t="s">
        <v>1331</v>
      </c>
      <c r="P430" s="35" t="s">
        <v>34</v>
      </c>
      <c r="Q430" s="40"/>
    </row>
    <row r="431" ht="36" spans="1:17">
      <c r="A431" s="18" t="s">
        <v>20</v>
      </c>
      <c r="B431" s="19" t="s">
        <v>618</v>
      </c>
      <c r="C431" s="37" t="s">
        <v>1249</v>
      </c>
      <c r="D431" s="38">
        <v>250102036</v>
      </c>
      <c r="E431" s="39" t="s">
        <v>1332</v>
      </c>
      <c r="F431" s="39" t="s">
        <v>1333</v>
      </c>
      <c r="J431" s="39"/>
      <c r="K431" s="35" t="s">
        <v>633</v>
      </c>
      <c r="L431" s="24">
        <v>13</v>
      </c>
      <c r="M431" s="35">
        <v>11</v>
      </c>
      <c r="N431" s="24">
        <v>9.9</v>
      </c>
      <c r="O431" s="36"/>
      <c r="P431" s="35" t="s">
        <v>34</v>
      </c>
      <c r="Q431" s="40"/>
    </row>
    <row r="432" ht="24" spans="1:17">
      <c r="A432" s="18" t="s">
        <v>20</v>
      </c>
      <c r="B432" s="19" t="s">
        <v>719</v>
      </c>
      <c r="C432" s="37" t="s">
        <v>1249</v>
      </c>
      <c r="D432" s="38">
        <v>250102037</v>
      </c>
      <c r="E432" s="39" t="s">
        <v>1334</v>
      </c>
      <c r="F432" s="39"/>
      <c r="J432" s="39"/>
      <c r="K432" s="35" t="s">
        <v>633</v>
      </c>
      <c r="L432" s="24">
        <v>13</v>
      </c>
      <c r="M432" s="35">
        <v>11.7</v>
      </c>
      <c r="N432" s="24">
        <v>11.7</v>
      </c>
      <c r="O432" s="36"/>
      <c r="P432" s="35" t="s">
        <v>34</v>
      </c>
      <c r="Q432" s="40"/>
    </row>
    <row r="433" ht="36" spans="1:17">
      <c r="A433" s="18" t="s">
        <v>20</v>
      </c>
      <c r="B433" s="19" t="s">
        <v>1335</v>
      </c>
      <c r="C433" s="37" t="s">
        <v>1249</v>
      </c>
      <c r="D433" s="38">
        <v>250102038</v>
      </c>
      <c r="E433" s="39" t="s">
        <v>1336</v>
      </c>
      <c r="F433" s="39"/>
      <c r="J433" s="39"/>
      <c r="K433" s="35" t="s">
        <v>32</v>
      </c>
      <c r="L433" s="24">
        <v>51.6</v>
      </c>
      <c r="M433" s="35">
        <v>46.4</v>
      </c>
      <c r="N433" s="24">
        <v>46.4</v>
      </c>
      <c r="O433" s="36"/>
      <c r="P433" s="35" t="s">
        <v>34</v>
      </c>
      <c r="Q433" s="40"/>
    </row>
    <row r="434" spans="1:17">
      <c r="A434" s="18" t="s">
        <v>20</v>
      </c>
      <c r="B434" s="19" t="s">
        <v>129</v>
      </c>
      <c r="C434" s="37"/>
      <c r="D434" s="38">
        <v>250103</v>
      </c>
      <c r="E434" s="39" t="s">
        <v>1337</v>
      </c>
      <c r="F434" s="39"/>
      <c r="J434" s="39"/>
      <c r="K434" s="35"/>
      <c r="L434" s="24"/>
      <c r="M434" s="35"/>
      <c r="N434" s="24"/>
      <c r="O434" s="36"/>
      <c r="P434" s="35" t="s">
        <v>249</v>
      </c>
      <c r="Q434" s="40"/>
    </row>
    <row r="435" ht="24" spans="1:17">
      <c r="A435" s="18" t="s">
        <v>20</v>
      </c>
      <c r="B435" s="19" t="s">
        <v>209</v>
      </c>
      <c r="C435" s="37" t="s">
        <v>1249</v>
      </c>
      <c r="D435" s="38">
        <v>250103001</v>
      </c>
      <c r="E435" s="39" t="s">
        <v>1338</v>
      </c>
      <c r="F435" s="39" t="s">
        <v>1339</v>
      </c>
      <c r="J435" s="39"/>
      <c r="K435" s="35" t="s">
        <v>32</v>
      </c>
      <c r="L435" s="24">
        <v>3</v>
      </c>
      <c r="M435" s="35">
        <v>2.7</v>
      </c>
      <c r="N435" s="24">
        <v>2.7</v>
      </c>
      <c r="O435" s="36"/>
      <c r="P435" s="35" t="s">
        <v>34</v>
      </c>
      <c r="Q435" s="40"/>
    </row>
    <row r="436" ht="36" spans="1:17">
      <c r="A436" s="18" t="s">
        <v>20</v>
      </c>
      <c r="B436" s="19" t="s">
        <v>719</v>
      </c>
      <c r="C436" s="37"/>
      <c r="D436" s="38">
        <v>250103002</v>
      </c>
      <c r="E436" s="39" t="s">
        <v>1340</v>
      </c>
      <c r="F436" s="39" t="s">
        <v>1341</v>
      </c>
      <c r="J436" s="39"/>
      <c r="K436" s="35" t="s">
        <v>633</v>
      </c>
      <c r="L436" s="24"/>
      <c r="M436" s="35"/>
      <c r="N436" s="24"/>
      <c r="O436" s="36"/>
      <c r="P436" s="35" t="s">
        <v>249</v>
      </c>
      <c r="Q436" s="40"/>
    </row>
    <row r="437" spans="1:17">
      <c r="A437" s="18" t="s">
        <v>20</v>
      </c>
      <c r="B437" s="19" t="s">
        <v>719</v>
      </c>
      <c r="C437" s="37" t="s">
        <v>1249</v>
      </c>
      <c r="D437" s="38">
        <v>2501030020</v>
      </c>
      <c r="E437" s="39" t="s">
        <v>1340</v>
      </c>
      <c r="F437" s="39"/>
      <c r="J437" s="39"/>
      <c r="K437" s="35" t="s">
        <v>633</v>
      </c>
      <c r="L437" s="24">
        <v>2</v>
      </c>
      <c r="M437" s="35">
        <v>1.8</v>
      </c>
      <c r="N437" s="24">
        <v>1.8</v>
      </c>
      <c r="O437" s="36" t="s">
        <v>1342</v>
      </c>
      <c r="P437" s="35" t="s">
        <v>34</v>
      </c>
      <c r="Q437" s="40"/>
    </row>
    <row r="438" spans="1:17">
      <c r="A438" s="18" t="s">
        <v>20</v>
      </c>
      <c r="B438" s="19" t="s">
        <v>719</v>
      </c>
      <c r="C438" s="37" t="s">
        <v>1249</v>
      </c>
      <c r="D438" s="38">
        <v>2501030021</v>
      </c>
      <c r="E438" s="39" t="s">
        <v>1340</v>
      </c>
      <c r="F438" s="39"/>
      <c r="J438" s="39"/>
      <c r="K438" s="35" t="s">
        <v>633</v>
      </c>
      <c r="L438" s="24">
        <v>7</v>
      </c>
      <c r="M438" s="35">
        <v>6</v>
      </c>
      <c r="N438" s="24">
        <v>5.4</v>
      </c>
      <c r="O438" s="36" t="s">
        <v>1343</v>
      </c>
      <c r="P438" s="35" t="s">
        <v>34</v>
      </c>
      <c r="Q438" s="40"/>
    </row>
    <row r="439" spans="1:17">
      <c r="A439" s="18" t="s">
        <v>20</v>
      </c>
      <c r="B439" s="19" t="s">
        <v>21</v>
      </c>
      <c r="C439" s="37" t="s">
        <v>1249</v>
      </c>
      <c r="D439" s="38">
        <v>250103003</v>
      </c>
      <c r="E439" s="39" t="s">
        <v>1344</v>
      </c>
      <c r="F439" s="39"/>
      <c r="J439" s="39"/>
      <c r="K439" s="35" t="s">
        <v>633</v>
      </c>
      <c r="L439" s="24">
        <v>3</v>
      </c>
      <c r="M439" s="35">
        <v>2.7</v>
      </c>
      <c r="N439" s="24">
        <v>1.8</v>
      </c>
      <c r="O439" s="36"/>
      <c r="P439" s="35" t="s">
        <v>34</v>
      </c>
      <c r="Q439" s="40"/>
    </row>
    <row r="440" ht="24" spans="1:17">
      <c r="A440" s="18" t="s">
        <v>20</v>
      </c>
      <c r="B440" s="19" t="s">
        <v>209</v>
      </c>
      <c r="C440" s="37" t="s">
        <v>1249</v>
      </c>
      <c r="D440" s="38">
        <v>250103004</v>
      </c>
      <c r="E440" s="39" t="s">
        <v>1345</v>
      </c>
      <c r="F440" s="39"/>
      <c r="J440" s="39"/>
      <c r="K440" s="35" t="s">
        <v>633</v>
      </c>
      <c r="L440" s="24">
        <v>2</v>
      </c>
      <c r="M440" s="35">
        <v>1.8</v>
      </c>
      <c r="N440" s="24">
        <v>0.9</v>
      </c>
      <c r="O440" s="36"/>
      <c r="P440" s="35" t="s">
        <v>34</v>
      </c>
      <c r="Q440" s="40"/>
    </row>
    <row r="441" ht="24" spans="1:17">
      <c r="A441" s="18" t="s">
        <v>20</v>
      </c>
      <c r="B441" s="19" t="s">
        <v>209</v>
      </c>
      <c r="C441" s="37" t="s">
        <v>1249</v>
      </c>
      <c r="D441" s="38">
        <v>250103005</v>
      </c>
      <c r="E441" s="39" t="s">
        <v>1346</v>
      </c>
      <c r="F441" s="39"/>
      <c r="J441" s="39"/>
      <c r="K441" s="35" t="s">
        <v>32</v>
      </c>
      <c r="L441" s="24">
        <v>3</v>
      </c>
      <c r="M441" s="35">
        <v>2.7</v>
      </c>
      <c r="N441" s="24">
        <v>1.8</v>
      </c>
      <c r="O441" s="36"/>
      <c r="P441" s="35" t="s">
        <v>34</v>
      </c>
      <c r="Q441" s="40"/>
    </row>
    <row r="442" ht="24" spans="1:17">
      <c r="A442" s="18" t="s">
        <v>20</v>
      </c>
      <c r="B442" s="19" t="s">
        <v>719</v>
      </c>
      <c r="C442" s="37" t="s">
        <v>1249</v>
      </c>
      <c r="D442" s="38">
        <v>250103006</v>
      </c>
      <c r="E442" s="39" t="s">
        <v>1347</v>
      </c>
      <c r="F442" s="39"/>
      <c r="J442" s="39"/>
      <c r="K442" s="35" t="s">
        <v>633</v>
      </c>
      <c r="L442" s="24">
        <v>12.1</v>
      </c>
      <c r="M442" s="35">
        <v>10.9</v>
      </c>
      <c r="N442" s="24">
        <v>9.9</v>
      </c>
      <c r="O442" s="36"/>
      <c r="P442" s="35" t="s">
        <v>34</v>
      </c>
      <c r="Q442" s="40"/>
    </row>
    <row r="443" ht="24" spans="1:17">
      <c r="A443" s="18" t="s">
        <v>20</v>
      </c>
      <c r="B443" s="19" t="s">
        <v>719</v>
      </c>
      <c r="C443" s="37" t="s">
        <v>1249</v>
      </c>
      <c r="D443" s="38">
        <v>250103007</v>
      </c>
      <c r="E443" s="39" t="s">
        <v>1348</v>
      </c>
      <c r="F443" s="39" t="s">
        <v>1343</v>
      </c>
      <c r="J443" s="39"/>
      <c r="K443" s="35" t="s">
        <v>32</v>
      </c>
      <c r="L443" s="24">
        <v>48.1</v>
      </c>
      <c r="M443" s="35">
        <v>43.3</v>
      </c>
      <c r="N443" s="24">
        <v>43.3</v>
      </c>
      <c r="O443" s="36"/>
      <c r="P443" s="35" t="s">
        <v>34</v>
      </c>
      <c r="Q443" s="40"/>
    </row>
    <row r="444" ht="48" spans="1:17">
      <c r="A444" s="18" t="s">
        <v>20</v>
      </c>
      <c r="B444" s="19" t="s">
        <v>1335</v>
      </c>
      <c r="C444" s="37" t="s">
        <v>1249</v>
      </c>
      <c r="D444" s="38">
        <v>250103008</v>
      </c>
      <c r="E444" s="39" t="s">
        <v>1349</v>
      </c>
      <c r="F444" s="39" t="s">
        <v>1350</v>
      </c>
      <c r="J444" s="39"/>
      <c r="K444" s="35" t="s">
        <v>32</v>
      </c>
      <c r="L444" s="24">
        <v>18</v>
      </c>
      <c r="M444" s="35">
        <v>16</v>
      </c>
      <c r="N444" s="24">
        <v>14.4</v>
      </c>
      <c r="O444" s="36"/>
      <c r="P444" s="35" t="s">
        <v>34</v>
      </c>
      <c r="Q444" s="40"/>
    </row>
    <row r="445" ht="24" spans="1:17">
      <c r="A445" s="18" t="s">
        <v>20</v>
      </c>
      <c r="B445" s="19" t="s">
        <v>129</v>
      </c>
      <c r="C445" s="37"/>
      <c r="D445" s="38">
        <v>250104</v>
      </c>
      <c r="E445" s="39" t="s">
        <v>1351</v>
      </c>
      <c r="F445" s="39"/>
      <c r="J445" s="39"/>
      <c r="K445" s="35"/>
      <c r="L445" s="24"/>
      <c r="M445" s="35"/>
      <c r="N445" s="24"/>
      <c r="O445" s="36"/>
      <c r="P445" s="35" t="s">
        <v>249</v>
      </c>
      <c r="Q445" s="40"/>
    </row>
    <row r="446" ht="36" spans="1:17">
      <c r="A446" s="18" t="s">
        <v>20</v>
      </c>
      <c r="B446" s="19" t="s">
        <v>21</v>
      </c>
      <c r="C446" s="37" t="s">
        <v>1249</v>
      </c>
      <c r="D446" s="38">
        <v>250104001</v>
      </c>
      <c r="E446" s="39" t="s">
        <v>1352</v>
      </c>
      <c r="F446" s="39" t="s">
        <v>1353</v>
      </c>
      <c r="J446" s="39"/>
      <c r="K446" s="35" t="s">
        <v>32</v>
      </c>
      <c r="L446" s="24">
        <v>7</v>
      </c>
      <c r="M446" s="35">
        <v>6</v>
      </c>
      <c r="N446" s="24">
        <v>5.4</v>
      </c>
      <c r="O446" s="36"/>
      <c r="P446" s="35" t="s">
        <v>34</v>
      </c>
      <c r="Q446" s="40"/>
    </row>
    <row r="447" ht="24" spans="1:17">
      <c r="A447" s="18" t="s">
        <v>20</v>
      </c>
      <c r="B447" s="19" t="s">
        <v>21</v>
      </c>
      <c r="C447" s="37" t="s">
        <v>1249</v>
      </c>
      <c r="D447" s="38">
        <v>250104002</v>
      </c>
      <c r="E447" s="39" t="s">
        <v>1354</v>
      </c>
      <c r="F447" s="39" t="s">
        <v>1355</v>
      </c>
      <c r="J447" s="39"/>
      <c r="K447" s="35" t="s">
        <v>32</v>
      </c>
      <c r="L447" s="24">
        <v>7</v>
      </c>
      <c r="M447" s="35">
        <v>6</v>
      </c>
      <c r="N447" s="24">
        <v>5.4</v>
      </c>
      <c r="O447" s="36"/>
      <c r="P447" s="35" t="s">
        <v>34</v>
      </c>
      <c r="Q447" s="40"/>
    </row>
    <row r="448" ht="24" spans="1:17">
      <c r="A448" s="18" t="s">
        <v>20</v>
      </c>
      <c r="B448" s="19" t="s">
        <v>21</v>
      </c>
      <c r="C448" s="37" t="s">
        <v>1249</v>
      </c>
      <c r="D448" s="38">
        <v>250104003</v>
      </c>
      <c r="E448" s="39" t="s">
        <v>1356</v>
      </c>
      <c r="F448" s="39" t="s">
        <v>1357</v>
      </c>
      <c r="J448" s="39"/>
      <c r="K448" s="35" t="s">
        <v>32</v>
      </c>
      <c r="L448" s="24">
        <v>7</v>
      </c>
      <c r="M448" s="35">
        <v>6</v>
      </c>
      <c r="N448" s="24">
        <v>5.4</v>
      </c>
      <c r="O448" s="36"/>
      <c r="P448" s="35" t="s">
        <v>34</v>
      </c>
      <c r="Q448" s="40"/>
    </row>
    <row r="449" ht="36" spans="1:17">
      <c r="A449" s="18" t="s">
        <v>20</v>
      </c>
      <c r="B449" s="19" t="s">
        <v>21</v>
      </c>
      <c r="C449" s="37" t="s">
        <v>1249</v>
      </c>
      <c r="D449" s="38">
        <v>250104004</v>
      </c>
      <c r="E449" s="39" t="s">
        <v>1358</v>
      </c>
      <c r="F449" s="39" t="s">
        <v>1359</v>
      </c>
      <c r="J449" s="39"/>
      <c r="K449" s="35" t="s">
        <v>32</v>
      </c>
      <c r="L449" s="24">
        <v>7</v>
      </c>
      <c r="M449" s="35">
        <v>6.3</v>
      </c>
      <c r="N449" s="24">
        <v>5.4</v>
      </c>
      <c r="O449" s="36"/>
      <c r="P449" s="35" t="s">
        <v>34</v>
      </c>
      <c r="Q449" s="40"/>
    </row>
    <row r="450" ht="24" spans="1:17">
      <c r="A450" s="18" t="s">
        <v>20</v>
      </c>
      <c r="B450" s="19" t="s">
        <v>21</v>
      </c>
      <c r="C450" s="37" t="s">
        <v>1249</v>
      </c>
      <c r="D450" s="38">
        <v>250104005</v>
      </c>
      <c r="E450" s="39" t="s">
        <v>1360</v>
      </c>
      <c r="F450" s="39"/>
      <c r="J450" s="39"/>
      <c r="K450" s="35" t="s">
        <v>633</v>
      </c>
      <c r="L450" s="24">
        <v>19.6</v>
      </c>
      <c r="M450" s="35">
        <v>17.6</v>
      </c>
      <c r="N450" s="24">
        <v>16.2</v>
      </c>
      <c r="O450" s="36"/>
      <c r="P450" s="35" t="s">
        <v>49</v>
      </c>
      <c r="Q450" s="40"/>
    </row>
    <row r="451" ht="24" spans="1:17">
      <c r="A451" s="18" t="s">
        <v>20</v>
      </c>
      <c r="B451" s="19" t="s">
        <v>21</v>
      </c>
      <c r="C451" s="37" t="s">
        <v>1249</v>
      </c>
      <c r="D451" s="38">
        <v>250104006</v>
      </c>
      <c r="E451" s="39" t="s">
        <v>1361</v>
      </c>
      <c r="F451" s="39"/>
      <c r="J451" s="39"/>
      <c r="K451" s="35" t="s">
        <v>633</v>
      </c>
      <c r="L451" s="24">
        <v>9.5</v>
      </c>
      <c r="M451" s="35">
        <v>8.6</v>
      </c>
      <c r="N451" s="24">
        <v>7.2</v>
      </c>
      <c r="O451" s="36"/>
      <c r="P451" s="35" t="s">
        <v>49</v>
      </c>
      <c r="Q451" s="40"/>
    </row>
    <row r="452" ht="36" spans="1:17">
      <c r="A452" s="18" t="s">
        <v>20</v>
      </c>
      <c r="B452" s="19" t="s">
        <v>21</v>
      </c>
      <c r="C452" s="37" t="s">
        <v>1249</v>
      </c>
      <c r="D452" s="38">
        <v>250104007</v>
      </c>
      <c r="E452" s="39" t="s">
        <v>1362</v>
      </c>
      <c r="F452" s="39"/>
      <c r="J452" s="39"/>
      <c r="K452" s="35" t="s">
        <v>633</v>
      </c>
      <c r="L452" s="24">
        <v>15.9</v>
      </c>
      <c r="M452" s="35">
        <v>14.3</v>
      </c>
      <c r="N452" s="24">
        <v>12.6</v>
      </c>
      <c r="O452" s="36"/>
      <c r="P452" s="35" t="s">
        <v>49</v>
      </c>
      <c r="Q452" s="40"/>
    </row>
    <row r="453" ht="24" spans="1:17">
      <c r="A453" s="18" t="s">
        <v>20</v>
      </c>
      <c r="B453" s="19" t="s">
        <v>21</v>
      </c>
      <c r="C453" s="37" t="s">
        <v>1249</v>
      </c>
      <c r="D453" s="38">
        <v>250104008</v>
      </c>
      <c r="E453" s="39" t="s">
        <v>1363</v>
      </c>
      <c r="F453" s="39"/>
      <c r="J453" s="39"/>
      <c r="K453" s="35" t="s">
        <v>633</v>
      </c>
      <c r="L453" s="24">
        <v>19.6</v>
      </c>
      <c r="M453" s="35">
        <v>17.6</v>
      </c>
      <c r="N453" s="24">
        <v>16.2</v>
      </c>
      <c r="O453" s="36"/>
      <c r="P453" s="35" t="s">
        <v>49</v>
      </c>
      <c r="Q453" s="40"/>
    </row>
    <row r="454" ht="24" spans="1:17">
      <c r="A454" s="18" t="s">
        <v>20</v>
      </c>
      <c r="B454" s="19" t="s">
        <v>175</v>
      </c>
      <c r="C454" s="37" t="s">
        <v>1249</v>
      </c>
      <c r="D454" s="38">
        <v>250104009</v>
      </c>
      <c r="E454" s="39" t="s">
        <v>1364</v>
      </c>
      <c r="F454" s="39"/>
      <c r="J454" s="39"/>
      <c r="K454" s="35" t="s">
        <v>633</v>
      </c>
      <c r="L454" s="24">
        <v>5</v>
      </c>
      <c r="M454" s="35">
        <v>4.5</v>
      </c>
      <c r="N454" s="24">
        <v>3.6</v>
      </c>
      <c r="O454" s="36"/>
      <c r="P454" s="35" t="s">
        <v>49</v>
      </c>
      <c r="Q454" s="40"/>
    </row>
    <row r="455" ht="24" spans="1:17">
      <c r="A455" s="18" t="s">
        <v>20</v>
      </c>
      <c r="B455" s="19" t="s">
        <v>175</v>
      </c>
      <c r="C455" s="37" t="s">
        <v>1249</v>
      </c>
      <c r="D455" s="38">
        <v>250104010</v>
      </c>
      <c r="E455" s="39" t="s">
        <v>1365</v>
      </c>
      <c r="F455" s="39"/>
      <c r="J455" s="39"/>
      <c r="K455" s="35" t="s">
        <v>633</v>
      </c>
      <c r="L455" s="24">
        <v>7</v>
      </c>
      <c r="M455" s="35">
        <v>6.3</v>
      </c>
      <c r="N455" s="24">
        <v>4.5</v>
      </c>
      <c r="O455" s="36"/>
      <c r="P455" s="35" t="s">
        <v>49</v>
      </c>
      <c r="Q455" s="40"/>
    </row>
    <row r="456" ht="24" spans="1:17">
      <c r="A456" s="18" t="s">
        <v>20</v>
      </c>
      <c r="B456" s="19" t="s">
        <v>175</v>
      </c>
      <c r="C456" s="37" t="s">
        <v>1249</v>
      </c>
      <c r="D456" s="38">
        <v>250104011</v>
      </c>
      <c r="E456" s="39" t="s">
        <v>1366</v>
      </c>
      <c r="F456" s="39"/>
      <c r="J456" s="39"/>
      <c r="K456" s="35" t="s">
        <v>633</v>
      </c>
      <c r="L456" s="24">
        <v>9</v>
      </c>
      <c r="M456" s="35">
        <v>8.1</v>
      </c>
      <c r="N456" s="24">
        <v>6.3</v>
      </c>
      <c r="O456" s="36"/>
      <c r="P456" s="35" t="s">
        <v>49</v>
      </c>
      <c r="Q456" s="40"/>
    </row>
    <row r="457" ht="24" spans="1:17">
      <c r="A457" s="18" t="s">
        <v>20</v>
      </c>
      <c r="B457" s="19" t="s">
        <v>719</v>
      </c>
      <c r="C457" s="37" t="s">
        <v>1249</v>
      </c>
      <c r="D457" s="38">
        <v>250104012</v>
      </c>
      <c r="E457" s="39" t="s">
        <v>1367</v>
      </c>
      <c r="F457" s="39"/>
      <c r="J457" s="39"/>
      <c r="K457" s="35" t="s">
        <v>633</v>
      </c>
      <c r="L457" s="24">
        <v>7</v>
      </c>
      <c r="M457" s="35">
        <v>6.3</v>
      </c>
      <c r="N457" s="24">
        <v>5.4</v>
      </c>
      <c r="O457" s="36" t="s">
        <v>1368</v>
      </c>
      <c r="P457" s="35" t="s">
        <v>49</v>
      </c>
      <c r="Q457" s="40"/>
    </row>
    <row r="458" ht="24" spans="1:17">
      <c r="A458" s="18" t="s">
        <v>20</v>
      </c>
      <c r="B458" s="19" t="s">
        <v>254</v>
      </c>
      <c r="C458" s="37" t="s">
        <v>1249</v>
      </c>
      <c r="D458" s="38">
        <v>250104013</v>
      </c>
      <c r="E458" s="39" t="s">
        <v>1369</v>
      </c>
      <c r="F458" s="39" t="s">
        <v>1370</v>
      </c>
      <c r="J458" s="39"/>
      <c r="K458" s="35" t="s">
        <v>633</v>
      </c>
      <c r="L458" s="24">
        <v>4</v>
      </c>
      <c r="M458" s="35">
        <v>3.6</v>
      </c>
      <c r="N458" s="24">
        <v>3.6</v>
      </c>
      <c r="O458" s="36"/>
      <c r="P458" s="35" t="s">
        <v>34</v>
      </c>
      <c r="Q458" s="40"/>
    </row>
    <row r="459" ht="24" spans="1:17">
      <c r="A459" s="18" t="s">
        <v>20</v>
      </c>
      <c r="B459" s="19" t="s">
        <v>254</v>
      </c>
      <c r="C459" s="37" t="s">
        <v>1249</v>
      </c>
      <c r="D459" s="38">
        <v>250104014</v>
      </c>
      <c r="E459" s="39" t="s">
        <v>1371</v>
      </c>
      <c r="F459" s="39" t="s">
        <v>1372</v>
      </c>
      <c r="J459" s="39"/>
      <c r="K459" s="35" t="s">
        <v>32</v>
      </c>
      <c r="L459" s="24">
        <v>4</v>
      </c>
      <c r="M459" s="35">
        <v>3.6</v>
      </c>
      <c r="N459" s="24">
        <v>3.6</v>
      </c>
      <c r="O459" s="36"/>
      <c r="P459" s="35" t="s">
        <v>34</v>
      </c>
      <c r="Q459" s="40"/>
    </row>
    <row r="460" ht="24" spans="1:17">
      <c r="A460" s="18" t="s">
        <v>20</v>
      </c>
      <c r="B460" s="19" t="s">
        <v>209</v>
      </c>
      <c r="C460" s="37" t="s">
        <v>1249</v>
      </c>
      <c r="D460" s="38">
        <v>250104015</v>
      </c>
      <c r="E460" s="39" t="s">
        <v>1373</v>
      </c>
      <c r="F460" s="39"/>
      <c r="J460" s="39"/>
      <c r="K460" s="35" t="s">
        <v>633</v>
      </c>
      <c r="L460" s="24">
        <v>6</v>
      </c>
      <c r="M460" s="35">
        <v>5.4</v>
      </c>
      <c r="N460" s="24">
        <v>4.5</v>
      </c>
      <c r="O460" s="36"/>
      <c r="P460" s="35" t="s">
        <v>34</v>
      </c>
      <c r="Q460" s="40"/>
    </row>
    <row r="461" ht="36" spans="1:17">
      <c r="A461" s="18" t="s">
        <v>20</v>
      </c>
      <c r="B461" s="19" t="s">
        <v>209</v>
      </c>
      <c r="C461" s="37" t="s">
        <v>1249</v>
      </c>
      <c r="D461" s="38">
        <v>250104016</v>
      </c>
      <c r="E461" s="39" t="s">
        <v>1374</v>
      </c>
      <c r="F461" s="39" t="s">
        <v>1375</v>
      </c>
      <c r="J461" s="39"/>
      <c r="K461" s="35" t="s">
        <v>32</v>
      </c>
      <c r="L461" s="24">
        <v>6</v>
      </c>
      <c r="M461" s="35">
        <v>5.4</v>
      </c>
      <c r="N461" s="24">
        <v>4.5</v>
      </c>
      <c r="O461" s="36"/>
      <c r="P461" s="35" t="s">
        <v>34</v>
      </c>
      <c r="Q461" s="40"/>
    </row>
    <row r="462" ht="36" spans="1:17">
      <c r="A462" s="18" t="s">
        <v>20</v>
      </c>
      <c r="B462" s="19" t="s">
        <v>209</v>
      </c>
      <c r="C462" s="37" t="s">
        <v>1249</v>
      </c>
      <c r="D462" s="38">
        <v>250104017</v>
      </c>
      <c r="E462" s="39" t="s">
        <v>1376</v>
      </c>
      <c r="F462" s="39" t="s">
        <v>1377</v>
      </c>
      <c r="J462" s="39"/>
      <c r="K462" s="35" t="s">
        <v>32</v>
      </c>
      <c r="L462" s="24">
        <v>5</v>
      </c>
      <c r="M462" s="35">
        <v>4.5</v>
      </c>
      <c r="N462" s="24">
        <v>3.6</v>
      </c>
      <c r="O462" s="36"/>
      <c r="P462" s="35" t="s">
        <v>34</v>
      </c>
      <c r="Q462" s="40"/>
    </row>
    <row r="463" ht="24" spans="1:17">
      <c r="A463" s="18" t="s">
        <v>20</v>
      </c>
      <c r="B463" s="19" t="s">
        <v>21</v>
      </c>
      <c r="C463" s="37" t="s">
        <v>1249</v>
      </c>
      <c r="D463" s="38">
        <v>250104018</v>
      </c>
      <c r="E463" s="39" t="s">
        <v>1378</v>
      </c>
      <c r="F463" s="39" t="s">
        <v>1379</v>
      </c>
      <c r="J463" s="39"/>
      <c r="K463" s="35" t="s">
        <v>32</v>
      </c>
      <c r="L463" s="24">
        <v>4</v>
      </c>
      <c r="M463" s="35">
        <v>3.6</v>
      </c>
      <c r="N463" s="24">
        <v>3.6</v>
      </c>
      <c r="O463" s="36"/>
      <c r="P463" s="35" t="s">
        <v>34</v>
      </c>
      <c r="Q463" s="40"/>
    </row>
    <row r="464" ht="24" spans="1:17">
      <c r="A464" s="18" t="s">
        <v>20</v>
      </c>
      <c r="B464" s="19" t="s">
        <v>21</v>
      </c>
      <c r="C464" s="37" t="s">
        <v>1249</v>
      </c>
      <c r="D464" s="38">
        <v>250104019</v>
      </c>
      <c r="E464" s="39" t="s">
        <v>1380</v>
      </c>
      <c r="F464" s="39" t="s">
        <v>1381</v>
      </c>
      <c r="J464" s="39"/>
      <c r="K464" s="35" t="s">
        <v>32</v>
      </c>
      <c r="L464" s="24">
        <v>7</v>
      </c>
      <c r="M464" s="35">
        <v>6.3</v>
      </c>
      <c r="N464" s="24">
        <v>5.4</v>
      </c>
      <c r="O464" s="36"/>
      <c r="P464" s="35" t="s">
        <v>34</v>
      </c>
      <c r="Q464" s="40"/>
    </row>
    <row r="465" ht="24" spans="1:17">
      <c r="A465" s="18" t="s">
        <v>20</v>
      </c>
      <c r="B465" s="19" t="s">
        <v>618</v>
      </c>
      <c r="C465" s="37" t="s">
        <v>1249</v>
      </c>
      <c r="D465" s="38">
        <v>250104020</v>
      </c>
      <c r="E465" s="39" t="s">
        <v>1382</v>
      </c>
      <c r="F465" s="39" t="s">
        <v>1383</v>
      </c>
      <c r="J465" s="39"/>
      <c r="K465" s="35" t="s">
        <v>633</v>
      </c>
      <c r="L465" s="24">
        <v>87.2</v>
      </c>
      <c r="M465" s="35">
        <v>78.5</v>
      </c>
      <c r="N465" s="24">
        <v>75.6</v>
      </c>
      <c r="O465" s="36"/>
      <c r="P465" s="35" t="s">
        <v>49</v>
      </c>
      <c r="Q465" s="40"/>
    </row>
    <row r="466" ht="24" spans="1:17">
      <c r="A466" s="18" t="s">
        <v>20</v>
      </c>
      <c r="B466" s="19" t="s">
        <v>618</v>
      </c>
      <c r="C466" s="37" t="s">
        <v>1249</v>
      </c>
      <c r="D466" s="38">
        <v>250104021</v>
      </c>
      <c r="E466" s="39" t="s">
        <v>1384</v>
      </c>
      <c r="F466" s="39" t="s">
        <v>1385</v>
      </c>
      <c r="J466" s="39"/>
      <c r="K466" s="35" t="s">
        <v>633</v>
      </c>
      <c r="L466" s="24">
        <v>97.9</v>
      </c>
      <c r="M466" s="35">
        <v>88.1</v>
      </c>
      <c r="N466" s="24">
        <v>88.1</v>
      </c>
      <c r="O466" s="36"/>
      <c r="P466" s="35" t="s">
        <v>49</v>
      </c>
      <c r="Q466" s="40"/>
    </row>
    <row r="467" ht="24" spans="1:17">
      <c r="A467" s="18" t="s">
        <v>20</v>
      </c>
      <c r="B467" s="19" t="s">
        <v>719</v>
      </c>
      <c r="C467" s="37" t="s">
        <v>1249</v>
      </c>
      <c r="D467" s="38">
        <v>250104022</v>
      </c>
      <c r="E467" s="39" t="s">
        <v>1386</v>
      </c>
      <c r="F467" s="39"/>
      <c r="J467" s="39"/>
      <c r="K467" s="35" t="s">
        <v>633</v>
      </c>
      <c r="L467" s="24">
        <v>11.1</v>
      </c>
      <c r="M467" s="35">
        <v>10</v>
      </c>
      <c r="N467" s="24">
        <v>9</v>
      </c>
      <c r="O467" s="36"/>
      <c r="P467" s="35" t="s">
        <v>49</v>
      </c>
      <c r="Q467" s="40"/>
    </row>
    <row r="468" ht="24" spans="1:17">
      <c r="A468" s="18" t="s">
        <v>20</v>
      </c>
      <c r="B468" s="19" t="s">
        <v>719</v>
      </c>
      <c r="C468" s="37" t="s">
        <v>1249</v>
      </c>
      <c r="D468" s="38">
        <v>250104023</v>
      </c>
      <c r="E468" s="39" t="s">
        <v>1387</v>
      </c>
      <c r="F468" s="39"/>
      <c r="J468" s="39"/>
      <c r="K468" s="35" t="s">
        <v>633</v>
      </c>
      <c r="L468" s="24">
        <v>9</v>
      </c>
      <c r="M468" s="35">
        <v>8.1</v>
      </c>
      <c r="N468" s="24">
        <v>7.2</v>
      </c>
      <c r="O468" s="36"/>
      <c r="P468" s="35" t="s">
        <v>49</v>
      </c>
      <c r="Q468" s="40"/>
    </row>
    <row r="469" ht="24" spans="1:17">
      <c r="A469" s="18" t="s">
        <v>20</v>
      </c>
      <c r="B469" s="19" t="s">
        <v>719</v>
      </c>
      <c r="C469" s="37" t="s">
        <v>1249</v>
      </c>
      <c r="D469" s="38">
        <v>250104024</v>
      </c>
      <c r="E469" s="39" t="s">
        <v>1388</v>
      </c>
      <c r="F469" s="39"/>
      <c r="J469" s="39"/>
      <c r="K469" s="35" t="s">
        <v>633</v>
      </c>
      <c r="L469" s="24">
        <v>11.4</v>
      </c>
      <c r="M469" s="35">
        <v>10.3</v>
      </c>
      <c r="N469" s="24">
        <v>9</v>
      </c>
      <c r="O469" s="36"/>
      <c r="P469" s="35" t="s">
        <v>49</v>
      </c>
      <c r="Q469" s="40"/>
    </row>
    <row r="470" ht="24" spans="1:17">
      <c r="A470" s="18" t="s">
        <v>20</v>
      </c>
      <c r="B470" s="19" t="s">
        <v>719</v>
      </c>
      <c r="C470" s="37" t="s">
        <v>1249</v>
      </c>
      <c r="D470" s="38">
        <v>250104025</v>
      </c>
      <c r="E470" s="39" t="s">
        <v>1389</v>
      </c>
      <c r="F470" s="39"/>
      <c r="J470" s="39"/>
      <c r="K470" s="35" t="s">
        <v>633</v>
      </c>
      <c r="L470" s="24">
        <v>11.1</v>
      </c>
      <c r="M470" s="35">
        <v>10</v>
      </c>
      <c r="N470" s="24">
        <v>9</v>
      </c>
      <c r="O470" s="36"/>
      <c r="P470" s="35" t="s">
        <v>49</v>
      </c>
      <c r="Q470" s="40"/>
    </row>
    <row r="471" ht="36" spans="1:17">
      <c r="A471" s="18" t="s">
        <v>20</v>
      </c>
      <c r="B471" s="19" t="s">
        <v>618</v>
      </c>
      <c r="C471" s="37" t="s">
        <v>1249</v>
      </c>
      <c r="D471" s="38">
        <v>250104026</v>
      </c>
      <c r="E471" s="39" t="s">
        <v>1390</v>
      </c>
      <c r="F471" s="39" t="s">
        <v>1391</v>
      </c>
      <c r="J471" s="39"/>
      <c r="K471" s="35" t="s">
        <v>633</v>
      </c>
      <c r="L471" s="24">
        <v>132.9</v>
      </c>
      <c r="M471" s="35">
        <v>119.6</v>
      </c>
      <c r="N471" s="24">
        <v>119.6</v>
      </c>
      <c r="O471" s="36"/>
      <c r="P471" s="35" t="s">
        <v>49</v>
      </c>
      <c r="Q471" s="40"/>
    </row>
    <row r="472" ht="36" spans="1:17">
      <c r="A472" s="18" t="s">
        <v>20</v>
      </c>
      <c r="B472" s="19" t="s">
        <v>719</v>
      </c>
      <c r="C472" s="37" t="s">
        <v>1249</v>
      </c>
      <c r="D472" s="38">
        <v>250104027</v>
      </c>
      <c r="E472" s="39" t="s">
        <v>1392</v>
      </c>
      <c r="F472" s="39"/>
      <c r="J472" s="39"/>
      <c r="K472" s="35" t="s">
        <v>633</v>
      </c>
      <c r="L472" s="24">
        <v>65.6</v>
      </c>
      <c r="M472" s="35">
        <v>59</v>
      </c>
      <c r="N472" s="24">
        <v>59</v>
      </c>
      <c r="O472" s="36"/>
      <c r="P472" s="35" t="s">
        <v>49</v>
      </c>
      <c r="Q472" s="40"/>
    </row>
    <row r="473" ht="48" spans="1:17">
      <c r="A473" s="18" t="s">
        <v>20</v>
      </c>
      <c r="B473" s="19" t="s">
        <v>719</v>
      </c>
      <c r="C473" s="37" t="s">
        <v>1249</v>
      </c>
      <c r="D473" s="38">
        <v>250104028</v>
      </c>
      <c r="E473" s="39" t="s">
        <v>1393</v>
      </c>
      <c r="F473" s="39"/>
      <c r="J473" s="39"/>
      <c r="K473" s="35" t="s">
        <v>633</v>
      </c>
      <c r="L473" s="24">
        <v>55.1</v>
      </c>
      <c r="M473" s="35">
        <v>49.6</v>
      </c>
      <c r="N473" s="24">
        <v>49.5</v>
      </c>
      <c r="O473" s="36"/>
      <c r="P473" s="35" t="s">
        <v>49</v>
      </c>
      <c r="Q473" s="40"/>
    </row>
    <row r="474" ht="36" spans="1:17">
      <c r="A474" s="18" t="s">
        <v>20</v>
      </c>
      <c r="B474" s="19" t="s">
        <v>618</v>
      </c>
      <c r="C474" s="37" t="s">
        <v>1249</v>
      </c>
      <c r="D474" s="38">
        <v>250104029</v>
      </c>
      <c r="E474" s="39" t="s">
        <v>1394</v>
      </c>
      <c r="F474" s="39" t="s">
        <v>1395</v>
      </c>
      <c r="J474" s="39"/>
      <c r="K474" s="35" t="s">
        <v>633</v>
      </c>
      <c r="L474" s="24">
        <v>141.6</v>
      </c>
      <c r="M474" s="35">
        <v>127.4</v>
      </c>
      <c r="N474" s="24">
        <v>127.4</v>
      </c>
      <c r="O474" s="36"/>
      <c r="P474" s="35" t="s">
        <v>49</v>
      </c>
      <c r="Q474" s="40"/>
    </row>
    <row r="475" ht="36" spans="1:17">
      <c r="A475" s="18" t="s">
        <v>20</v>
      </c>
      <c r="B475" s="19" t="s">
        <v>719</v>
      </c>
      <c r="C475" s="37" t="s">
        <v>1249</v>
      </c>
      <c r="D475" s="38">
        <v>250104030</v>
      </c>
      <c r="E475" s="39" t="s">
        <v>1396</v>
      </c>
      <c r="F475" s="39"/>
      <c r="J475" s="39"/>
      <c r="K475" s="35" t="s">
        <v>633</v>
      </c>
      <c r="L475" s="24">
        <v>45.1</v>
      </c>
      <c r="M475" s="35">
        <v>40.6</v>
      </c>
      <c r="N475" s="24">
        <v>40.5</v>
      </c>
      <c r="O475" s="36"/>
      <c r="P475" s="35" t="s">
        <v>49</v>
      </c>
      <c r="Q475" s="40"/>
    </row>
    <row r="476" spans="1:17">
      <c r="A476" s="18" t="s">
        <v>20</v>
      </c>
      <c r="B476" s="19" t="s">
        <v>719</v>
      </c>
      <c r="C476" s="37" t="s">
        <v>1249</v>
      </c>
      <c r="D476" s="38">
        <v>250104031</v>
      </c>
      <c r="E476" s="39" t="s">
        <v>1397</v>
      </c>
      <c r="F476" s="39"/>
      <c r="J476" s="39"/>
      <c r="K476" s="35" t="s">
        <v>633</v>
      </c>
      <c r="L476" s="24">
        <v>41.9</v>
      </c>
      <c r="M476" s="35">
        <v>37.7</v>
      </c>
      <c r="N476" s="24">
        <v>36</v>
      </c>
      <c r="O476" s="36"/>
      <c r="P476" s="35" t="s">
        <v>49</v>
      </c>
      <c r="Q476" s="40"/>
    </row>
    <row r="477" ht="24" spans="1:17">
      <c r="A477" s="18" t="s">
        <v>20</v>
      </c>
      <c r="B477" s="19" t="s">
        <v>719</v>
      </c>
      <c r="C477" s="37" t="s">
        <v>1249</v>
      </c>
      <c r="D477" s="38">
        <v>250104032</v>
      </c>
      <c r="E477" s="39" t="s">
        <v>1398</v>
      </c>
      <c r="F477" s="39"/>
      <c r="J477" s="39"/>
      <c r="K477" s="35" t="s">
        <v>633</v>
      </c>
      <c r="L477" s="24">
        <v>41.9</v>
      </c>
      <c r="M477" s="35">
        <v>37.7</v>
      </c>
      <c r="N477" s="24">
        <v>36</v>
      </c>
      <c r="O477" s="36"/>
      <c r="P477" s="35" t="s">
        <v>49</v>
      </c>
      <c r="Q477" s="40"/>
    </row>
    <row r="478" ht="36" spans="1:17">
      <c r="A478" s="18" t="s">
        <v>20</v>
      </c>
      <c r="B478" s="19" t="s">
        <v>719</v>
      </c>
      <c r="C478" s="37" t="s">
        <v>1249</v>
      </c>
      <c r="D478" s="38">
        <v>250104033</v>
      </c>
      <c r="E478" s="39" t="s">
        <v>1399</v>
      </c>
      <c r="F478" s="39" t="s">
        <v>1400</v>
      </c>
      <c r="J478" s="39"/>
      <c r="K478" s="35" t="s">
        <v>633</v>
      </c>
      <c r="L478" s="24">
        <v>41.9</v>
      </c>
      <c r="M478" s="35">
        <v>37.7</v>
      </c>
      <c r="N478" s="24">
        <v>36</v>
      </c>
      <c r="O478" s="36"/>
      <c r="P478" s="35" t="s">
        <v>49</v>
      </c>
      <c r="Q478" s="40"/>
    </row>
    <row r="479" ht="36" spans="1:17">
      <c r="A479" s="18" t="s">
        <v>20</v>
      </c>
      <c r="B479" s="19" t="s">
        <v>719</v>
      </c>
      <c r="C479" s="37" t="s">
        <v>1249</v>
      </c>
      <c r="D479" s="38">
        <v>250104034</v>
      </c>
      <c r="E479" s="39" t="s">
        <v>1401</v>
      </c>
      <c r="F479" s="39"/>
      <c r="J479" s="39"/>
      <c r="K479" s="35" t="s">
        <v>633</v>
      </c>
      <c r="L479" s="24">
        <v>41.9</v>
      </c>
      <c r="M479" s="35">
        <v>37.7</v>
      </c>
      <c r="N479" s="24">
        <v>36</v>
      </c>
      <c r="O479" s="36"/>
      <c r="P479" s="35" t="s">
        <v>49</v>
      </c>
      <c r="Q479" s="40"/>
    </row>
    <row r="480" ht="36" spans="1:17">
      <c r="A480" s="18" t="s">
        <v>20</v>
      </c>
      <c r="B480" s="19" t="s">
        <v>618</v>
      </c>
      <c r="C480" s="37" t="s">
        <v>1249</v>
      </c>
      <c r="D480" s="38">
        <v>250104035</v>
      </c>
      <c r="E480" s="39" t="s">
        <v>1402</v>
      </c>
      <c r="F480" s="39"/>
      <c r="J480" s="39"/>
      <c r="K480" s="35" t="s">
        <v>633</v>
      </c>
      <c r="L480" s="24">
        <v>119.7</v>
      </c>
      <c r="M480" s="35">
        <v>107.7</v>
      </c>
      <c r="N480" s="24">
        <v>107.7</v>
      </c>
      <c r="O480" s="36"/>
      <c r="P480" s="35" t="s">
        <v>49</v>
      </c>
      <c r="Q480" s="40"/>
    </row>
    <row r="481" ht="192" spans="1:17">
      <c r="A481" s="18" t="s">
        <v>20</v>
      </c>
      <c r="B481" s="19" t="s">
        <v>719</v>
      </c>
      <c r="C481" s="37" t="s">
        <v>1249</v>
      </c>
      <c r="D481" s="38">
        <v>250104036</v>
      </c>
      <c r="E481" s="39" t="s">
        <v>1403</v>
      </c>
      <c r="F481" s="39" t="s">
        <v>1404</v>
      </c>
      <c r="J481" s="39"/>
      <c r="K481" s="35" t="s">
        <v>32</v>
      </c>
      <c r="L481" s="24">
        <v>78.7</v>
      </c>
      <c r="M481" s="35">
        <v>70.8</v>
      </c>
      <c r="N481" s="24">
        <v>70.8</v>
      </c>
      <c r="O481" s="36"/>
      <c r="P481" s="35" t="s">
        <v>49</v>
      </c>
      <c r="Q481" s="40"/>
    </row>
    <row r="482" ht="24" spans="1:17">
      <c r="A482" s="18" t="s">
        <v>20</v>
      </c>
      <c r="B482" s="19" t="s">
        <v>719</v>
      </c>
      <c r="C482" s="37" t="s">
        <v>1249</v>
      </c>
      <c r="D482" s="38">
        <v>250104037</v>
      </c>
      <c r="E482" s="39" t="s">
        <v>1405</v>
      </c>
      <c r="F482" s="39"/>
      <c r="J482" s="39"/>
      <c r="K482" s="35" t="s">
        <v>633</v>
      </c>
      <c r="L482" s="24">
        <v>11.1</v>
      </c>
      <c r="M482" s="35">
        <v>10</v>
      </c>
      <c r="N482" s="24">
        <v>9</v>
      </c>
      <c r="O482" s="36"/>
      <c r="P482" s="35" t="s">
        <v>49</v>
      </c>
      <c r="Q482" s="40"/>
    </row>
    <row r="483" ht="36" spans="1:17">
      <c r="A483" s="18" t="s">
        <v>20</v>
      </c>
      <c r="B483" s="19" t="s">
        <v>1335</v>
      </c>
      <c r="C483" s="37" t="s">
        <v>1249</v>
      </c>
      <c r="D483" s="38">
        <v>250104038</v>
      </c>
      <c r="E483" s="39" t="s">
        <v>1406</v>
      </c>
      <c r="F483" s="39" t="s">
        <v>1407</v>
      </c>
      <c r="J483" s="39"/>
      <c r="K483" s="35" t="s">
        <v>32</v>
      </c>
      <c r="L483" s="24">
        <v>45.1</v>
      </c>
      <c r="M483" s="35">
        <v>40.6</v>
      </c>
      <c r="N483" s="24">
        <v>40.5</v>
      </c>
      <c r="O483" s="36"/>
      <c r="P483" s="35" t="s">
        <v>49</v>
      </c>
      <c r="Q483" s="40"/>
    </row>
    <row r="484" ht="36" spans="1:17">
      <c r="A484" s="18" t="s">
        <v>20</v>
      </c>
      <c r="B484" s="19" t="s">
        <v>1280</v>
      </c>
      <c r="C484" s="37" t="s">
        <v>1249</v>
      </c>
      <c r="D484" s="38" t="s">
        <v>1408</v>
      </c>
      <c r="E484" s="39" t="s">
        <v>1409</v>
      </c>
      <c r="F484" s="39" t="s">
        <v>1410</v>
      </c>
      <c r="J484" s="39"/>
      <c r="K484" s="35" t="s">
        <v>32</v>
      </c>
      <c r="L484" s="24">
        <v>24.7</v>
      </c>
      <c r="M484" s="35">
        <v>22.2</v>
      </c>
      <c r="N484" s="24">
        <v>18</v>
      </c>
      <c r="O484" s="36"/>
      <c r="P484" s="35" t="s">
        <v>49</v>
      </c>
      <c r="Q484" s="40"/>
    </row>
    <row r="485" ht="24" spans="1:17">
      <c r="A485" s="18" t="s">
        <v>20</v>
      </c>
      <c r="B485" s="19" t="s">
        <v>129</v>
      </c>
      <c r="C485" s="37"/>
      <c r="D485" s="38">
        <v>2502</v>
      </c>
      <c r="E485" s="39" t="s">
        <v>1411</v>
      </c>
      <c r="F485" s="39"/>
      <c r="J485" s="39"/>
      <c r="K485" s="35"/>
      <c r="L485" s="24"/>
      <c r="M485" s="35"/>
      <c r="N485" s="24"/>
      <c r="O485" s="36"/>
      <c r="P485" s="35" t="s">
        <v>249</v>
      </c>
      <c r="Q485" s="40"/>
    </row>
    <row r="486" ht="36" spans="1:17">
      <c r="A486" s="18" t="s">
        <v>20</v>
      </c>
      <c r="B486" s="19" t="s">
        <v>129</v>
      </c>
      <c r="C486" s="37"/>
      <c r="D486" s="38">
        <v>250201</v>
      </c>
      <c r="E486" s="39" t="s">
        <v>1412</v>
      </c>
      <c r="F486" s="39"/>
      <c r="J486" s="39"/>
      <c r="K486" s="35"/>
      <c r="L486" s="24"/>
      <c r="M486" s="35"/>
      <c r="N486" s="24"/>
      <c r="O486" s="36"/>
      <c r="P486" s="35" t="s">
        <v>249</v>
      </c>
      <c r="Q486" s="40"/>
    </row>
    <row r="487" ht="60" spans="1:17">
      <c r="A487" s="18" t="s">
        <v>20</v>
      </c>
      <c r="B487" s="19" t="s">
        <v>129</v>
      </c>
      <c r="C487" s="37" t="s">
        <v>1249</v>
      </c>
      <c r="D487" s="38">
        <v>250201001</v>
      </c>
      <c r="E487" s="39" t="s">
        <v>1413</v>
      </c>
      <c r="F487" s="39" t="s">
        <v>1414</v>
      </c>
      <c r="J487" s="39"/>
      <c r="K487" s="35" t="s">
        <v>32</v>
      </c>
      <c r="L487" s="24">
        <v>68</v>
      </c>
      <c r="M487" s="35">
        <v>56</v>
      </c>
      <c r="N487" s="24">
        <v>50.4</v>
      </c>
      <c r="O487" s="36"/>
      <c r="P487" s="35" t="s">
        <v>34</v>
      </c>
      <c r="Q487" s="40"/>
    </row>
    <row r="488" ht="24" spans="1:17">
      <c r="A488" s="18" t="s">
        <v>20</v>
      </c>
      <c r="B488" s="19" t="s">
        <v>21</v>
      </c>
      <c r="C488" s="37" t="s">
        <v>1249</v>
      </c>
      <c r="D488" s="38">
        <v>250201002</v>
      </c>
      <c r="E488" s="39" t="s">
        <v>1415</v>
      </c>
      <c r="F488" s="39"/>
      <c r="J488" s="39"/>
      <c r="K488" s="35" t="s">
        <v>633</v>
      </c>
      <c r="L488" s="24">
        <v>13.1</v>
      </c>
      <c r="M488" s="35">
        <v>11</v>
      </c>
      <c r="N488" s="24">
        <v>9.9</v>
      </c>
      <c r="O488" s="36"/>
      <c r="P488" s="35" t="s">
        <v>34</v>
      </c>
      <c r="Q488" s="40"/>
    </row>
    <row r="489" ht="24" spans="1:17">
      <c r="A489" s="18" t="s">
        <v>20</v>
      </c>
      <c r="B489" s="19" t="s">
        <v>129</v>
      </c>
      <c r="C489" s="37" t="s">
        <v>1249</v>
      </c>
      <c r="D489" s="38">
        <v>250201004</v>
      </c>
      <c r="E489" s="39" t="s">
        <v>1416</v>
      </c>
      <c r="F489" s="39"/>
      <c r="J489" s="39"/>
      <c r="K489" s="35" t="s">
        <v>633</v>
      </c>
      <c r="L489" s="24">
        <v>7</v>
      </c>
      <c r="M489" s="35">
        <v>6</v>
      </c>
      <c r="N489" s="24">
        <v>5.4</v>
      </c>
      <c r="O489" s="36"/>
      <c r="P489" s="35" t="s">
        <v>34</v>
      </c>
      <c r="Q489" s="40"/>
    </row>
    <row r="490" ht="24" spans="1:17">
      <c r="A490" s="18" t="s">
        <v>20</v>
      </c>
      <c r="B490" s="19" t="s">
        <v>175</v>
      </c>
      <c r="C490" s="37" t="s">
        <v>1249</v>
      </c>
      <c r="D490" s="38">
        <v>250201005</v>
      </c>
      <c r="E490" s="39" t="s">
        <v>1417</v>
      </c>
      <c r="F490" s="39" t="s">
        <v>1418</v>
      </c>
      <c r="J490" s="39"/>
      <c r="K490" s="35" t="s">
        <v>633</v>
      </c>
      <c r="L490" s="24">
        <v>90</v>
      </c>
      <c r="M490" s="35">
        <v>81</v>
      </c>
      <c r="N490" s="24">
        <v>75.6</v>
      </c>
      <c r="O490" s="36"/>
      <c r="P490" s="35" t="s">
        <v>34</v>
      </c>
      <c r="Q490" s="40"/>
    </row>
    <row r="491" ht="24" spans="1:17">
      <c r="A491" s="18" t="s">
        <v>20</v>
      </c>
      <c r="B491" s="19" t="s">
        <v>129</v>
      </c>
      <c r="C491" s="37" t="s">
        <v>1249</v>
      </c>
      <c r="D491" s="38">
        <v>250201006</v>
      </c>
      <c r="E491" s="39" t="s">
        <v>1419</v>
      </c>
      <c r="F491" s="39" t="s">
        <v>1420</v>
      </c>
      <c r="J491" s="39"/>
      <c r="K491" s="35" t="s">
        <v>633</v>
      </c>
      <c r="L491" s="24">
        <v>34</v>
      </c>
      <c r="M491" s="35">
        <v>26</v>
      </c>
      <c r="N491" s="24">
        <v>23.4</v>
      </c>
      <c r="O491" s="36"/>
      <c r="P491" s="35" t="s">
        <v>34</v>
      </c>
      <c r="Q491" s="40"/>
    </row>
    <row r="492" ht="24" spans="1:17">
      <c r="A492" s="18" t="s">
        <v>20</v>
      </c>
      <c r="B492" s="19" t="s">
        <v>129</v>
      </c>
      <c r="C492" s="37" t="s">
        <v>1249</v>
      </c>
      <c r="D492" s="38">
        <v>2502010060</v>
      </c>
      <c r="E492" s="39" t="s">
        <v>1419</v>
      </c>
      <c r="F492" s="39" t="s">
        <v>1421</v>
      </c>
      <c r="J492" s="39"/>
      <c r="K492" s="35" t="s">
        <v>1422</v>
      </c>
      <c r="L492" s="24">
        <v>9</v>
      </c>
      <c r="M492" s="35">
        <v>7</v>
      </c>
      <c r="N492" s="24">
        <v>6.3</v>
      </c>
      <c r="O492" s="36"/>
      <c r="P492" s="35" t="s">
        <v>34</v>
      </c>
      <c r="Q492" s="40"/>
    </row>
    <row r="493" ht="24" spans="1:17">
      <c r="A493" s="18" t="s">
        <v>20</v>
      </c>
      <c r="B493" s="19" t="s">
        <v>21</v>
      </c>
      <c r="C493" s="37" t="s">
        <v>1249</v>
      </c>
      <c r="D493" s="38">
        <v>2502010061</v>
      </c>
      <c r="E493" s="39" t="s">
        <v>1419</v>
      </c>
      <c r="F493" s="39" t="s">
        <v>1423</v>
      </c>
      <c r="J493" s="39"/>
      <c r="K493" s="35" t="s">
        <v>1422</v>
      </c>
      <c r="L493" s="24">
        <v>12.7</v>
      </c>
      <c r="M493" s="35">
        <v>11</v>
      </c>
      <c r="N493" s="24">
        <v>9.9</v>
      </c>
      <c r="O493" s="36"/>
      <c r="P493" s="35" t="s">
        <v>34</v>
      </c>
      <c r="Q493" s="40"/>
    </row>
    <row r="494" ht="48" spans="1:17">
      <c r="A494" s="18" t="s">
        <v>20</v>
      </c>
      <c r="B494" s="19" t="s">
        <v>175</v>
      </c>
      <c r="C494" s="37" t="s">
        <v>1249</v>
      </c>
      <c r="D494" s="38">
        <v>250201007</v>
      </c>
      <c r="E494" s="39" t="s">
        <v>1424</v>
      </c>
      <c r="F494" s="39"/>
      <c r="J494" s="39"/>
      <c r="K494" s="35" t="s">
        <v>633</v>
      </c>
      <c r="L494" s="24">
        <v>13.7</v>
      </c>
      <c r="M494" s="35">
        <v>11</v>
      </c>
      <c r="N494" s="24">
        <v>9.9</v>
      </c>
      <c r="O494" s="36" t="s">
        <v>1425</v>
      </c>
      <c r="P494" s="35" t="s">
        <v>34</v>
      </c>
      <c r="Q494" s="40"/>
    </row>
    <row r="495" ht="24" spans="1:17">
      <c r="A495" s="18" t="s">
        <v>20</v>
      </c>
      <c r="B495" s="19" t="s">
        <v>175</v>
      </c>
      <c r="C495" s="37" t="s">
        <v>1249</v>
      </c>
      <c r="D495" s="38">
        <v>250201008</v>
      </c>
      <c r="E495" s="39" t="s">
        <v>1426</v>
      </c>
      <c r="F495" s="39"/>
      <c r="J495" s="39"/>
      <c r="K495" s="35" t="s">
        <v>633</v>
      </c>
      <c r="L495" s="24">
        <v>34</v>
      </c>
      <c r="M495" s="35">
        <v>26</v>
      </c>
      <c r="N495" s="24">
        <v>23.4</v>
      </c>
      <c r="O495" s="36"/>
      <c r="P495" s="35" t="s">
        <v>34</v>
      </c>
      <c r="Q495" s="40"/>
    </row>
    <row r="496" ht="24" spans="1:17">
      <c r="A496" s="18" t="s">
        <v>20</v>
      </c>
      <c r="B496" s="19" t="s">
        <v>719</v>
      </c>
      <c r="C496" s="37" t="s">
        <v>1249</v>
      </c>
      <c r="D496" s="38">
        <v>250201009</v>
      </c>
      <c r="E496" s="39" t="s">
        <v>1427</v>
      </c>
      <c r="F496" s="39"/>
      <c r="J496" s="39"/>
      <c r="K496" s="35" t="s">
        <v>633</v>
      </c>
      <c r="L496" s="24">
        <v>106</v>
      </c>
      <c r="M496" s="35">
        <v>95.4</v>
      </c>
      <c r="N496" s="24">
        <v>88.2</v>
      </c>
      <c r="O496" s="36"/>
      <c r="P496" s="35" t="s">
        <v>34</v>
      </c>
      <c r="Q496" s="40"/>
    </row>
    <row r="497" ht="36" spans="1:17">
      <c r="A497" s="18" t="s">
        <v>20</v>
      </c>
      <c r="B497" s="19" t="s">
        <v>1335</v>
      </c>
      <c r="C497" s="37" t="s">
        <v>1249</v>
      </c>
      <c r="D497" s="38">
        <v>250201010</v>
      </c>
      <c r="E497" s="39" t="s">
        <v>1428</v>
      </c>
      <c r="F497" s="39"/>
      <c r="J497" s="39"/>
      <c r="K497" s="35" t="s">
        <v>633</v>
      </c>
      <c r="L497" s="24">
        <v>20.5</v>
      </c>
      <c r="M497" s="35">
        <v>18.5</v>
      </c>
      <c r="N497" s="24">
        <v>18</v>
      </c>
      <c r="O497" s="36"/>
      <c r="P497" s="35" t="s">
        <v>34</v>
      </c>
      <c r="Q497" s="40"/>
    </row>
    <row r="498" ht="168" spans="1:17">
      <c r="A498" s="18" t="s">
        <v>20</v>
      </c>
      <c r="B498" s="19" t="s">
        <v>1294</v>
      </c>
      <c r="C498" s="37" t="s">
        <v>1249</v>
      </c>
      <c r="D498" s="38">
        <v>250201011</v>
      </c>
      <c r="E498" s="39" t="s">
        <v>1429</v>
      </c>
      <c r="F498" s="39" t="s">
        <v>1430</v>
      </c>
      <c r="J498" s="39"/>
      <c r="K498" s="35" t="s">
        <v>32</v>
      </c>
      <c r="L498" s="24">
        <v>784</v>
      </c>
      <c r="M498" s="35">
        <v>700</v>
      </c>
      <c r="N498" s="24">
        <v>630</v>
      </c>
      <c r="O498" s="36"/>
      <c r="P498" s="35" t="s">
        <v>111</v>
      </c>
      <c r="Q498" s="40" t="s">
        <v>1431</v>
      </c>
    </row>
    <row r="499" ht="108" spans="1:17">
      <c r="A499" s="18" t="s">
        <v>20</v>
      </c>
      <c r="B499" s="19" t="s">
        <v>1294</v>
      </c>
      <c r="C499" s="37" t="s">
        <v>1249</v>
      </c>
      <c r="D499" s="38">
        <v>250201012</v>
      </c>
      <c r="E499" s="39" t="s">
        <v>1432</v>
      </c>
      <c r="F499" s="39" t="s">
        <v>1433</v>
      </c>
      <c r="J499" s="39"/>
      <c r="K499" s="35" t="s">
        <v>32</v>
      </c>
      <c r="L499" s="24">
        <v>264.6</v>
      </c>
      <c r="M499" s="35">
        <v>238.1</v>
      </c>
      <c r="N499" s="24">
        <v>234</v>
      </c>
      <c r="O499" s="36"/>
      <c r="P499" s="35" t="s">
        <v>49</v>
      </c>
      <c r="Q499" s="40"/>
    </row>
    <row r="500" ht="24" spans="1:17">
      <c r="A500" s="18" t="s">
        <v>20</v>
      </c>
      <c r="B500" s="19" t="s">
        <v>1280</v>
      </c>
      <c r="C500" s="37" t="s">
        <v>1249</v>
      </c>
      <c r="D500" s="38" t="s">
        <v>1434</v>
      </c>
      <c r="E500" s="39" t="s">
        <v>1435</v>
      </c>
      <c r="F500" s="39" t="s">
        <v>1255</v>
      </c>
      <c r="J500" s="39"/>
      <c r="K500" s="35" t="s">
        <v>32</v>
      </c>
      <c r="L500" s="24">
        <v>117.3</v>
      </c>
      <c r="M500" s="35">
        <v>105.6</v>
      </c>
      <c r="N500" s="24">
        <v>105.6</v>
      </c>
      <c r="O500" s="36"/>
      <c r="P500" s="35" t="s">
        <v>111</v>
      </c>
      <c r="Q500" s="40"/>
    </row>
    <row r="501" ht="36" spans="1:17">
      <c r="A501" s="18" t="s">
        <v>20</v>
      </c>
      <c r="B501" s="19" t="s">
        <v>1280</v>
      </c>
      <c r="C501" s="37" t="s">
        <v>1249</v>
      </c>
      <c r="D501" s="38" t="s">
        <v>1436</v>
      </c>
      <c r="E501" s="39" t="s">
        <v>1437</v>
      </c>
      <c r="F501" s="39"/>
      <c r="J501" s="39"/>
      <c r="K501" s="35" t="s">
        <v>633</v>
      </c>
      <c r="L501" s="24">
        <v>61.2</v>
      </c>
      <c r="M501" s="35">
        <v>50</v>
      </c>
      <c r="N501" s="24">
        <v>45</v>
      </c>
      <c r="O501" s="36"/>
      <c r="P501" s="35" t="s">
        <v>34</v>
      </c>
      <c r="Q501" s="40"/>
    </row>
    <row r="502" spans="1:17">
      <c r="A502" s="18" t="s">
        <v>20</v>
      </c>
      <c r="B502" s="19" t="s">
        <v>129</v>
      </c>
      <c r="C502" s="37"/>
      <c r="D502" s="38">
        <v>250202</v>
      </c>
      <c r="E502" s="39" t="s">
        <v>1438</v>
      </c>
      <c r="F502" s="39"/>
      <c r="J502" s="39"/>
      <c r="K502" s="35"/>
      <c r="L502" s="24"/>
      <c r="M502" s="35"/>
      <c r="N502" s="24"/>
      <c r="O502" s="36"/>
      <c r="P502" s="35" t="s">
        <v>249</v>
      </c>
      <c r="Q502" s="40"/>
    </row>
    <row r="503" ht="24" spans="1:17">
      <c r="A503" s="18" t="s">
        <v>20</v>
      </c>
      <c r="B503" s="19" t="s">
        <v>21</v>
      </c>
      <c r="C503" s="37" t="s">
        <v>1249</v>
      </c>
      <c r="D503" s="38">
        <v>250202001</v>
      </c>
      <c r="E503" s="39" t="s">
        <v>1439</v>
      </c>
      <c r="F503" s="39"/>
      <c r="J503" s="39"/>
      <c r="K503" s="35" t="s">
        <v>633</v>
      </c>
      <c r="L503" s="24">
        <v>3</v>
      </c>
      <c r="M503" s="35">
        <v>2.4</v>
      </c>
      <c r="N503" s="24">
        <v>1.8</v>
      </c>
      <c r="O503" s="36"/>
      <c r="P503" s="35" t="s">
        <v>34</v>
      </c>
      <c r="Q503" s="40"/>
    </row>
    <row r="504" ht="24" spans="1:17">
      <c r="A504" s="18" t="s">
        <v>20</v>
      </c>
      <c r="B504" s="19" t="s">
        <v>21</v>
      </c>
      <c r="C504" s="37" t="s">
        <v>1249</v>
      </c>
      <c r="D504" s="38">
        <v>250202002</v>
      </c>
      <c r="E504" s="39" t="s">
        <v>1440</v>
      </c>
      <c r="F504" s="39"/>
      <c r="J504" s="39"/>
      <c r="K504" s="35" t="s">
        <v>633</v>
      </c>
      <c r="L504" s="24">
        <v>5</v>
      </c>
      <c r="M504" s="35">
        <v>4</v>
      </c>
      <c r="N504" s="24">
        <v>3.6</v>
      </c>
      <c r="O504" s="36"/>
      <c r="P504" s="35" t="s">
        <v>34</v>
      </c>
      <c r="Q504" s="40"/>
    </row>
    <row r="505" ht="36" spans="1:17">
      <c r="A505" s="18" t="s">
        <v>20</v>
      </c>
      <c r="B505" s="19" t="s">
        <v>21</v>
      </c>
      <c r="C505" s="37" t="s">
        <v>1249</v>
      </c>
      <c r="D505" s="38">
        <v>250202003</v>
      </c>
      <c r="E505" s="39" t="s">
        <v>1441</v>
      </c>
      <c r="F505" s="39"/>
      <c r="J505" s="39"/>
      <c r="K505" s="35" t="s">
        <v>633</v>
      </c>
      <c r="L505" s="24">
        <v>5</v>
      </c>
      <c r="M505" s="35">
        <v>4</v>
      </c>
      <c r="N505" s="24">
        <v>3.6</v>
      </c>
      <c r="O505" s="36"/>
      <c r="P505" s="35" t="s">
        <v>34</v>
      </c>
      <c r="Q505" s="40"/>
    </row>
    <row r="506" ht="36" spans="1:17">
      <c r="A506" s="18" t="s">
        <v>20</v>
      </c>
      <c r="B506" s="19" t="s">
        <v>209</v>
      </c>
      <c r="C506" s="37" t="s">
        <v>1249</v>
      </c>
      <c r="D506" s="38">
        <v>250202004</v>
      </c>
      <c r="E506" s="39" t="s">
        <v>1442</v>
      </c>
      <c r="F506" s="39"/>
      <c r="J506" s="39"/>
      <c r="K506" s="35" t="s">
        <v>633</v>
      </c>
      <c r="L506" s="24">
        <v>4</v>
      </c>
      <c r="M506" s="35">
        <v>3.2</v>
      </c>
      <c r="N506" s="24">
        <v>2.7</v>
      </c>
      <c r="O506" s="36"/>
      <c r="P506" s="35" t="s">
        <v>34</v>
      </c>
      <c r="Q506" s="40"/>
    </row>
    <row r="507" ht="36" spans="1:17">
      <c r="A507" s="18" t="s">
        <v>20</v>
      </c>
      <c r="B507" s="19" t="s">
        <v>21</v>
      </c>
      <c r="C507" s="37" t="s">
        <v>1249</v>
      </c>
      <c r="D507" s="38">
        <v>250202005</v>
      </c>
      <c r="E507" s="39" t="s">
        <v>1443</v>
      </c>
      <c r="F507" s="39"/>
      <c r="J507" s="39"/>
      <c r="K507" s="35" t="s">
        <v>633</v>
      </c>
      <c r="L507" s="24">
        <v>1</v>
      </c>
      <c r="M507" s="35">
        <v>0.9</v>
      </c>
      <c r="N507" s="24">
        <v>0.9</v>
      </c>
      <c r="O507" s="36"/>
      <c r="P507" s="35" t="s">
        <v>34</v>
      </c>
      <c r="Q507" s="40"/>
    </row>
    <row r="508" ht="36" spans="1:17">
      <c r="A508" s="18" t="s">
        <v>20</v>
      </c>
      <c r="B508" s="19" t="s">
        <v>21</v>
      </c>
      <c r="C508" s="37" t="s">
        <v>1249</v>
      </c>
      <c r="D508" s="38">
        <v>250202006</v>
      </c>
      <c r="E508" s="39" t="s">
        <v>1444</v>
      </c>
      <c r="F508" s="39"/>
      <c r="J508" s="39"/>
      <c r="K508" s="35" t="s">
        <v>633</v>
      </c>
      <c r="L508" s="24">
        <v>5</v>
      </c>
      <c r="M508" s="35">
        <v>4</v>
      </c>
      <c r="N508" s="24">
        <v>3.6</v>
      </c>
      <c r="O508" s="36"/>
      <c r="P508" s="35" t="s">
        <v>34</v>
      </c>
      <c r="Q508" s="40"/>
    </row>
    <row r="509" ht="24" spans="1:17">
      <c r="A509" s="18" t="s">
        <v>20</v>
      </c>
      <c r="B509" s="19" t="s">
        <v>129</v>
      </c>
      <c r="C509" s="37" t="s">
        <v>1249</v>
      </c>
      <c r="D509" s="38">
        <v>250202007</v>
      </c>
      <c r="E509" s="39" t="s">
        <v>1445</v>
      </c>
      <c r="F509" s="39"/>
      <c r="J509" s="39"/>
      <c r="K509" s="35" t="s">
        <v>633</v>
      </c>
      <c r="L509" s="24">
        <v>9</v>
      </c>
      <c r="M509" s="35">
        <v>7.2</v>
      </c>
      <c r="N509" s="24">
        <v>6.3</v>
      </c>
      <c r="O509" s="36"/>
      <c r="P509" s="35" t="s">
        <v>34</v>
      </c>
      <c r="Q509" s="40"/>
    </row>
    <row r="510" ht="36" spans="1:17">
      <c r="A510" s="18" t="s">
        <v>20</v>
      </c>
      <c r="B510" s="19" t="s">
        <v>209</v>
      </c>
      <c r="C510" s="37" t="s">
        <v>1249</v>
      </c>
      <c r="D510" s="38">
        <v>250202008</v>
      </c>
      <c r="E510" s="39" t="s">
        <v>1446</v>
      </c>
      <c r="F510" s="39"/>
      <c r="J510" s="39"/>
      <c r="K510" s="35" t="s">
        <v>633</v>
      </c>
      <c r="L510" s="24">
        <v>7</v>
      </c>
      <c r="M510" s="35">
        <v>6</v>
      </c>
      <c r="N510" s="24">
        <v>5.4</v>
      </c>
      <c r="O510" s="36"/>
      <c r="P510" s="35" t="s">
        <v>34</v>
      </c>
      <c r="Q510" s="40"/>
    </row>
    <row r="511" spans="1:17">
      <c r="A511" s="18" t="s">
        <v>20</v>
      </c>
      <c r="B511" s="19" t="s">
        <v>21</v>
      </c>
      <c r="C511" s="37" t="s">
        <v>1249</v>
      </c>
      <c r="D511" s="38">
        <v>250202009</v>
      </c>
      <c r="E511" s="39" t="s">
        <v>1447</v>
      </c>
      <c r="F511" s="39"/>
      <c r="J511" s="39"/>
      <c r="K511" s="35" t="s">
        <v>633</v>
      </c>
      <c r="L511" s="24">
        <v>3</v>
      </c>
      <c r="M511" s="35">
        <v>2.4</v>
      </c>
      <c r="N511" s="24">
        <v>1.8</v>
      </c>
      <c r="O511" s="36"/>
      <c r="P511" s="35" t="s">
        <v>34</v>
      </c>
      <c r="Q511" s="40"/>
    </row>
    <row r="512" spans="1:17">
      <c r="A512" s="18" t="s">
        <v>20</v>
      </c>
      <c r="B512" s="19" t="s">
        <v>21</v>
      </c>
      <c r="C512" s="37" t="s">
        <v>1249</v>
      </c>
      <c r="D512" s="38">
        <v>250202010</v>
      </c>
      <c r="E512" s="39" t="s">
        <v>1448</v>
      </c>
      <c r="F512" s="39"/>
      <c r="J512" s="39"/>
      <c r="K512" s="35" t="s">
        <v>633</v>
      </c>
      <c r="L512" s="24">
        <v>3</v>
      </c>
      <c r="M512" s="35">
        <v>2.4</v>
      </c>
      <c r="N512" s="24">
        <v>1.8</v>
      </c>
      <c r="O512" s="36"/>
      <c r="P512" s="35" t="s">
        <v>34</v>
      </c>
      <c r="Q512" s="40"/>
    </row>
    <row r="513" ht="24" spans="1:17">
      <c r="A513" s="18" t="s">
        <v>20</v>
      </c>
      <c r="B513" s="19" t="s">
        <v>209</v>
      </c>
      <c r="C513" s="37" t="s">
        <v>1249</v>
      </c>
      <c r="D513" s="38">
        <v>250202011</v>
      </c>
      <c r="E513" s="39" t="s">
        <v>1449</v>
      </c>
      <c r="F513" s="39"/>
      <c r="J513" s="39"/>
      <c r="K513" s="35" t="s">
        <v>633</v>
      </c>
      <c r="L513" s="24">
        <v>6</v>
      </c>
      <c r="M513" s="35">
        <v>5</v>
      </c>
      <c r="N513" s="24">
        <v>4.5</v>
      </c>
      <c r="O513" s="36"/>
      <c r="P513" s="35" t="s">
        <v>34</v>
      </c>
      <c r="Q513" s="40"/>
    </row>
    <row r="514" ht="36" spans="1:17">
      <c r="A514" s="18" t="s">
        <v>20</v>
      </c>
      <c r="B514" s="19" t="s">
        <v>129</v>
      </c>
      <c r="C514" s="37" t="s">
        <v>1249</v>
      </c>
      <c r="D514" s="38">
        <v>250202012</v>
      </c>
      <c r="E514" s="39" t="s">
        <v>1450</v>
      </c>
      <c r="F514" s="39"/>
      <c r="J514" s="39"/>
      <c r="K514" s="35" t="s">
        <v>633</v>
      </c>
      <c r="L514" s="24">
        <v>9.5</v>
      </c>
      <c r="M514" s="35">
        <v>8</v>
      </c>
      <c r="N514" s="24">
        <v>7.2</v>
      </c>
      <c r="O514" s="36"/>
      <c r="P514" s="35" t="s">
        <v>34</v>
      </c>
      <c r="Q514" s="40"/>
    </row>
    <row r="515" ht="24" spans="1:17">
      <c r="A515" s="18" t="s">
        <v>20</v>
      </c>
      <c r="B515" s="19" t="s">
        <v>209</v>
      </c>
      <c r="C515" s="37" t="s">
        <v>1249</v>
      </c>
      <c r="D515" s="38">
        <v>250202013</v>
      </c>
      <c r="E515" s="39" t="s">
        <v>1451</v>
      </c>
      <c r="F515" s="39"/>
      <c r="J515" s="39"/>
      <c r="K515" s="35" t="s">
        <v>633</v>
      </c>
      <c r="L515" s="24">
        <v>4</v>
      </c>
      <c r="M515" s="35">
        <v>3.2</v>
      </c>
      <c r="N515" s="24">
        <v>2.7</v>
      </c>
      <c r="O515" s="36"/>
      <c r="P515" s="35" t="s">
        <v>34</v>
      </c>
      <c r="Q515" s="40"/>
    </row>
    <row r="516" ht="24" spans="1:17">
      <c r="A516" s="18" t="s">
        <v>20</v>
      </c>
      <c r="B516" s="19" t="s">
        <v>209</v>
      </c>
      <c r="C516" s="37" t="s">
        <v>1249</v>
      </c>
      <c r="D516" s="38">
        <v>250202014</v>
      </c>
      <c r="E516" s="39" t="s">
        <v>1452</v>
      </c>
      <c r="F516" s="39"/>
      <c r="J516" s="39"/>
      <c r="K516" s="35" t="s">
        <v>633</v>
      </c>
      <c r="L516" s="24">
        <v>4</v>
      </c>
      <c r="M516" s="35">
        <v>3.2</v>
      </c>
      <c r="N516" s="24">
        <v>2.7</v>
      </c>
      <c r="O516" s="36"/>
      <c r="P516" s="35" t="s">
        <v>34</v>
      </c>
      <c r="Q516" s="40"/>
    </row>
    <row r="517" ht="24" spans="1:17">
      <c r="A517" s="18" t="s">
        <v>20</v>
      </c>
      <c r="B517" s="19" t="s">
        <v>209</v>
      </c>
      <c r="C517" s="37" t="s">
        <v>1249</v>
      </c>
      <c r="D517" s="38">
        <v>250202015</v>
      </c>
      <c r="E517" s="39" t="s">
        <v>1453</v>
      </c>
      <c r="F517" s="39"/>
      <c r="J517" s="39"/>
      <c r="K517" s="35" t="s">
        <v>633</v>
      </c>
      <c r="L517" s="24">
        <v>4</v>
      </c>
      <c r="M517" s="35">
        <v>3.2</v>
      </c>
      <c r="N517" s="24">
        <v>2.7</v>
      </c>
      <c r="O517" s="36"/>
      <c r="P517" s="35" t="s">
        <v>34</v>
      </c>
      <c r="Q517" s="40"/>
    </row>
    <row r="518" ht="36" spans="1:17">
      <c r="A518" s="18" t="s">
        <v>20</v>
      </c>
      <c r="B518" s="19" t="s">
        <v>21</v>
      </c>
      <c r="C518" s="37" t="s">
        <v>1249</v>
      </c>
      <c r="D518" s="38">
        <v>250202016</v>
      </c>
      <c r="E518" s="39" t="s">
        <v>1454</v>
      </c>
      <c r="F518" s="39"/>
      <c r="J518" s="39"/>
      <c r="K518" s="35" t="s">
        <v>633</v>
      </c>
      <c r="L518" s="24">
        <v>14.9</v>
      </c>
      <c r="M518" s="35">
        <v>13</v>
      </c>
      <c r="N518" s="24">
        <v>11.7</v>
      </c>
      <c r="O518" s="36"/>
      <c r="P518" s="35" t="s">
        <v>34</v>
      </c>
      <c r="Q518" s="40"/>
    </row>
    <row r="519" ht="36" spans="1:17">
      <c r="A519" s="18" t="s">
        <v>20</v>
      </c>
      <c r="B519" s="19" t="s">
        <v>21</v>
      </c>
      <c r="C519" s="37" t="s">
        <v>1249</v>
      </c>
      <c r="D519" s="38">
        <v>250202017</v>
      </c>
      <c r="E519" s="39" t="s">
        <v>1455</v>
      </c>
      <c r="F519" s="39"/>
      <c r="J519" s="39"/>
      <c r="K519" s="35" t="s">
        <v>633</v>
      </c>
      <c r="L519" s="24">
        <v>5</v>
      </c>
      <c r="M519" s="35">
        <v>4</v>
      </c>
      <c r="N519" s="24">
        <v>3.6</v>
      </c>
      <c r="O519" s="36"/>
      <c r="P519" s="35" t="s">
        <v>34</v>
      </c>
      <c r="Q519" s="40"/>
    </row>
    <row r="520" ht="36" spans="1:17">
      <c r="A520" s="18" t="s">
        <v>20</v>
      </c>
      <c r="B520" s="19" t="s">
        <v>209</v>
      </c>
      <c r="C520" s="37" t="s">
        <v>1249</v>
      </c>
      <c r="D520" s="38">
        <v>250202018</v>
      </c>
      <c r="E520" s="39" t="s">
        <v>1456</v>
      </c>
      <c r="F520" s="39"/>
      <c r="J520" s="39"/>
      <c r="K520" s="35" t="s">
        <v>633</v>
      </c>
      <c r="L520" s="24">
        <v>4</v>
      </c>
      <c r="M520" s="35">
        <v>3.2</v>
      </c>
      <c r="N520" s="24">
        <v>2.7</v>
      </c>
      <c r="O520" s="36"/>
      <c r="P520" s="35" t="s">
        <v>34</v>
      </c>
      <c r="Q520" s="40"/>
    </row>
    <row r="521" ht="48" spans="1:17">
      <c r="A521" s="18" t="s">
        <v>20</v>
      </c>
      <c r="B521" s="19" t="s">
        <v>209</v>
      </c>
      <c r="C521" s="37" t="s">
        <v>1249</v>
      </c>
      <c r="D521" s="38">
        <v>250202019</v>
      </c>
      <c r="E521" s="39" t="s">
        <v>1457</v>
      </c>
      <c r="F521" s="39"/>
      <c r="J521" s="39"/>
      <c r="K521" s="35" t="s">
        <v>633</v>
      </c>
      <c r="L521" s="24">
        <v>4</v>
      </c>
      <c r="M521" s="35">
        <v>3.2</v>
      </c>
      <c r="N521" s="24">
        <v>2.7</v>
      </c>
      <c r="O521" s="36"/>
      <c r="P521" s="35" t="s">
        <v>34</v>
      </c>
      <c r="Q521" s="40"/>
    </row>
    <row r="522" ht="48" spans="1:17">
      <c r="A522" s="18" t="s">
        <v>20</v>
      </c>
      <c r="B522" s="19" t="s">
        <v>254</v>
      </c>
      <c r="C522" s="37" t="s">
        <v>1249</v>
      </c>
      <c r="D522" s="38">
        <v>250202020</v>
      </c>
      <c r="E522" s="39" t="s">
        <v>1458</v>
      </c>
      <c r="F522" s="39"/>
      <c r="J522" s="39"/>
      <c r="K522" s="35" t="s">
        <v>633</v>
      </c>
      <c r="L522" s="24">
        <v>19.6</v>
      </c>
      <c r="M522" s="35">
        <v>17.6</v>
      </c>
      <c r="N522" s="24">
        <v>16.2</v>
      </c>
      <c r="O522" s="36"/>
      <c r="P522" s="35" t="s">
        <v>34</v>
      </c>
      <c r="Q522" s="40"/>
    </row>
    <row r="523" ht="36" spans="1:17">
      <c r="A523" s="18" t="s">
        <v>20</v>
      </c>
      <c r="B523" s="19" t="s">
        <v>254</v>
      </c>
      <c r="C523" s="37" t="s">
        <v>1249</v>
      </c>
      <c r="D523" s="38">
        <v>250202021</v>
      </c>
      <c r="E523" s="39" t="s">
        <v>1459</v>
      </c>
      <c r="F523" s="39"/>
      <c r="J523" s="39"/>
      <c r="K523" s="35" t="s">
        <v>633</v>
      </c>
      <c r="L523" s="24">
        <v>24.2</v>
      </c>
      <c r="M523" s="35">
        <v>21</v>
      </c>
      <c r="N523" s="24">
        <v>18.9</v>
      </c>
      <c r="O523" s="36"/>
      <c r="P523" s="35" t="s">
        <v>34</v>
      </c>
      <c r="Q523" s="40"/>
    </row>
    <row r="524" ht="36" spans="1:17">
      <c r="A524" s="18" t="s">
        <v>20</v>
      </c>
      <c r="B524" s="19" t="s">
        <v>209</v>
      </c>
      <c r="C524" s="37" t="s">
        <v>1249</v>
      </c>
      <c r="D524" s="38">
        <v>250202022</v>
      </c>
      <c r="E524" s="39" t="s">
        <v>1460</v>
      </c>
      <c r="F524" s="39"/>
      <c r="J524" s="39"/>
      <c r="K524" s="35" t="s">
        <v>633</v>
      </c>
      <c r="L524" s="24">
        <v>4</v>
      </c>
      <c r="M524" s="35">
        <v>3.2</v>
      </c>
      <c r="N524" s="24">
        <v>2.7</v>
      </c>
      <c r="O524" s="36"/>
      <c r="P524" s="35" t="s">
        <v>34</v>
      </c>
      <c r="Q524" s="40"/>
    </row>
    <row r="525" spans="1:17">
      <c r="A525" s="18" t="s">
        <v>20</v>
      </c>
      <c r="B525" s="19" t="s">
        <v>209</v>
      </c>
      <c r="C525" s="37" t="s">
        <v>1249</v>
      </c>
      <c r="D525" s="38">
        <v>250202023</v>
      </c>
      <c r="E525" s="39" t="s">
        <v>1461</v>
      </c>
      <c r="F525" s="39"/>
      <c r="J525" s="39"/>
      <c r="K525" s="35" t="s">
        <v>633</v>
      </c>
      <c r="L525" s="24">
        <v>2</v>
      </c>
      <c r="M525" s="35">
        <v>1.6</v>
      </c>
      <c r="N525" s="24">
        <v>0.9</v>
      </c>
      <c r="O525" s="36"/>
      <c r="P525" s="35" t="s">
        <v>34</v>
      </c>
      <c r="Q525" s="40"/>
    </row>
    <row r="526" ht="24" spans="1:17">
      <c r="A526" s="18" t="s">
        <v>20</v>
      </c>
      <c r="B526" s="19" t="s">
        <v>209</v>
      </c>
      <c r="C526" s="37" t="s">
        <v>1249</v>
      </c>
      <c r="D526" s="38">
        <v>250202024</v>
      </c>
      <c r="E526" s="39" t="s">
        <v>1462</v>
      </c>
      <c r="F526" s="39"/>
      <c r="J526" s="39"/>
      <c r="K526" s="35" t="s">
        <v>633</v>
      </c>
      <c r="L526" s="24">
        <v>2</v>
      </c>
      <c r="M526" s="35">
        <v>1.6</v>
      </c>
      <c r="N526" s="24">
        <v>0.9</v>
      </c>
      <c r="O526" s="36"/>
      <c r="P526" s="35" t="s">
        <v>34</v>
      </c>
      <c r="Q526" s="40"/>
    </row>
    <row r="527" ht="24" spans="1:17">
      <c r="A527" s="18" t="s">
        <v>20</v>
      </c>
      <c r="B527" s="19" t="s">
        <v>209</v>
      </c>
      <c r="C527" s="37" t="s">
        <v>1249</v>
      </c>
      <c r="D527" s="38">
        <v>250202025</v>
      </c>
      <c r="E527" s="39" t="s">
        <v>1463</v>
      </c>
      <c r="F527" s="39"/>
      <c r="J527" s="39"/>
      <c r="K527" s="35" t="s">
        <v>633</v>
      </c>
      <c r="L527" s="24">
        <v>2</v>
      </c>
      <c r="M527" s="35">
        <v>1.6</v>
      </c>
      <c r="N527" s="24">
        <v>0.9</v>
      </c>
      <c r="O527" s="36"/>
      <c r="P527" s="35" t="s">
        <v>34</v>
      </c>
      <c r="Q527" s="40"/>
    </row>
    <row r="528" ht="24" spans="1:17">
      <c r="A528" s="18" t="s">
        <v>20</v>
      </c>
      <c r="B528" s="19" t="s">
        <v>209</v>
      </c>
      <c r="C528" s="37" t="s">
        <v>1249</v>
      </c>
      <c r="D528" s="38">
        <v>250202026</v>
      </c>
      <c r="E528" s="39" t="s">
        <v>1464</v>
      </c>
      <c r="F528" s="39"/>
      <c r="J528" s="39"/>
      <c r="K528" s="35" t="s">
        <v>633</v>
      </c>
      <c r="L528" s="24">
        <v>14</v>
      </c>
      <c r="M528" s="35">
        <v>12</v>
      </c>
      <c r="N528" s="24">
        <v>10.8</v>
      </c>
      <c r="O528" s="36"/>
      <c r="P528" s="35" t="s">
        <v>34</v>
      </c>
      <c r="Q528" s="40"/>
    </row>
    <row r="529" ht="36" spans="1:17">
      <c r="A529" s="18" t="s">
        <v>20</v>
      </c>
      <c r="B529" s="19" t="s">
        <v>209</v>
      </c>
      <c r="C529" s="37" t="s">
        <v>1249</v>
      </c>
      <c r="D529" s="38">
        <v>250202027</v>
      </c>
      <c r="E529" s="39" t="s">
        <v>1465</v>
      </c>
      <c r="F529" s="39"/>
      <c r="J529" s="39"/>
      <c r="K529" s="35" t="s">
        <v>633</v>
      </c>
      <c r="L529" s="24">
        <v>8</v>
      </c>
      <c r="M529" s="35">
        <v>7</v>
      </c>
      <c r="N529" s="24">
        <v>6.3</v>
      </c>
      <c r="O529" s="36"/>
      <c r="P529" s="35" t="s">
        <v>34</v>
      </c>
      <c r="Q529" s="40"/>
    </row>
    <row r="530" ht="36" spans="1:17">
      <c r="A530" s="18" t="s">
        <v>20</v>
      </c>
      <c r="B530" s="19" t="s">
        <v>209</v>
      </c>
      <c r="C530" s="37" t="s">
        <v>1249</v>
      </c>
      <c r="D530" s="38">
        <v>250202028</v>
      </c>
      <c r="E530" s="39" t="s">
        <v>1466</v>
      </c>
      <c r="F530" s="39"/>
      <c r="J530" s="39"/>
      <c r="K530" s="35" t="s">
        <v>633</v>
      </c>
      <c r="L530" s="24">
        <v>8</v>
      </c>
      <c r="M530" s="35">
        <v>7</v>
      </c>
      <c r="N530" s="24">
        <v>6.3</v>
      </c>
      <c r="O530" s="36"/>
      <c r="P530" s="35" t="s">
        <v>34</v>
      </c>
      <c r="Q530" s="40"/>
    </row>
    <row r="531" ht="36" spans="1:17">
      <c r="A531" s="18" t="s">
        <v>20</v>
      </c>
      <c r="B531" s="19" t="s">
        <v>254</v>
      </c>
      <c r="C531" s="37" t="s">
        <v>1249</v>
      </c>
      <c r="D531" s="38">
        <v>250202029</v>
      </c>
      <c r="E531" s="39" t="s">
        <v>1467</v>
      </c>
      <c r="F531" s="39"/>
      <c r="J531" s="39"/>
      <c r="K531" s="35" t="s">
        <v>633</v>
      </c>
      <c r="L531" s="11">
        <v>9.5</v>
      </c>
      <c r="M531" s="35">
        <v>8</v>
      </c>
      <c r="N531" s="24">
        <v>7.2</v>
      </c>
      <c r="O531" s="36"/>
      <c r="P531" s="35" t="s">
        <v>49</v>
      </c>
      <c r="Q531" s="40"/>
    </row>
    <row r="532" ht="24" spans="1:17">
      <c r="A532" s="18" t="s">
        <v>20</v>
      </c>
      <c r="B532" s="19" t="s">
        <v>21</v>
      </c>
      <c r="C532" s="37" t="s">
        <v>1249</v>
      </c>
      <c r="D532" s="38">
        <v>250202030</v>
      </c>
      <c r="E532" s="39" t="s">
        <v>1468</v>
      </c>
      <c r="F532" s="39"/>
      <c r="J532" s="39"/>
      <c r="K532" s="35" t="s">
        <v>633</v>
      </c>
      <c r="L532" s="24">
        <v>10.3</v>
      </c>
      <c r="M532" s="35">
        <v>9</v>
      </c>
      <c r="N532" s="24">
        <v>8.1</v>
      </c>
      <c r="O532" s="36"/>
      <c r="P532" s="35" t="s">
        <v>34</v>
      </c>
      <c r="Q532" s="40"/>
    </row>
    <row r="533" ht="36" spans="1:17">
      <c r="A533" s="18" t="s">
        <v>20</v>
      </c>
      <c r="B533" s="19" t="s">
        <v>21</v>
      </c>
      <c r="C533" s="37" t="s">
        <v>1249</v>
      </c>
      <c r="D533" s="38">
        <v>250202031</v>
      </c>
      <c r="E533" s="39" t="s">
        <v>1469</v>
      </c>
      <c r="F533" s="39" t="s">
        <v>1470</v>
      </c>
      <c r="J533" s="39"/>
      <c r="K533" s="35" t="s">
        <v>633</v>
      </c>
      <c r="L533" s="24">
        <v>3</v>
      </c>
      <c r="M533" s="35">
        <v>2.4</v>
      </c>
      <c r="N533" s="24">
        <v>1.8</v>
      </c>
      <c r="O533" s="36"/>
      <c r="P533" s="35" t="s">
        <v>34</v>
      </c>
      <c r="Q533" s="40"/>
    </row>
    <row r="534" ht="24" spans="1:17">
      <c r="A534" s="18" t="s">
        <v>20</v>
      </c>
      <c r="B534" s="19" t="s">
        <v>209</v>
      </c>
      <c r="C534" s="37" t="s">
        <v>1249</v>
      </c>
      <c r="D534" s="38">
        <v>250202032</v>
      </c>
      <c r="E534" s="39" t="s">
        <v>1471</v>
      </c>
      <c r="F534" s="39"/>
      <c r="J534" s="39"/>
      <c r="K534" s="35" t="s">
        <v>633</v>
      </c>
      <c r="L534" s="24">
        <v>9</v>
      </c>
      <c r="M534" s="35">
        <v>7.2</v>
      </c>
      <c r="N534" s="24">
        <v>6.3</v>
      </c>
      <c r="O534" s="36"/>
      <c r="P534" s="35" t="s">
        <v>34</v>
      </c>
      <c r="Q534" s="40"/>
    </row>
    <row r="535" ht="36.75" spans="1:17">
      <c r="A535" s="18" t="s">
        <v>20</v>
      </c>
      <c r="B535" s="19" t="s">
        <v>209</v>
      </c>
      <c r="C535" s="37" t="s">
        <v>1249</v>
      </c>
      <c r="D535" s="38">
        <v>250202033</v>
      </c>
      <c r="E535" s="39" t="s">
        <v>1472</v>
      </c>
      <c r="F535" s="39"/>
      <c r="J535" s="39"/>
      <c r="K535" s="35" t="s">
        <v>633</v>
      </c>
      <c r="L535" s="24">
        <v>13</v>
      </c>
      <c r="M535" s="35">
        <v>11</v>
      </c>
      <c r="N535" s="24">
        <v>9.9</v>
      </c>
      <c r="O535" s="36"/>
      <c r="P535" s="35" t="s">
        <v>34</v>
      </c>
      <c r="Q535" s="40"/>
    </row>
    <row r="536" ht="36" spans="1:17">
      <c r="A536" s="18" t="s">
        <v>20</v>
      </c>
      <c r="B536" s="19" t="s">
        <v>129</v>
      </c>
      <c r="C536" s="37" t="s">
        <v>1249</v>
      </c>
      <c r="D536" s="38">
        <v>250202034</v>
      </c>
      <c r="E536" s="39" t="s">
        <v>1473</v>
      </c>
      <c r="F536" s="39" t="s">
        <v>1474</v>
      </c>
      <c r="J536" s="39"/>
      <c r="K536" s="35" t="s">
        <v>633</v>
      </c>
      <c r="L536" s="24">
        <v>7</v>
      </c>
      <c r="M536" s="35">
        <v>6</v>
      </c>
      <c r="N536" s="24">
        <v>5.4</v>
      </c>
      <c r="O536" s="36"/>
      <c r="P536" s="35" t="s">
        <v>34</v>
      </c>
      <c r="Q536" s="40"/>
    </row>
    <row r="537" ht="24" spans="1:17">
      <c r="A537" s="18" t="s">
        <v>20</v>
      </c>
      <c r="B537" s="19" t="s">
        <v>209</v>
      </c>
      <c r="C537" s="37" t="s">
        <v>1249</v>
      </c>
      <c r="D537" s="38">
        <v>250202035</v>
      </c>
      <c r="E537" s="39" t="s">
        <v>1475</v>
      </c>
      <c r="F537" s="39"/>
      <c r="J537" s="39"/>
      <c r="K537" s="35" t="s">
        <v>633</v>
      </c>
      <c r="L537" s="24">
        <v>8</v>
      </c>
      <c r="M537" s="35">
        <v>6.4</v>
      </c>
      <c r="N537" s="24">
        <v>5.4</v>
      </c>
      <c r="O537" s="36"/>
      <c r="P537" s="35" t="s">
        <v>34</v>
      </c>
      <c r="Q537" s="40"/>
    </row>
    <row r="538" ht="24" spans="1:17">
      <c r="A538" s="18" t="s">
        <v>20</v>
      </c>
      <c r="B538" s="19" t="s">
        <v>209</v>
      </c>
      <c r="C538" s="37" t="s">
        <v>1249</v>
      </c>
      <c r="D538" s="38">
        <v>250202036</v>
      </c>
      <c r="E538" s="39" t="s">
        <v>1476</v>
      </c>
      <c r="F538" s="39"/>
      <c r="J538" s="39"/>
      <c r="K538" s="35" t="s">
        <v>633</v>
      </c>
      <c r="L538" s="24">
        <v>13</v>
      </c>
      <c r="M538" s="35">
        <v>11</v>
      </c>
      <c r="N538" s="24">
        <v>9.9</v>
      </c>
      <c r="O538" s="36"/>
      <c r="P538" s="35" t="s">
        <v>34</v>
      </c>
      <c r="Q538" s="40"/>
    </row>
    <row r="539" ht="24" spans="1:17">
      <c r="A539" s="18" t="s">
        <v>20</v>
      </c>
      <c r="B539" s="19" t="s">
        <v>209</v>
      </c>
      <c r="C539" s="37" t="s">
        <v>1249</v>
      </c>
      <c r="D539" s="38">
        <v>250202037</v>
      </c>
      <c r="E539" s="39" t="s">
        <v>1477</v>
      </c>
      <c r="F539" s="39"/>
      <c r="J539" s="39"/>
      <c r="K539" s="35" t="s">
        <v>633</v>
      </c>
      <c r="L539" s="24">
        <v>10.3</v>
      </c>
      <c r="M539" s="35">
        <v>9.3</v>
      </c>
      <c r="N539" s="24">
        <v>9</v>
      </c>
      <c r="O539" s="36"/>
      <c r="P539" s="35" t="s">
        <v>34</v>
      </c>
      <c r="Q539" s="40"/>
    </row>
    <row r="540" ht="24" spans="1:17">
      <c r="A540" s="18" t="s">
        <v>20</v>
      </c>
      <c r="B540" s="19" t="s">
        <v>209</v>
      </c>
      <c r="C540" s="37" t="s">
        <v>1249</v>
      </c>
      <c r="D540" s="38">
        <v>250202038</v>
      </c>
      <c r="E540" s="39" t="s">
        <v>1478</v>
      </c>
      <c r="F540" s="39"/>
      <c r="J540" s="39"/>
      <c r="K540" s="35" t="s">
        <v>633</v>
      </c>
      <c r="L540" s="24">
        <v>4</v>
      </c>
      <c r="M540" s="35">
        <v>3.2</v>
      </c>
      <c r="N540" s="24">
        <v>2.7</v>
      </c>
      <c r="O540" s="36"/>
      <c r="P540" s="35" t="s">
        <v>34</v>
      </c>
      <c r="Q540" s="40"/>
    </row>
    <row r="541" ht="24" spans="1:17">
      <c r="A541" s="18" t="s">
        <v>20</v>
      </c>
      <c r="B541" s="19" t="s">
        <v>175</v>
      </c>
      <c r="C541" s="37" t="s">
        <v>1249</v>
      </c>
      <c r="D541" s="38">
        <v>250202039</v>
      </c>
      <c r="E541" s="39" t="s">
        <v>1479</v>
      </c>
      <c r="F541" s="39"/>
      <c r="J541" s="39"/>
      <c r="K541" s="35" t="s">
        <v>437</v>
      </c>
      <c r="L541" s="24">
        <v>31.7</v>
      </c>
      <c r="M541" s="35">
        <v>26</v>
      </c>
      <c r="N541" s="24">
        <v>23.4</v>
      </c>
      <c r="O541" s="36"/>
      <c r="P541" s="35" t="s">
        <v>49</v>
      </c>
      <c r="Q541" s="40"/>
    </row>
    <row r="542" ht="24" spans="1:17">
      <c r="A542" s="18" t="s">
        <v>20</v>
      </c>
      <c r="B542" s="19" t="s">
        <v>175</v>
      </c>
      <c r="C542" s="37" t="s">
        <v>1249</v>
      </c>
      <c r="D542" s="38">
        <v>2502020391</v>
      </c>
      <c r="E542" s="39" t="s">
        <v>1479</v>
      </c>
      <c r="F542" s="39" t="s">
        <v>1480</v>
      </c>
      <c r="J542" s="39"/>
      <c r="K542" s="35" t="s">
        <v>437</v>
      </c>
      <c r="L542" s="24">
        <v>45.1</v>
      </c>
      <c r="M542" s="35">
        <v>39</v>
      </c>
      <c r="N542" s="24">
        <v>35.1</v>
      </c>
      <c r="O542" s="36"/>
      <c r="P542" s="35" t="s">
        <v>49</v>
      </c>
      <c r="Q542" s="40"/>
    </row>
    <row r="543" ht="24" spans="1:17">
      <c r="A543" s="18" t="s">
        <v>20</v>
      </c>
      <c r="B543" s="19" t="s">
        <v>209</v>
      </c>
      <c r="C543" s="37" t="s">
        <v>1249</v>
      </c>
      <c r="D543" s="38">
        <v>250202040</v>
      </c>
      <c r="E543" s="39" t="s">
        <v>1481</v>
      </c>
      <c r="F543" s="39"/>
      <c r="J543" s="39"/>
      <c r="K543" s="35" t="s">
        <v>633</v>
      </c>
      <c r="L543" s="24">
        <v>10.3</v>
      </c>
      <c r="M543" s="35">
        <v>9</v>
      </c>
      <c r="N543" s="24">
        <v>8.1</v>
      </c>
      <c r="O543" s="36"/>
      <c r="P543" s="35" t="s">
        <v>34</v>
      </c>
      <c r="Q543" s="40"/>
    </row>
    <row r="544" ht="24" spans="1:17">
      <c r="A544" s="18" t="s">
        <v>20</v>
      </c>
      <c r="B544" s="19" t="s">
        <v>175</v>
      </c>
      <c r="C544" s="37" t="s">
        <v>1249</v>
      </c>
      <c r="D544" s="38">
        <v>250202041</v>
      </c>
      <c r="E544" s="39" t="s">
        <v>1482</v>
      </c>
      <c r="F544" s="39"/>
      <c r="J544" s="39"/>
      <c r="K544" s="35" t="s">
        <v>633</v>
      </c>
      <c r="L544" s="24">
        <v>9</v>
      </c>
      <c r="M544" s="35">
        <v>7.2</v>
      </c>
      <c r="N544" s="24">
        <v>6.3</v>
      </c>
      <c r="O544" s="36"/>
      <c r="P544" s="35" t="s">
        <v>34</v>
      </c>
      <c r="Q544" s="40"/>
    </row>
    <row r="545" ht="36" spans="1:17">
      <c r="A545" s="18" t="s">
        <v>20</v>
      </c>
      <c r="B545" s="19" t="s">
        <v>618</v>
      </c>
      <c r="C545" s="37" t="s">
        <v>1249</v>
      </c>
      <c r="D545" s="38">
        <v>250202042</v>
      </c>
      <c r="E545" s="39" t="s">
        <v>1483</v>
      </c>
      <c r="F545" s="39" t="s">
        <v>1484</v>
      </c>
      <c r="J545" s="39"/>
      <c r="K545" s="35" t="s">
        <v>633</v>
      </c>
      <c r="L545" s="24">
        <v>46.1</v>
      </c>
      <c r="M545" s="35">
        <v>39</v>
      </c>
      <c r="N545" s="24">
        <v>35.1</v>
      </c>
      <c r="O545" s="36"/>
      <c r="P545" s="35" t="s">
        <v>34</v>
      </c>
      <c r="Q545" s="40"/>
    </row>
    <row r="546" ht="48" spans="1:17">
      <c r="A546" s="18" t="s">
        <v>20</v>
      </c>
      <c r="B546" s="19" t="s">
        <v>719</v>
      </c>
      <c r="C546" s="37" t="s">
        <v>1249</v>
      </c>
      <c r="D546" s="38">
        <v>250202043</v>
      </c>
      <c r="E546" s="39" t="s">
        <v>1485</v>
      </c>
      <c r="F546" s="39"/>
      <c r="J546" s="39"/>
      <c r="K546" s="35" t="s">
        <v>633</v>
      </c>
      <c r="L546" s="24">
        <v>68.3</v>
      </c>
      <c r="M546" s="35">
        <v>61.5</v>
      </c>
      <c r="N546" s="24">
        <v>61.5</v>
      </c>
      <c r="O546" s="36"/>
      <c r="P546" s="35" t="s">
        <v>34</v>
      </c>
      <c r="Q546" s="40"/>
    </row>
    <row r="547" spans="1:17">
      <c r="A547" s="18" t="s">
        <v>20</v>
      </c>
      <c r="B547" s="19" t="s">
        <v>129</v>
      </c>
      <c r="C547" s="37"/>
      <c r="D547" s="38">
        <v>250203</v>
      </c>
      <c r="E547" s="39" t="s">
        <v>1486</v>
      </c>
      <c r="F547" s="39"/>
      <c r="J547" s="39"/>
      <c r="K547" s="35"/>
      <c r="L547" s="24"/>
      <c r="M547" s="35"/>
      <c r="N547" s="24"/>
      <c r="O547" s="36"/>
      <c r="P547" s="35" t="s">
        <v>249</v>
      </c>
      <c r="Q547" s="40"/>
    </row>
    <row r="548" ht="48" spans="1:17">
      <c r="A548" s="18" t="s">
        <v>20</v>
      </c>
      <c r="B548" s="19" t="s">
        <v>209</v>
      </c>
      <c r="C548" s="37" t="s">
        <v>1249</v>
      </c>
      <c r="D548" s="38">
        <v>250203001</v>
      </c>
      <c r="E548" s="39" t="s">
        <v>1487</v>
      </c>
      <c r="F548" s="39" t="s">
        <v>1488</v>
      </c>
      <c r="J548" s="39"/>
      <c r="K548" s="35" t="s">
        <v>633</v>
      </c>
      <c r="L548" s="24">
        <v>24.5</v>
      </c>
      <c r="M548" s="35">
        <v>20</v>
      </c>
      <c r="N548" s="24">
        <v>18</v>
      </c>
      <c r="O548" s="36"/>
      <c r="P548" s="35" t="s">
        <v>34</v>
      </c>
      <c r="Q548" s="40"/>
    </row>
    <row r="549" ht="36" spans="1:17">
      <c r="A549" s="18" t="s">
        <v>20</v>
      </c>
      <c r="B549" s="19" t="s">
        <v>21</v>
      </c>
      <c r="C549" s="37" t="s">
        <v>1249</v>
      </c>
      <c r="D549" s="38">
        <v>250203002</v>
      </c>
      <c r="E549" s="39" t="s">
        <v>1489</v>
      </c>
      <c r="F549" s="39"/>
      <c r="J549" s="39"/>
      <c r="K549" s="35" t="s">
        <v>633</v>
      </c>
      <c r="L549" s="24">
        <v>14.9</v>
      </c>
      <c r="M549" s="35">
        <v>13</v>
      </c>
      <c r="N549" s="24">
        <v>11.7</v>
      </c>
      <c r="O549" s="36"/>
      <c r="P549" s="35" t="s">
        <v>34</v>
      </c>
      <c r="Q549" s="40"/>
    </row>
    <row r="550" ht="36" spans="1:17">
      <c r="A550" s="18" t="s">
        <v>20</v>
      </c>
      <c r="B550" s="19" t="s">
        <v>254</v>
      </c>
      <c r="C550" s="37" t="s">
        <v>1249</v>
      </c>
      <c r="D550" s="38">
        <v>250203003</v>
      </c>
      <c r="E550" s="39" t="s">
        <v>1490</v>
      </c>
      <c r="F550" s="39" t="s">
        <v>1491</v>
      </c>
      <c r="J550" s="39"/>
      <c r="K550" s="35" t="s">
        <v>633</v>
      </c>
      <c r="L550" s="24">
        <v>31.7</v>
      </c>
      <c r="M550" s="35">
        <v>28</v>
      </c>
      <c r="N550" s="24">
        <v>25.2</v>
      </c>
      <c r="O550" s="36"/>
      <c r="P550" s="35" t="s">
        <v>34</v>
      </c>
      <c r="Q550" s="40"/>
    </row>
    <row r="551" ht="48" spans="1:17">
      <c r="A551" s="18" t="s">
        <v>20</v>
      </c>
      <c r="B551" s="19" t="s">
        <v>21</v>
      </c>
      <c r="C551" s="37" t="s">
        <v>1249</v>
      </c>
      <c r="D551" s="38">
        <v>250203004</v>
      </c>
      <c r="E551" s="39" t="s">
        <v>1492</v>
      </c>
      <c r="F551" s="39"/>
      <c r="J551" s="39"/>
      <c r="K551" s="35" t="s">
        <v>633</v>
      </c>
      <c r="L551" s="24">
        <v>38.2</v>
      </c>
      <c r="M551" s="35">
        <v>34</v>
      </c>
      <c r="N551" s="24">
        <v>30.6</v>
      </c>
      <c r="O551" s="36"/>
      <c r="P551" s="35" t="s">
        <v>34</v>
      </c>
      <c r="Q551" s="40"/>
    </row>
    <row r="552" ht="60" spans="1:17">
      <c r="A552" s="18" t="s">
        <v>20</v>
      </c>
      <c r="B552" s="19" t="s">
        <v>209</v>
      </c>
      <c r="C552" s="37" t="s">
        <v>1249</v>
      </c>
      <c r="D552" s="38">
        <v>250203005</v>
      </c>
      <c r="E552" s="39" t="s">
        <v>1493</v>
      </c>
      <c r="F552" s="39"/>
      <c r="J552" s="39"/>
      <c r="K552" s="35" t="s">
        <v>633</v>
      </c>
      <c r="L552" s="24">
        <v>23.4</v>
      </c>
      <c r="M552" s="35">
        <v>20</v>
      </c>
      <c r="N552" s="24">
        <v>18</v>
      </c>
      <c r="O552" s="36"/>
      <c r="P552" s="35" t="s">
        <v>34</v>
      </c>
      <c r="Q552" s="40"/>
    </row>
    <row r="553" ht="24" spans="1:17">
      <c r="A553" s="18" t="s">
        <v>20</v>
      </c>
      <c r="B553" s="19" t="s">
        <v>209</v>
      </c>
      <c r="C553" s="37" t="s">
        <v>1249</v>
      </c>
      <c r="D553" s="38">
        <v>250203006</v>
      </c>
      <c r="E553" s="39" t="s">
        <v>1494</v>
      </c>
      <c r="F553" s="39"/>
      <c r="J553" s="39"/>
      <c r="K553" s="35" t="s">
        <v>633</v>
      </c>
      <c r="L553" s="24">
        <v>3</v>
      </c>
      <c r="M553" s="35">
        <v>2.7</v>
      </c>
      <c r="N553" s="24">
        <v>2.7</v>
      </c>
      <c r="O553" s="36"/>
      <c r="P553" s="35" t="s">
        <v>34</v>
      </c>
      <c r="Q553" s="40"/>
    </row>
    <row r="554" ht="36" spans="1:17">
      <c r="A554" s="18" t="s">
        <v>20</v>
      </c>
      <c r="B554" s="19" t="s">
        <v>209</v>
      </c>
      <c r="C554" s="37" t="s">
        <v>1249</v>
      </c>
      <c r="D554" s="38">
        <v>250203007</v>
      </c>
      <c r="E554" s="39" t="s">
        <v>1495</v>
      </c>
      <c r="F554" s="39"/>
      <c r="J554" s="39"/>
      <c r="K554" s="35" t="s">
        <v>633</v>
      </c>
      <c r="L554" s="24">
        <v>13</v>
      </c>
      <c r="M554" s="35">
        <v>11</v>
      </c>
      <c r="N554" s="24">
        <v>9.9</v>
      </c>
      <c r="O554" s="36"/>
      <c r="P554" s="35" t="s">
        <v>34</v>
      </c>
      <c r="Q554" s="40"/>
    </row>
    <row r="555" ht="48" spans="1:17">
      <c r="A555" s="18" t="s">
        <v>20</v>
      </c>
      <c r="B555" s="19" t="s">
        <v>21</v>
      </c>
      <c r="C555" s="37" t="s">
        <v>1249</v>
      </c>
      <c r="D555" s="38">
        <v>250203008</v>
      </c>
      <c r="E555" s="39" t="s">
        <v>1496</v>
      </c>
      <c r="F555" s="39"/>
      <c r="J555" s="39"/>
      <c r="K555" s="35" t="s">
        <v>633</v>
      </c>
      <c r="L555" s="24">
        <v>11.1</v>
      </c>
      <c r="M555" s="35">
        <v>10</v>
      </c>
      <c r="N555" s="24">
        <v>9</v>
      </c>
      <c r="O555" s="36"/>
      <c r="P555" s="35" t="s">
        <v>34</v>
      </c>
      <c r="Q555" s="40"/>
    </row>
    <row r="556" ht="48" spans="1:17">
      <c r="A556" s="18" t="s">
        <v>20</v>
      </c>
      <c r="B556" s="19" t="s">
        <v>719</v>
      </c>
      <c r="C556" s="37" t="s">
        <v>1249</v>
      </c>
      <c r="D556" s="38">
        <v>2502030081</v>
      </c>
      <c r="E556" s="39" t="s">
        <v>1497</v>
      </c>
      <c r="F556" s="39" t="s">
        <v>1498</v>
      </c>
      <c r="J556" s="39"/>
      <c r="K556" s="35" t="s">
        <v>633</v>
      </c>
      <c r="L556" s="24">
        <v>56.9</v>
      </c>
      <c r="M556" s="35">
        <v>51.2</v>
      </c>
      <c r="N556" s="24">
        <v>51.2</v>
      </c>
      <c r="O556" s="36"/>
      <c r="P556" s="35" t="s">
        <v>34</v>
      </c>
      <c r="Q556" s="40"/>
    </row>
    <row r="557" ht="96" spans="1:17">
      <c r="A557" s="18" t="s">
        <v>20</v>
      </c>
      <c r="B557" s="19" t="s">
        <v>1294</v>
      </c>
      <c r="C557" s="37" t="s">
        <v>1249</v>
      </c>
      <c r="D557" s="38">
        <v>2502030082</v>
      </c>
      <c r="E557" s="39" t="s">
        <v>1499</v>
      </c>
      <c r="F557" s="39" t="s">
        <v>1500</v>
      </c>
      <c r="J557" s="39"/>
      <c r="K557" s="35" t="s">
        <v>32</v>
      </c>
      <c r="L557" s="24">
        <v>61.8</v>
      </c>
      <c r="M557" s="35">
        <v>55.6</v>
      </c>
      <c r="N557" s="24">
        <v>55.6</v>
      </c>
      <c r="O557" s="36"/>
      <c r="P557" s="35" t="s">
        <v>34</v>
      </c>
      <c r="Q557" s="40"/>
    </row>
    <row r="558" ht="24" spans="1:17">
      <c r="A558" s="18" t="s">
        <v>20</v>
      </c>
      <c r="B558" s="19" t="s">
        <v>209</v>
      </c>
      <c r="C558" s="37" t="s">
        <v>1249</v>
      </c>
      <c r="D558" s="38">
        <v>250203009</v>
      </c>
      <c r="E558" s="39" t="s">
        <v>1501</v>
      </c>
      <c r="F558" s="39"/>
      <c r="J558" s="39"/>
      <c r="K558" s="35" t="s">
        <v>633</v>
      </c>
      <c r="L558" s="24">
        <v>22.3</v>
      </c>
      <c r="M558" s="35">
        <v>20</v>
      </c>
      <c r="N558" s="24">
        <v>18</v>
      </c>
      <c r="O558" s="36"/>
      <c r="P558" s="35" t="s">
        <v>34</v>
      </c>
      <c r="Q558" s="40"/>
    </row>
    <row r="559" ht="36" spans="1:17">
      <c r="A559" s="18" t="s">
        <v>20</v>
      </c>
      <c r="B559" s="19" t="s">
        <v>209</v>
      </c>
      <c r="C559" s="37" t="s">
        <v>1249</v>
      </c>
      <c r="D559" s="38">
        <v>250203010</v>
      </c>
      <c r="E559" s="39" t="s">
        <v>1502</v>
      </c>
      <c r="F559" s="39"/>
      <c r="J559" s="39"/>
      <c r="K559" s="35" t="s">
        <v>633</v>
      </c>
      <c r="L559" s="24">
        <v>2</v>
      </c>
      <c r="M559" s="35">
        <v>1.8</v>
      </c>
      <c r="N559" s="24">
        <v>1.8</v>
      </c>
      <c r="O559" s="36"/>
      <c r="P559" s="35" t="s">
        <v>34</v>
      </c>
      <c r="Q559" s="40"/>
    </row>
    <row r="560" ht="36" spans="1:17">
      <c r="A560" s="18" t="s">
        <v>20</v>
      </c>
      <c r="B560" s="19" t="s">
        <v>21</v>
      </c>
      <c r="C560" s="37" t="s">
        <v>1249</v>
      </c>
      <c r="D560" s="38">
        <v>250203011</v>
      </c>
      <c r="E560" s="39" t="s">
        <v>1503</v>
      </c>
      <c r="F560" s="39"/>
      <c r="J560" s="39"/>
      <c r="K560" s="35" t="s">
        <v>633</v>
      </c>
      <c r="L560" s="24">
        <v>14.9</v>
      </c>
      <c r="M560" s="35">
        <v>13</v>
      </c>
      <c r="N560" s="24">
        <v>11.7</v>
      </c>
      <c r="O560" s="36"/>
      <c r="P560" s="35" t="s">
        <v>34</v>
      </c>
      <c r="Q560" s="40"/>
    </row>
    <row r="561" ht="36" spans="1:17">
      <c r="A561" s="18" t="s">
        <v>20</v>
      </c>
      <c r="B561" s="19" t="s">
        <v>209</v>
      </c>
      <c r="C561" s="37" t="s">
        <v>1249</v>
      </c>
      <c r="D561" s="38">
        <v>250203012</v>
      </c>
      <c r="E561" s="39" t="s">
        <v>1504</v>
      </c>
      <c r="F561" s="39"/>
      <c r="J561" s="39"/>
      <c r="K561" s="35" t="s">
        <v>633</v>
      </c>
      <c r="L561" s="24">
        <v>13.3</v>
      </c>
      <c r="M561" s="35">
        <v>11</v>
      </c>
      <c r="N561" s="24">
        <v>9.9</v>
      </c>
      <c r="O561" s="36"/>
      <c r="P561" s="35" t="s">
        <v>34</v>
      </c>
      <c r="Q561" s="40"/>
    </row>
    <row r="562" ht="36" spans="1:17">
      <c r="A562" s="18" t="s">
        <v>20</v>
      </c>
      <c r="B562" s="19" t="s">
        <v>209</v>
      </c>
      <c r="C562" s="37" t="s">
        <v>1249</v>
      </c>
      <c r="D562" s="38">
        <v>250203013</v>
      </c>
      <c r="E562" s="39" t="s">
        <v>1505</v>
      </c>
      <c r="F562" s="39"/>
      <c r="J562" s="39"/>
      <c r="K562" s="35" t="s">
        <v>633</v>
      </c>
      <c r="L562" s="24">
        <v>13</v>
      </c>
      <c r="M562" s="35">
        <v>11</v>
      </c>
      <c r="N562" s="24">
        <v>9.9</v>
      </c>
      <c r="O562" s="36"/>
      <c r="P562" s="35" t="s">
        <v>34</v>
      </c>
      <c r="Q562" s="40"/>
    </row>
    <row r="563" ht="36" spans="1:17">
      <c r="A563" s="18" t="s">
        <v>20</v>
      </c>
      <c r="B563" s="19" t="s">
        <v>209</v>
      </c>
      <c r="C563" s="37" t="s">
        <v>1249</v>
      </c>
      <c r="D563" s="38">
        <v>250203014</v>
      </c>
      <c r="E563" s="39" t="s">
        <v>1506</v>
      </c>
      <c r="F563" s="39"/>
      <c r="J563" s="39"/>
      <c r="K563" s="35" t="s">
        <v>633</v>
      </c>
      <c r="L563" s="24">
        <v>13</v>
      </c>
      <c r="M563" s="35">
        <v>11</v>
      </c>
      <c r="N563" s="24">
        <v>9.9</v>
      </c>
      <c r="O563" s="36"/>
      <c r="P563" s="35" t="s">
        <v>34</v>
      </c>
      <c r="Q563" s="40"/>
    </row>
    <row r="564" ht="24" spans="1:17">
      <c r="A564" s="18" t="s">
        <v>20</v>
      </c>
      <c r="B564" s="19" t="s">
        <v>209</v>
      </c>
      <c r="C564" s="37" t="s">
        <v>1249</v>
      </c>
      <c r="D564" s="38">
        <v>250203015</v>
      </c>
      <c r="E564" s="39" t="s">
        <v>1507</v>
      </c>
      <c r="F564" s="39"/>
      <c r="J564" s="39"/>
      <c r="K564" s="35" t="s">
        <v>633</v>
      </c>
      <c r="L564" s="24">
        <v>9</v>
      </c>
      <c r="M564" s="35">
        <v>8</v>
      </c>
      <c r="N564" s="24">
        <v>7.2</v>
      </c>
      <c r="O564" s="36"/>
      <c r="P564" s="35" t="s">
        <v>34</v>
      </c>
      <c r="Q564" s="40"/>
    </row>
    <row r="565" ht="24" spans="1:17">
      <c r="A565" s="18" t="s">
        <v>20</v>
      </c>
      <c r="B565" s="19" t="s">
        <v>209</v>
      </c>
      <c r="C565" s="37" t="s">
        <v>1249</v>
      </c>
      <c r="D565" s="38">
        <v>250203016</v>
      </c>
      <c r="E565" s="39" t="s">
        <v>1508</v>
      </c>
      <c r="F565" s="39"/>
      <c r="J565" s="39"/>
      <c r="K565" s="35" t="s">
        <v>633</v>
      </c>
      <c r="L565" s="24">
        <v>9</v>
      </c>
      <c r="M565" s="35">
        <v>8</v>
      </c>
      <c r="N565" s="24">
        <v>7.2</v>
      </c>
      <c r="O565" s="36"/>
      <c r="P565" s="35" t="s">
        <v>34</v>
      </c>
      <c r="Q565" s="40"/>
    </row>
    <row r="566" ht="36" spans="1:17">
      <c r="A566" s="18" t="s">
        <v>20</v>
      </c>
      <c r="B566" s="19" t="s">
        <v>209</v>
      </c>
      <c r="C566" s="37" t="s">
        <v>1249</v>
      </c>
      <c r="D566" s="38">
        <v>250203017</v>
      </c>
      <c r="E566" s="39" t="s">
        <v>1509</v>
      </c>
      <c r="F566" s="39"/>
      <c r="J566" s="39"/>
      <c r="K566" s="35" t="s">
        <v>633</v>
      </c>
      <c r="L566" s="24">
        <v>9</v>
      </c>
      <c r="M566" s="35">
        <v>8</v>
      </c>
      <c r="N566" s="24">
        <v>7.2</v>
      </c>
      <c r="O566" s="36"/>
      <c r="P566" s="35" t="s">
        <v>34</v>
      </c>
      <c r="Q566" s="40"/>
    </row>
    <row r="567" ht="24" spans="1:17">
      <c r="A567" s="18" t="s">
        <v>20</v>
      </c>
      <c r="B567" s="19" t="s">
        <v>209</v>
      </c>
      <c r="C567" s="37" t="s">
        <v>1249</v>
      </c>
      <c r="D567" s="38">
        <v>250203018</v>
      </c>
      <c r="E567" s="39" t="s">
        <v>1510</v>
      </c>
      <c r="F567" s="39"/>
      <c r="J567" s="39"/>
      <c r="K567" s="35" t="s">
        <v>633</v>
      </c>
      <c r="L567" s="24">
        <v>1</v>
      </c>
      <c r="M567" s="35">
        <v>0.9</v>
      </c>
      <c r="N567" s="24">
        <v>0.9</v>
      </c>
      <c r="O567" s="36"/>
      <c r="P567" s="35" t="s">
        <v>34</v>
      </c>
      <c r="Q567" s="40"/>
    </row>
    <row r="568" ht="36" spans="1:17">
      <c r="A568" s="18" t="s">
        <v>20</v>
      </c>
      <c r="B568" s="19" t="s">
        <v>209</v>
      </c>
      <c r="C568" s="37" t="s">
        <v>1249</v>
      </c>
      <c r="D568" s="38">
        <v>250203019</v>
      </c>
      <c r="E568" s="39" t="s">
        <v>1511</v>
      </c>
      <c r="F568" s="39"/>
      <c r="J568" s="39"/>
      <c r="K568" s="35" t="s">
        <v>633</v>
      </c>
      <c r="L568" s="24">
        <v>18.7</v>
      </c>
      <c r="M568" s="35">
        <v>16</v>
      </c>
      <c r="N568" s="24">
        <v>14.4</v>
      </c>
      <c r="O568" s="36"/>
      <c r="P568" s="35" t="s">
        <v>34</v>
      </c>
      <c r="Q568" s="40"/>
    </row>
    <row r="569" ht="36" spans="1:17">
      <c r="A569" s="18" t="s">
        <v>20</v>
      </c>
      <c r="B569" s="19" t="s">
        <v>21</v>
      </c>
      <c r="C569" s="37" t="s">
        <v>1249</v>
      </c>
      <c r="D569" s="38">
        <v>250203020</v>
      </c>
      <c r="E569" s="39" t="s">
        <v>1512</v>
      </c>
      <c r="F569" s="39"/>
      <c r="J569" s="39"/>
      <c r="K569" s="35" t="s">
        <v>633</v>
      </c>
      <c r="L569" s="24">
        <v>10.5</v>
      </c>
      <c r="M569" s="35">
        <v>9</v>
      </c>
      <c r="N569" s="24">
        <v>8.1</v>
      </c>
      <c r="O569" s="36"/>
      <c r="P569" s="35" t="s">
        <v>34</v>
      </c>
      <c r="Q569" s="40"/>
    </row>
    <row r="570" ht="36" spans="1:17">
      <c r="A570" s="18" t="s">
        <v>20</v>
      </c>
      <c r="B570" s="19" t="s">
        <v>719</v>
      </c>
      <c r="C570" s="37" t="s">
        <v>1249</v>
      </c>
      <c r="D570" s="38">
        <v>2502030201</v>
      </c>
      <c r="E570" s="39" t="s">
        <v>1513</v>
      </c>
      <c r="F570" s="39" t="s">
        <v>1514</v>
      </c>
      <c r="J570" s="39"/>
      <c r="K570" s="35" t="s">
        <v>633</v>
      </c>
      <c r="L570" s="24">
        <v>65.6</v>
      </c>
      <c r="M570" s="35">
        <v>59</v>
      </c>
      <c r="N570" s="24">
        <v>59</v>
      </c>
      <c r="O570" s="36"/>
      <c r="P570" s="35" t="s">
        <v>34</v>
      </c>
      <c r="Q570" s="40"/>
    </row>
    <row r="571" ht="36" spans="1:17">
      <c r="A571" s="18" t="s">
        <v>20</v>
      </c>
      <c r="B571" s="19" t="s">
        <v>21</v>
      </c>
      <c r="C571" s="37" t="s">
        <v>1249</v>
      </c>
      <c r="D571" s="38">
        <v>250203021</v>
      </c>
      <c r="E571" s="39" t="s">
        <v>1515</v>
      </c>
      <c r="F571" s="39"/>
      <c r="J571" s="39"/>
      <c r="K571" s="35" t="s">
        <v>633</v>
      </c>
      <c r="L571" s="24">
        <v>5</v>
      </c>
      <c r="M571" s="35">
        <v>4</v>
      </c>
      <c r="N571" s="24">
        <v>3.6</v>
      </c>
      <c r="O571" s="36" t="s">
        <v>1516</v>
      </c>
      <c r="P571" s="35" t="s">
        <v>34</v>
      </c>
      <c r="Q571" s="40"/>
    </row>
    <row r="572" ht="24" spans="1:17">
      <c r="A572" s="18" t="s">
        <v>20</v>
      </c>
      <c r="B572" s="19" t="s">
        <v>209</v>
      </c>
      <c r="C572" s="37" t="s">
        <v>1249</v>
      </c>
      <c r="D572" s="38">
        <v>250203022</v>
      </c>
      <c r="E572" s="39" t="s">
        <v>1517</v>
      </c>
      <c r="F572" s="39"/>
      <c r="J572" s="39"/>
      <c r="K572" s="35" t="s">
        <v>633</v>
      </c>
      <c r="L572" s="24">
        <v>13</v>
      </c>
      <c r="M572" s="35">
        <v>11</v>
      </c>
      <c r="N572" s="24">
        <v>9.9</v>
      </c>
      <c r="O572" s="36"/>
      <c r="P572" s="35" t="s">
        <v>34</v>
      </c>
      <c r="Q572" s="40"/>
    </row>
    <row r="573" ht="36" spans="1:17">
      <c r="A573" s="18" t="s">
        <v>20</v>
      </c>
      <c r="B573" s="19" t="s">
        <v>209</v>
      </c>
      <c r="C573" s="37" t="s">
        <v>1249</v>
      </c>
      <c r="D573" s="38">
        <v>250203023</v>
      </c>
      <c r="E573" s="39" t="s">
        <v>1518</v>
      </c>
      <c r="F573" s="39"/>
      <c r="J573" s="39"/>
      <c r="K573" s="35" t="s">
        <v>633</v>
      </c>
      <c r="L573" s="24">
        <v>13</v>
      </c>
      <c r="M573" s="35">
        <v>11</v>
      </c>
      <c r="N573" s="24">
        <v>9.9</v>
      </c>
      <c r="O573" s="36"/>
      <c r="P573" s="35" t="s">
        <v>34</v>
      </c>
      <c r="Q573" s="40"/>
    </row>
    <row r="574" ht="48" spans="1:17">
      <c r="A574" s="18" t="s">
        <v>20</v>
      </c>
      <c r="B574" s="19" t="s">
        <v>21</v>
      </c>
      <c r="C574" s="37" t="s">
        <v>1249</v>
      </c>
      <c r="D574" s="38">
        <v>250203024</v>
      </c>
      <c r="E574" s="39" t="s">
        <v>1519</v>
      </c>
      <c r="F574" s="39"/>
      <c r="J574" s="39"/>
      <c r="K574" s="35" t="s">
        <v>633</v>
      </c>
      <c r="L574" s="24">
        <v>3</v>
      </c>
      <c r="M574" s="35">
        <v>2.4</v>
      </c>
      <c r="N574" s="24">
        <v>1.8</v>
      </c>
      <c r="O574" s="36"/>
      <c r="P574" s="35" t="s">
        <v>34</v>
      </c>
      <c r="Q574" s="40"/>
    </row>
    <row r="575" ht="48" spans="1:17">
      <c r="A575" s="18" t="s">
        <v>20</v>
      </c>
      <c r="B575" s="19" t="s">
        <v>21</v>
      </c>
      <c r="C575" s="37" t="s">
        <v>1249</v>
      </c>
      <c r="D575" s="38">
        <v>250203025</v>
      </c>
      <c r="E575" s="39" t="s">
        <v>1520</v>
      </c>
      <c r="F575" s="39"/>
      <c r="J575" s="39"/>
      <c r="K575" s="35" t="s">
        <v>633</v>
      </c>
      <c r="L575" s="24">
        <v>10.5</v>
      </c>
      <c r="M575" s="35">
        <v>9</v>
      </c>
      <c r="N575" s="24">
        <v>8.1</v>
      </c>
      <c r="O575" s="36"/>
      <c r="P575" s="35" t="s">
        <v>34</v>
      </c>
      <c r="Q575" s="40"/>
    </row>
    <row r="576" ht="36" spans="1:17">
      <c r="A576" s="18" t="s">
        <v>20</v>
      </c>
      <c r="B576" s="19" t="s">
        <v>21</v>
      </c>
      <c r="C576" s="37" t="s">
        <v>1249</v>
      </c>
      <c r="D576" s="38">
        <v>250203026</v>
      </c>
      <c r="E576" s="39" t="s">
        <v>1521</v>
      </c>
      <c r="F576" s="39"/>
      <c r="J576" s="39"/>
      <c r="K576" s="35" t="s">
        <v>633</v>
      </c>
      <c r="L576" s="24">
        <v>10.5</v>
      </c>
      <c r="M576" s="35">
        <v>9</v>
      </c>
      <c r="N576" s="24">
        <v>8.1</v>
      </c>
      <c r="O576" s="36"/>
      <c r="P576" s="35" t="s">
        <v>34</v>
      </c>
      <c r="Q576" s="40"/>
    </row>
    <row r="577" ht="24" spans="1:17">
      <c r="A577" s="18" t="s">
        <v>20</v>
      </c>
      <c r="B577" s="19" t="s">
        <v>209</v>
      </c>
      <c r="C577" s="37" t="s">
        <v>1249</v>
      </c>
      <c r="D577" s="38">
        <v>250203027</v>
      </c>
      <c r="E577" s="39" t="s">
        <v>1522</v>
      </c>
      <c r="F577" s="39"/>
      <c r="J577" s="39"/>
      <c r="K577" s="35" t="s">
        <v>633</v>
      </c>
      <c r="L577" s="24">
        <v>2</v>
      </c>
      <c r="M577" s="35">
        <v>1.6</v>
      </c>
      <c r="N577" s="24">
        <v>0.9</v>
      </c>
      <c r="O577" s="36"/>
      <c r="P577" s="35" t="s">
        <v>34</v>
      </c>
      <c r="Q577" s="40"/>
    </row>
    <row r="578" ht="24" spans="1:17">
      <c r="A578" s="18" t="s">
        <v>20</v>
      </c>
      <c r="B578" s="19" t="s">
        <v>209</v>
      </c>
      <c r="C578" s="37" t="s">
        <v>1249</v>
      </c>
      <c r="D578" s="38">
        <v>250203028</v>
      </c>
      <c r="E578" s="39" t="s">
        <v>1523</v>
      </c>
      <c r="F578" s="39"/>
      <c r="J578" s="39"/>
      <c r="K578" s="35" t="s">
        <v>633</v>
      </c>
      <c r="L578" s="24">
        <v>6</v>
      </c>
      <c r="M578" s="35">
        <v>5</v>
      </c>
      <c r="N578" s="24">
        <v>4.5</v>
      </c>
      <c r="O578" s="36"/>
      <c r="P578" s="35" t="s">
        <v>34</v>
      </c>
      <c r="Q578" s="40"/>
    </row>
    <row r="579" ht="36" spans="1:17">
      <c r="A579" s="18" t="s">
        <v>20</v>
      </c>
      <c r="B579" s="19" t="s">
        <v>21</v>
      </c>
      <c r="C579" s="37" t="s">
        <v>1249</v>
      </c>
      <c r="D579" s="38">
        <v>250203029</v>
      </c>
      <c r="E579" s="39" t="s">
        <v>1524</v>
      </c>
      <c r="F579" s="39"/>
      <c r="J579" s="39"/>
      <c r="K579" s="35" t="s">
        <v>633</v>
      </c>
      <c r="L579" s="24">
        <v>7</v>
      </c>
      <c r="M579" s="35">
        <v>6</v>
      </c>
      <c r="N579" s="24">
        <v>5.4</v>
      </c>
      <c r="O579" s="36"/>
      <c r="P579" s="35" t="s">
        <v>34</v>
      </c>
      <c r="Q579" s="40"/>
    </row>
    <row r="580" ht="24" spans="1:17">
      <c r="A580" s="18" t="s">
        <v>20</v>
      </c>
      <c r="B580" s="19" t="s">
        <v>209</v>
      </c>
      <c r="C580" s="37" t="s">
        <v>1249</v>
      </c>
      <c r="D580" s="38">
        <v>250203030</v>
      </c>
      <c r="E580" s="39" t="s">
        <v>1525</v>
      </c>
      <c r="F580" s="39"/>
      <c r="J580" s="39"/>
      <c r="K580" s="35" t="s">
        <v>633</v>
      </c>
      <c r="L580" s="24">
        <v>9</v>
      </c>
      <c r="M580" s="35">
        <v>8</v>
      </c>
      <c r="N580" s="24">
        <v>7.2</v>
      </c>
      <c r="O580" s="36"/>
      <c r="P580" s="35" t="s">
        <v>34</v>
      </c>
      <c r="Q580" s="40"/>
    </row>
    <row r="581" ht="36" spans="1:17">
      <c r="A581" s="18" t="s">
        <v>20</v>
      </c>
      <c r="B581" s="19" t="s">
        <v>129</v>
      </c>
      <c r="C581" s="37" t="s">
        <v>1249</v>
      </c>
      <c r="D581" s="38">
        <v>250203031</v>
      </c>
      <c r="E581" s="39" t="s">
        <v>1526</v>
      </c>
      <c r="F581" s="39" t="s">
        <v>1527</v>
      </c>
      <c r="J581" s="39"/>
      <c r="K581" s="35" t="s">
        <v>633</v>
      </c>
      <c r="L581" s="24">
        <v>19.6</v>
      </c>
      <c r="M581" s="35">
        <v>17.6</v>
      </c>
      <c r="N581" s="24">
        <v>16.2</v>
      </c>
      <c r="O581" s="36" t="s">
        <v>1528</v>
      </c>
      <c r="P581" s="35" t="s">
        <v>34</v>
      </c>
      <c r="Q581" s="40"/>
    </row>
    <row r="582" ht="48" spans="1:17">
      <c r="A582" s="18" t="s">
        <v>20</v>
      </c>
      <c r="B582" s="19" t="s">
        <v>1294</v>
      </c>
      <c r="C582" s="37" t="s">
        <v>1249</v>
      </c>
      <c r="D582" s="38">
        <v>2502030311</v>
      </c>
      <c r="E582" s="39" t="s">
        <v>1526</v>
      </c>
      <c r="F582" s="39" t="s">
        <v>1529</v>
      </c>
      <c r="J582" s="39"/>
      <c r="K582" s="35" t="s">
        <v>633</v>
      </c>
      <c r="L582" s="24">
        <v>55.1</v>
      </c>
      <c r="M582" s="35">
        <v>49.6</v>
      </c>
      <c r="N582" s="24">
        <v>49.6</v>
      </c>
      <c r="O582" s="36" t="s">
        <v>1530</v>
      </c>
      <c r="P582" s="35" t="s">
        <v>34</v>
      </c>
      <c r="Q582" s="40"/>
    </row>
    <row r="583" ht="36" spans="1:17">
      <c r="A583" s="18" t="s">
        <v>20</v>
      </c>
      <c r="B583" s="19" t="s">
        <v>21</v>
      </c>
      <c r="C583" s="37" t="s">
        <v>1249</v>
      </c>
      <c r="D583" s="38">
        <v>250203032</v>
      </c>
      <c r="E583" s="39" t="s">
        <v>1531</v>
      </c>
      <c r="F583" s="39"/>
      <c r="J583" s="39"/>
      <c r="K583" s="35" t="s">
        <v>633</v>
      </c>
      <c r="L583" s="24">
        <v>10.3</v>
      </c>
      <c r="M583" s="35">
        <v>9</v>
      </c>
      <c r="N583" s="24">
        <v>8.1</v>
      </c>
      <c r="O583" s="36"/>
      <c r="P583" s="35" t="s">
        <v>34</v>
      </c>
      <c r="Q583" s="40"/>
    </row>
    <row r="584" ht="36" spans="1:17">
      <c r="A584" s="18" t="s">
        <v>20</v>
      </c>
      <c r="B584" s="19" t="s">
        <v>21</v>
      </c>
      <c r="C584" s="37" t="s">
        <v>1249</v>
      </c>
      <c r="D584" s="38">
        <v>250203033</v>
      </c>
      <c r="E584" s="39" t="s">
        <v>1532</v>
      </c>
      <c r="F584" s="39"/>
      <c r="J584" s="39"/>
      <c r="K584" s="35" t="s">
        <v>633</v>
      </c>
      <c r="L584" s="24">
        <v>10.3</v>
      </c>
      <c r="M584" s="35">
        <v>9</v>
      </c>
      <c r="N584" s="24">
        <v>8.1</v>
      </c>
      <c r="O584" s="36"/>
      <c r="P584" s="35" t="s">
        <v>34</v>
      </c>
      <c r="Q584" s="40"/>
    </row>
    <row r="585" ht="36" spans="1:17">
      <c r="A585" s="18" t="s">
        <v>20</v>
      </c>
      <c r="B585" s="19" t="s">
        <v>21</v>
      </c>
      <c r="C585" s="37" t="s">
        <v>1249</v>
      </c>
      <c r="D585" s="38">
        <v>250203034</v>
      </c>
      <c r="E585" s="39" t="s">
        <v>1533</v>
      </c>
      <c r="F585" s="39"/>
      <c r="J585" s="39"/>
      <c r="K585" s="35" t="s">
        <v>633</v>
      </c>
      <c r="L585" s="24">
        <v>10.3</v>
      </c>
      <c r="M585" s="35">
        <v>9</v>
      </c>
      <c r="N585" s="24">
        <v>8.1</v>
      </c>
      <c r="O585" s="36"/>
      <c r="P585" s="35" t="s">
        <v>34</v>
      </c>
      <c r="Q585" s="40"/>
    </row>
    <row r="586" ht="24" spans="1:17">
      <c r="A586" s="18" t="s">
        <v>20</v>
      </c>
      <c r="B586" s="19" t="s">
        <v>21</v>
      </c>
      <c r="C586" s="37" t="s">
        <v>1249</v>
      </c>
      <c r="D586" s="38">
        <v>250203035</v>
      </c>
      <c r="E586" s="39" t="s">
        <v>1534</v>
      </c>
      <c r="F586" s="39"/>
      <c r="J586" s="39"/>
      <c r="K586" s="35" t="s">
        <v>633</v>
      </c>
      <c r="L586" s="24">
        <v>11</v>
      </c>
      <c r="M586" s="35">
        <v>9</v>
      </c>
      <c r="N586" s="24">
        <v>8.1</v>
      </c>
      <c r="O586" s="36"/>
      <c r="P586" s="35" t="s">
        <v>34</v>
      </c>
      <c r="Q586" s="40"/>
    </row>
    <row r="587" ht="24" spans="1:17">
      <c r="A587" s="18" t="s">
        <v>20</v>
      </c>
      <c r="B587" s="19" t="s">
        <v>209</v>
      </c>
      <c r="C587" s="37" t="s">
        <v>1249</v>
      </c>
      <c r="D587" s="38">
        <v>250203036</v>
      </c>
      <c r="E587" s="39" t="s">
        <v>1535</v>
      </c>
      <c r="F587" s="39"/>
      <c r="J587" s="39"/>
      <c r="K587" s="35" t="s">
        <v>633</v>
      </c>
      <c r="L587" s="24">
        <v>9</v>
      </c>
      <c r="M587" s="35">
        <v>8</v>
      </c>
      <c r="N587" s="24">
        <v>7.2</v>
      </c>
      <c r="O587" s="36"/>
      <c r="P587" s="35" t="s">
        <v>34</v>
      </c>
      <c r="Q587" s="40"/>
    </row>
    <row r="588" ht="24" spans="1:17">
      <c r="A588" s="18" t="s">
        <v>20</v>
      </c>
      <c r="B588" s="19" t="s">
        <v>21</v>
      </c>
      <c r="C588" s="37" t="s">
        <v>1249</v>
      </c>
      <c r="D588" s="38">
        <v>250203037</v>
      </c>
      <c r="E588" s="39" t="s">
        <v>1536</v>
      </c>
      <c r="F588" s="39"/>
      <c r="J588" s="39"/>
      <c r="K588" s="35" t="s">
        <v>633</v>
      </c>
      <c r="L588" s="24">
        <v>10.3</v>
      </c>
      <c r="M588" s="35">
        <v>9</v>
      </c>
      <c r="N588" s="24">
        <v>8.1</v>
      </c>
      <c r="O588" s="36"/>
      <c r="P588" s="35" t="s">
        <v>34</v>
      </c>
      <c r="Q588" s="40"/>
    </row>
    <row r="589" ht="48" spans="1:17">
      <c r="A589" s="18" t="s">
        <v>20</v>
      </c>
      <c r="B589" s="19" t="s">
        <v>21</v>
      </c>
      <c r="C589" s="37" t="s">
        <v>1249</v>
      </c>
      <c r="D589" s="38">
        <v>250203038</v>
      </c>
      <c r="E589" s="39" t="s">
        <v>1537</v>
      </c>
      <c r="F589" s="39"/>
      <c r="J589" s="39"/>
      <c r="K589" s="35" t="s">
        <v>633</v>
      </c>
      <c r="L589" s="24">
        <v>14.9</v>
      </c>
      <c r="M589" s="35">
        <v>13</v>
      </c>
      <c r="N589" s="24">
        <v>11.7</v>
      </c>
      <c r="O589" s="36"/>
      <c r="P589" s="35" t="s">
        <v>34</v>
      </c>
      <c r="Q589" s="40"/>
    </row>
    <row r="590" ht="36" spans="1:17">
      <c r="A590" s="18" t="s">
        <v>20</v>
      </c>
      <c r="B590" s="19" t="s">
        <v>21</v>
      </c>
      <c r="C590" s="37" t="s">
        <v>1249</v>
      </c>
      <c r="D590" s="38">
        <v>250203039</v>
      </c>
      <c r="E590" s="39" t="s">
        <v>1538</v>
      </c>
      <c r="F590" s="39"/>
      <c r="J590" s="39"/>
      <c r="K590" s="35" t="s">
        <v>633</v>
      </c>
      <c r="L590" s="24">
        <v>3</v>
      </c>
      <c r="M590" s="35">
        <v>2.4</v>
      </c>
      <c r="N590" s="24">
        <v>1.8</v>
      </c>
      <c r="O590" s="36"/>
      <c r="P590" s="35" t="s">
        <v>34</v>
      </c>
      <c r="Q590" s="40"/>
    </row>
    <row r="591" ht="36" spans="1:17">
      <c r="A591" s="18" t="s">
        <v>20</v>
      </c>
      <c r="B591" s="19" t="s">
        <v>21</v>
      </c>
      <c r="C591" s="37" t="s">
        <v>1249</v>
      </c>
      <c r="D591" s="38">
        <v>250203040</v>
      </c>
      <c r="E591" s="39" t="s">
        <v>1539</v>
      </c>
      <c r="F591" s="39"/>
      <c r="J591" s="39"/>
      <c r="K591" s="35" t="s">
        <v>633</v>
      </c>
      <c r="L591" s="24">
        <v>3</v>
      </c>
      <c r="M591" s="35">
        <v>2.4</v>
      </c>
      <c r="N591" s="24">
        <v>1.8</v>
      </c>
      <c r="O591" s="36"/>
      <c r="P591" s="35" t="s">
        <v>34</v>
      </c>
      <c r="Q591" s="40"/>
    </row>
    <row r="592" ht="36" spans="1:17">
      <c r="A592" s="18" t="s">
        <v>20</v>
      </c>
      <c r="B592" s="19" t="s">
        <v>707</v>
      </c>
      <c r="C592" s="37" t="s">
        <v>1249</v>
      </c>
      <c r="D592" s="38">
        <v>250203041</v>
      </c>
      <c r="E592" s="39" t="s">
        <v>1540</v>
      </c>
      <c r="F592" s="39"/>
      <c r="J592" s="39"/>
      <c r="K592" s="35" t="s">
        <v>633</v>
      </c>
      <c r="L592" s="24">
        <v>3</v>
      </c>
      <c r="M592" s="35">
        <v>2.4</v>
      </c>
      <c r="N592" s="24">
        <v>1.8</v>
      </c>
      <c r="O592" s="36"/>
      <c r="P592" s="35" t="s">
        <v>34</v>
      </c>
      <c r="Q592" s="40"/>
    </row>
    <row r="593" spans="1:17">
      <c r="A593" s="18" t="s">
        <v>20</v>
      </c>
      <c r="B593" s="19" t="s">
        <v>209</v>
      </c>
      <c r="C593" s="37" t="s">
        <v>1249</v>
      </c>
      <c r="D593" s="38">
        <v>250203042</v>
      </c>
      <c r="E593" s="39" t="s">
        <v>1541</v>
      </c>
      <c r="F593" s="39"/>
      <c r="J593" s="39"/>
      <c r="K593" s="35" t="s">
        <v>633</v>
      </c>
      <c r="L593" s="24">
        <v>1</v>
      </c>
      <c r="M593" s="35">
        <v>0.9</v>
      </c>
      <c r="N593" s="24">
        <v>0.9</v>
      </c>
      <c r="O593" s="36"/>
      <c r="P593" s="35" t="s">
        <v>34</v>
      </c>
      <c r="Q593" s="40"/>
    </row>
    <row r="594" ht="36" spans="1:17">
      <c r="A594" s="18" t="s">
        <v>20</v>
      </c>
      <c r="B594" s="19" t="s">
        <v>21</v>
      </c>
      <c r="C594" s="37" t="s">
        <v>1249</v>
      </c>
      <c r="D594" s="38">
        <v>250203043</v>
      </c>
      <c r="E594" s="39" t="s">
        <v>1542</v>
      </c>
      <c r="F594" s="39"/>
      <c r="J594" s="39"/>
      <c r="K594" s="35" t="s">
        <v>633</v>
      </c>
      <c r="L594" s="24">
        <v>18.6</v>
      </c>
      <c r="M594" s="35">
        <v>16.7</v>
      </c>
      <c r="N594" s="24">
        <v>15.3</v>
      </c>
      <c r="O594" s="36"/>
      <c r="P594" s="35" t="s">
        <v>34</v>
      </c>
      <c r="Q594" s="40"/>
    </row>
    <row r="595" ht="36" spans="1:17">
      <c r="A595" s="18" t="s">
        <v>20</v>
      </c>
      <c r="B595" s="19" t="s">
        <v>209</v>
      </c>
      <c r="C595" s="37" t="s">
        <v>1249</v>
      </c>
      <c r="D595" s="38">
        <v>250203044</v>
      </c>
      <c r="E595" s="39" t="s">
        <v>1543</v>
      </c>
      <c r="F595" s="39"/>
      <c r="J595" s="39"/>
      <c r="K595" s="35" t="s">
        <v>633</v>
      </c>
      <c r="L595" s="24">
        <v>16.8</v>
      </c>
      <c r="M595" s="35">
        <v>15</v>
      </c>
      <c r="N595" s="24">
        <v>13.5</v>
      </c>
      <c r="O595" s="36"/>
      <c r="P595" s="35" t="s">
        <v>34</v>
      </c>
      <c r="Q595" s="40"/>
    </row>
    <row r="596" ht="60" spans="1:17">
      <c r="A596" s="18" t="s">
        <v>20</v>
      </c>
      <c r="B596" s="19" t="s">
        <v>21</v>
      </c>
      <c r="C596" s="37" t="s">
        <v>1249</v>
      </c>
      <c r="D596" s="38">
        <v>250203045</v>
      </c>
      <c r="E596" s="39" t="s">
        <v>1544</v>
      </c>
      <c r="F596" s="39"/>
      <c r="J596" s="39"/>
      <c r="K596" s="35" t="s">
        <v>633</v>
      </c>
      <c r="L596" s="24">
        <v>18.6</v>
      </c>
      <c r="M596" s="35">
        <v>16.7</v>
      </c>
      <c r="N596" s="24">
        <v>15.3</v>
      </c>
      <c r="O596" s="36"/>
      <c r="P596" s="35" t="s">
        <v>34</v>
      </c>
      <c r="Q596" s="40"/>
    </row>
    <row r="597" ht="60" spans="1:17">
      <c r="A597" s="18" t="s">
        <v>20</v>
      </c>
      <c r="B597" s="19" t="s">
        <v>21</v>
      </c>
      <c r="C597" s="37" t="s">
        <v>1249</v>
      </c>
      <c r="D597" s="38">
        <v>250203046</v>
      </c>
      <c r="E597" s="39" t="s">
        <v>1545</v>
      </c>
      <c r="F597" s="39"/>
      <c r="J597" s="39"/>
      <c r="K597" s="35" t="s">
        <v>633</v>
      </c>
      <c r="L597" s="24">
        <v>18.6</v>
      </c>
      <c r="M597" s="35">
        <v>16.7</v>
      </c>
      <c r="N597" s="24">
        <v>15.3</v>
      </c>
      <c r="O597" s="36"/>
      <c r="P597" s="35" t="s">
        <v>34</v>
      </c>
      <c r="Q597" s="40"/>
    </row>
    <row r="598" ht="48" spans="1:17">
      <c r="A598" s="18" t="s">
        <v>20</v>
      </c>
      <c r="B598" s="19" t="s">
        <v>21</v>
      </c>
      <c r="C598" s="37" t="s">
        <v>1249</v>
      </c>
      <c r="D598" s="38">
        <v>250203047</v>
      </c>
      <c r="E598" s="39" t="s">
        <v>1546</v>
      </c>
      <c r="F598" s="39"/>
      <c r="J598" s="39"/>
      <c r="K598" s="35" t="s">
        <v>633</v>
      </c>
      <c r="L598" s="24">
        <v>19</v>
      </c>
      <c r="M598" s="35">
        <v>17</v>
      </c>
      <c r="N598" s="24">
        <v>15.3</v>
      </c>
      <c r="O598" s="36"/>
      <c r="P598" s="35" t="s">
        <v>34</v>
      </c>
      <c r="Q598" s="40"/>
    </row>
    <row r="599" ht="48" spans="1:17">
      <c r="A599" s="18" t="s">
        <v>20</v>
      </c>
      <c r="B599" s="19" t="s">
        <v>21</v>
      </c>
      <c r="C599" s="37" t="s">
        <v>1249</v>
      </c>
      <c r="D599" s="38">
        <v>250203048</v>
      </c>
      <c r="E599" s="39" t="s">
        <v>1547</v>
      </c>
      <c r="F599" s="39"/>
      <c r="J599" s="39"/>
      <c r="K599" s="35" t="s">
        <v>633</v>
      </c>
      <c r="L599" s="24">
        <v>18.6</v>
      </c>
      <c r="M599" s="35">
        <v>16.7</v>
      </c>
      <c r="N599" s="24">
        <v>15.3</v>
      </c>
      <c r="O599" s="36"/>
      <c r="P599" s="35" t="s">
        <v>34</v>
      </c>
      <c r="Q599" s="40"/>
    </row>
    <row r="600" ht="48" spans="1:17">
      <c r="A600" s="18" t="s">
        <v>20</v>
      </c>
      <c r="B600" s="19" t="s">
        <v>21</v>
      </c>
      <c r="C600" s="37" t="s">
        <v>1249</v>
      </c>
      <c r="D600" s="38">
        <v>250203049</v>
      </c>
      <c r="E600" s="39" t="s">
        <v>1548</v>
      </c>
      <c r="F600" s="39"/>
      <c r="J600" s="39"/>
      <c r="K600" s="35" t="s">
        <v>633</v>
      </c>
      <c r="L600" s="24">
        <v>18.6</v>
      </c>
      <c r="M600" s="35">
        <v>16.7</v>
      </c>
      <c r="N600" s="24">
        <v>15.3</v>
      </c>
      <c r="O600" s="36"/>
      <c r="P600" s="35" t="s">
        <v>34</v>
      </c>
      <c r="Q600" s="40"/>
    </row>
    <row r="601" ht="24" spans="1:17">
      <c r="A601" s="18" t="s">
        <v>20</v>
      </c>
      <c r="B601" s="19" t="s">
        <v>21</v>
      </c>
      <c r="C601" s="37" t="s">
        <v>1249</v>
      </c>
      <c r="D601" s="38">
        <v>250203050</v>
      </c>
      <c r="E601" s="39" t="s">
        <v>1549</v>
      </c>
      <c r="F601" s="39"/>
      <c r="J601" s="39"/>
      <c r="K601" s="35" t="s">
        <v>633</v>
      </c>
      <c r="L601" s="24">
        <v>18.6</v>
      </c>
      <c r="M601" s="35">
        <v>16.7</v>
      </c>
      <c r="N601" s="24">
        <v>15.3</v>
      </c>
      <c r="O601" s="36"/>
      <c r="P601" s="35" t="s">
        <v>34</v>
      </c>
      <c r="Q601" s="40"/>
    </row>
    <row r="602" ht="36" spans="1:17">
      <c r="A602" s="18" t="s">
        <v>20</v>
      </c>
      <c r="B602" s="19" t="s">
        <v>21</v>
      </c>
      <c r="C602" s="37" t="s">
        <v>1249</v>
      </c>
      <c r="D602" s="38">
        <v>250203051</v>
      </c>
      <c r="E602" s="39" t="s">
        <v>1550</v>
      </c>
      <c r="F602" s="39"/>
      <c r="J602" s="39"/>
      <c r="K602" s="35" t="s">
        <v>633</v>
      </c>
      <c r="L602" s="24">
        <v>18.6</v>
      </c>
      <c r="M602" s="35">
        <v>16.7</v>
      </c>
      <c r="N602" s="24">
        <v>15.3</v>
      </c>
      <c r="O602" s="36"/>
      <c r="P602" s="35" t="s">
        <v>34</v>
      </c>
      <c r="Q602" s="40"/>
    </row>
    <row r="603" ht="48" spans="1:17">
      <c r="A603" s="18" t="s">
        <v>20</v>
      </c>
      <c r="B603" s="19" t="s">
        <v>1294</v>
      </c>
      <c r="C603" s="37" t="s">
        <v>1249</v>
      </c>
      <c r="D603" s="38">
        <v>2502030511</v>
      </c>
      <c r="E603" s="39" t="s">
        <v>1551</v>
      </c>
      <c r="F603" s="39" t="s">
        <v>1552</v>
      </c>
      <c r="J603" s="39"/>
      <c r="K603" s="35" t="s">
        <v>633</v>
      </c>
      <c r="L603" s="24">
        <v>78.7</v>
      </c>
      <c r="M603" s="35">
        <v>70.8</v>
      </c>
      <c r="N603" s="24">
        <v>70.8</v>
      </c>
      <c r="O603" s="36"/>
      <c r="P603" s="35" t="s">
        <v>34</v>
      </c>
      <c r="Q603" s="40"/>
    </row>
    <row r="604" ht="36" spans="1:17">
      <c r="A604" s="18" t="s">
        <v>20</v>
      </c>
      <c r="B604" s="19" t="s">
        <v>209</v>
      </c>
      <c r="C604" s="37" t="s">
        <v>1249</v>
      </c>
      <c r="D604" s="38">
        <v>250203052</v>
      </c>
      <c r="E604" s="39" t="s">
        <v>1553</v>
      </c>
      <c r="F604" s="39"/>
      <c r="J604" s="39"/>
      <c r="K604" s="35" t="s">
        <v>633</v>
      </c>
      <c r="L604" s="24">
        <v>16.8</v>
      </c>
      <c r="M604" s="35">
        <v>15</v>
      </c>
      <c r="N604" s="24">
        <v>13.5</v>
      </c>
      <c r="O604" s="36"/>
      <c r="P604" s="35" t="s">
        <v>34</v>
      </c>
      <c r="Q604" s="40"/>
    </row>
    <row r="605" ht="36" spans="1:17">
      <c r="A605" s="18" t="s">
        <v>20</v>
      </c>
      <c r="B605" s="19" t="s">
        <v>21</v>
      </c>
      <c r="C605" s="37" t="s">
        <v>1249</v>
      </c>
      <c r="D605" s="38">
        <v>250203053</v>
      </c>
      <c r="E605" s="39" t="s">
        <v>1554</v>
      </c>
      <c r="F605" s="39"/>
      <c r="J605" s="39"/>
      <c r="K605" s="35" t="s">
        <v>633</v>
      </c>
      <c r="L605" s="24">
        <v>18.6</v>
      </c>
      <c r="M605" s="35">
        <v>16.7</v>
      </c>
      <c r="N605" s="24">
        <v>15.3</v>
      </c>
      <c r="O605" s="36"/>
      <c r="P605" s="35" t="s">
        <v>34</v>
      </c>
      <c r="Q605" s="40"/>
    </row>
    <row r="606" ht="24" spans="1:17">
      <c r="A606" s="18" t="s">
        <v>20</v>
      </c>
      <c r="B606" s="19" t="s">
        <v>21</v>
      </c>
      <c r="C606" s="37" t="s">
        <v>1249</v>
      </c>
      <c r="D606" s="38">
        <v>250203054</v>
      </c>
      <c r="E606" s="39" t="s">
        <v>1555</v>
      </c>
      <c r="F606" s="39"/>
      <c r="J606" s="39"/>
      <c r="K606" s="35" t="s">
        <v>633</v>
      </c>
      <c r="L606" s="24">
        <v>18.6</v>
      </c>
      <c r="M606" s="35">
        <v>16.7</v>
      </c>
      <c r="N606" s="24">
        <v>15.3</v>
      </c>
      <c r="O606" s="36"/>
      <c r="P606" s="35" t="s">
        <v>34</v>
      </c>
      <c r="Q606" s="40"/>
    </row>
    <row r="607" ht="24" spans="1:17">
      <c r="A607" s="18" t="s">
        <v>20</v>
      </c>
      <c r="B607" s="19" t="s">
        <v>21</v>
      </c>
      <c r="C607" s="37" t="s">
        <v>1249</v>
      </c>
      <c r="D607" s="38">
        <v>250203055</v>
      </c>
      <c r="E607" s="39" t="s">
        <v>1556</v>
      </c>
      <c r="F607" s="39"/>
      <c r="J607" s="39"/>
      <c r="K607" s="35" t="s">
        <v>633</v>
      </c>
      <c r="L607" s="24">
        <v>18.6</v>
      </c>
      <c r="M607" s="35">
        <v>16.7</v>
      </c>
      <c r="N607" s="24">
        <v>15.3</v>
      </c>
      <c r="O607" s="36"/>
      <c r="P607" s="35" t="s">
        <v>34</v>
      </c>
      <c r="Q607" s="40"/>
    </row>
    <row r="608" ht="48" spans="1:17">
      <c r="A608" s="18" t="s">
        <v>20</v>
      </c>
      <c r="B608" s="19" t="s">
        <v>21</v>
      </c>
      <c r="C608" s="37" t="s">
        <v>1249</v>
      </c>
      <c r="D608" s="38">
        <v>250203056</v>
      </c>
      <c r="E608" s="39" t="s">
        <v>1557</v>
      </c>
      <c r="F608" s="39"/>
      <c r="J608" s="39"/>
      <c r="K608" s="35" t="s">
        <v>633</v>
      </c>
      <c r="L608" s="24">
        <v>18.6</v>
      </c>
      <c r="M608" s="35">
        <v>16.7</v>
      </c>
      <c r="N608" s="24">
        <v>15.3</v>
      </c>
      <c r="O608" s="36"/>
      <c r="P608" s="35" t="s">
        <v>34</v>
      </c>
      <c r="Q608" s="40"/>
    </row>
    <row r="609" ht="48" spans="1:17">
      <c r="A609" s="18" t="s">
        <v>20</v>
      </c>
      <c r="B609" s="19" t="s">
        <v>21</v>
      </c>
      <c r="C609" s="37" t="s">
        <v>1249</v>
      </c>
      <c r="D609" s="38">
        <v>250203057</v>
      </c>
      <c r="E609" s="39" t="s">
        <v>1558</v>
      </c>
      <c r="F609" s="39"/>
      <c r="J609" s="39"/>
      <c r="K609" s="35" t="s">
        <v>633</v>
      </c>
      <c r="L609" s="24">
        <v>18.6</v>
      </c>
      <c r="M609" s="35">
        <v>16.7</v>
      </c>
      <c r="N609" s="24">
        <v>15.3</v>
      </c>
      <c r="O609" s="36"/>
      <c r="P609" s="35" t="s">
        <v>34</v>
      </c>
      <c r="Q609" s="40"/>
    </row>
    <row r="610" ht="48" spans="1:17">
      <c r="A610" s="18" t="s">
        <v>20</v>
      </c>
      <c r="B610" s="19" t="s">
        <v>21</v>
      </c>
      <c r="C610" s="37" t="s">
        <v>1249</v>
      </c>
      <c r="D610" s="38">
        <v>250203058</v>
      </c>
      <c r="E610" s="39" t="s">
        <v>1559</v>
      </c>
      <c r="F610" s="39"/>
      <c r="J610" s="39"/>
      <c r="K610" s="35" t="s">
        <v>633</v>
      </c>
      <c r="L610" s="24">
        <v>18.6</v>
      </c>
      <c r="M610" s="35">
        <v>16.7</v>
      </c>
      <c r="N610" s="24">
        <v>15.3</v>
      </c>
      <c r="O610" s="36"/>
      <c r="P610" s="35" t="s">
        <v>34</v>
      </c>
      <c r="Q610" s="40"/>
    </row>
    <row r="611" ht="48" spans="1:17">
      <c r="A611" s="18" t="s">
        <v>20</v>
      </c>
      <c r="B611" s="19" t="s">
        <v>21</v>
      </c>
      <c r="C611" s="37" t="s">
        <v>1249</v>
      </c>
      <c r="D611" s="38">
        <v>250203059</v>
      </c>
      <c r="E611" s="39" t="s">
        <v>1560</v>
      </c>
      <c r="F611" s="39"/>
      <c r="J611" s="39"/>
      <c r="K611" s="35" t="s">
        <v>633</v>
      </c>
      <c r="L611" s="24">
        <v>18.6</v>
      </c>
      <c r="M611" s="35">
        <v>16.7</v>
      </c>
      <c r="N611" s="24">
        <v>15.3</v>
      </c>
      <c r="O611" s="36"/>
      <c r="P611" s="35" t="s">
        <v>34</v>
      </c>
      <c r="Q611" s="40"/>
    </row>
    <row r="612" ht="48" spans="1:17">
      <c r="A612" s="18" t="s">
        <v>20</v>
      </c>
      <c r="B612" s="19" t="s">
        <v>21</v>
      </c>
      <c r="C612" s="37" t="s">
        <v>1249</v>
      </c>
      <c r="D612" s="38">
        <v>250203060</v>
      </c>
      <c r="E612" s="39" t="s">
        <v>1561</v>
      </c>
      <c r="F612" s="39"/>
      <c r="J612" s="39"/>
      <c r="K612" s="35" t="s">
        <v>633</v>
      </c>
      <c r="L612" s="24">
        <v>18.6</v>
      </c>
      <c r="M612" s="35">
        <v>16.7</v>
      </c>
      <c r="N612" s="24">
        <v>15.3</v>
      </c>
      <c r="O612" s="36"/>
      <c r="P612" s="35" t="s">
        <v>34</v>
      </c>
      <c r="Q612" s="40"/>
    </row>
    <row r="613" ht="48" spans="1:17">
      <c r="A613" s="18" t="s">
        <v>20</v>
      </c>
      <c r="B613" s="19" t="s">
        <v>21</v>
      </c>
      <c r="C613" s="37" t="s">
        <v>1249</v>
      </c>
      <c r="D613" s="38">
        <v>250203061</v>
      </c>
      <c r="E613" s="39" t="s">
        <v>1562</v>
      </c>
      <c r="F613" s="39"/>
      <c r="J613" s="39"/>
      <c r="K613" s="35" t="s">
        <v>633</v>
      </c>
      <c r="L613" s="24">
        <v>18.6</v>
      </c>
      <c r="M613" s="35">
        <v>16.7</v>
      </c>
      <c r="N613" s="24">
        <v>15.3</v>
      </c>
      <c r="O613" s="36"/>
      <c r="P613" s="35" t="s">
        <v>34</v>
      </c>
      <c r="Q613" s="40"/>
    </row>
    <row r="614" ht="48" spans="1:17">
      <c r="A614" s="18" t="s">
        <v>20</v>
      </c>
      <c r="B614" s="19" t="s">
        <v>21</v>
      </c>
      <c r="C614" s="37" t="s">
        <v>1249</v>
      </c>
      <c r="D614" s="38">
        <v>250203062</v>
      </c>
      <c r="E614" s="39" t="s">
        <v>1563</v>
      </c>
      <c r="F614" s="39"/>
      <c r="J614" s="39"/>
      <c r="K614" s="35" t="s">
        <v>633</v>
      </c>
      <c r="L614" s="24">
        <v>18.6</v>
      </c>
      <c r="M614" s="35">
        <v>16.7</v>
      </c>
      <c r="N614" s="24">
        <v>15.3</v>
      </c>
      <c r="O614" s="36"/>
      <c r="P614" s="35" t="s">
        <v>34</v>
      </c>
      <c r="Q614" s="40"/>
    </row>
    <row r="615" ht="84" spans="1:17">
      <c r="A615" s="18" t="s">
        <v>20</v>
      </c>
      <c r="B615" s="19" t="s">
        <v>21</v>
      </c>
      <c r="C615" s="37" t="s">
        <v>1249</v>
      </c>
      <c r="D615" s="38">
        <v>250203063</v>
      </c>
      <c r="E615" s="39" t="s">
        <v>1564</v>
      </c>
      <c r="F615" s="39"/>
      <c r="J615" s="39"/>
      <c r="K615" s="35" t="s">
        <v>633</v>
      </c>
      <c r="L615" s="24">
        <v>18.6</v>
      </c>
      <c r="M615" s="35">
        <v>16.7</v>
      </c>
      <c r="N615" s="24">
        <v>15.3</v>
      </c>
      <c r="O615" s="36"/>
      <c r="P615" s="35" t="s">
        <v>34</v>
      </c>
      <c r="Q615" s="40"/>
    </row>
    <row r="616" ht="48" spans="1:17">
      <c r="A616" s="18" t="s">
        <v>20</v>
      </c>
      <c r="B616" s="19" t="s">
        <v>21</v>
      </c>
      <c r="C616" s="37" t="s">
        <v>1249</v>
      </c>
      <c r="D616" s="38">
        <v>250203064</v>
      </c>
      <c r="E616" s="39" t="s">
        <v>1565</v>
      </c>
      <c r="F616" s="39"/>
      <c r="J616" s="39"/>
      <c r="K616" s="35" t="s">
        <v>633</v>
      </c>
      <c r="L616" s="24">
        <v>18.6</v>
      </c>
      <c r="M616" s="35">
        <v>16.7</v>
      </c>
      <c r="N616" s="24">
        <v>15.3</v>
      </c>
      <c r="O616" s="36"/>
      <c r="P616" s="35" t="s">
        <v>34</v>
      </c>
      <c r="Q616" s="40"/>
    </row>
    <row r="617" ht="48" spans="1:17">
      <c r="A617" s="18" t="s">
        <v>20</v>
      </c>
      <c r="B617" s="19" t="s">
        <v>21</v>
      </c>
      <c r="C617" s="37" t="s">
        <v>1249</v>
      </c>
      <c r="D617" s="38">
        <v>250203065</v>
      </c>
      <c r="E617" s="39" t="s">
        <v>1566</v>
      </c>
      <c r="F617" s="39"/>
      <c r="J617" s="39"/>
      <c r="K617" s="35" t="s">
        <v>633</v>
      </c>
      <c r="L617" s="24">
        <v>18.6</v>
      </c>
      <c r="M617" s="35">
        <v>16.7</v>
      </c>
      <c r="N617" s="24">
        <v>15.3</v>
      </c>
      <c r="O617" s="36" t="s">
        <v>1567</v>
      </c>
      <c r="P617" s="35" t="s">
        <v>34</v>
      </c>
      <c r="Q617" s="40"/>
    </row>
    <row r="618" ht="60" spans="1:17">
      <c r="A618" s="18" t="s">
        <v>20</v>
      </c>
      <c r="B618" s="19" t="s">
        <v>719</v>
      </c>
      <c r="C618" s="37" t="s">
        <v>1249</v>
      </c>
      <c r="D618" s="38">
        <v>2502030651</v>
      </c>
      <c r="E618" s="39" t="s">
        <v>1568</v>
      </c>
      <c r="F618" s="39" t="s">
        <v>1569</v>
      </c>
      <c r="J618" s="39"/>
      <c r="K618" s="35" t="s">
        <v>32</v>
      </c>
      <c r="L618" s="24">
        <v>48.5</v>
      </c>
      <c r="M618" s="35">
        <v>43.7</v>
      </c>
      <c r="N618" s="24">
        <v>43.7</v>
      </c>
      <c r="O618" s="36"/>
      <c r="P618" s="35" t="s">
        <v>34</v>
      </c>
      <c r="Q618" s="40"/>
    </row>
    <row r="619" ht="60" spans="1:17">
      <c r="A619" s="18" t="s">
        <v>20</v>
      </c>
      <c r="B619" s="19" t="s">
        <v>21</v>
      </c>
      <c r="C619" s="37" t="s">
        <v>1249</v>
      </c>
      <c r="D619" s="38">
        <v>250203066</v>
      </c>
      <c r="E619" s="39" t="s">
        <v>1570</v>
      </c>
      <c r="F619" s="39"/>
      <c r="J619" s="39"/>
      <c r="K619" s="35" t="s">
        <v>633</v>
      </c>
      <c r="L619" s="24">
        <v>18.6</v>
      </c>
      <c r="M619" s="35">
        <v>16.7</v>
      </c>
      <c r="N619" s="24">
        <v>15.3</v>
      </c>
      <c r="O619" s="36"/>
      <c r="P619" s="35" t="s">
        <v>34</v>
      </c>
      <c r="Q619" s="40"/>
    </row>
    <row r="620" ht="36" spans="1:17">
      <c r="A620" s="18" t="s">
        <v>20</v>
      </c>
      <c r="B620" s="19" t="s">
        <v>719</v>
      </c>
      <c r="C620" s="37" t="s">
        <v>1249</v>
      </c>
      <c r="D620" s="38">
        <v>2502030661</v>
      </c>
      <c r="E620" s="39" t="s">
        <v>1571</v>
      </c>
      <c r="F620" s="39" t="s">
        <v>1569</v>
      </c>
      <c r="J620" s="39"/>
      <c r="K620" s="35" t="s">
        <v>32</v>
      </c>
      <c r="L620" s="24">
        <v>63</v>
      </c>
      <c r="M620" s="35">
        <v>56.7</v>
      </c>
      <c r="N620" s="24">
        <v>56.7</v>
      </c>
      <c r="O620" s="36"/>
      <c r="P620" s="35" t="s">
        <v>34</v>
      </c>
      <c r="Q620" s="40"/>
    </row>
    <row r="621" ht="24" spans="1:17">
      <c r="A621" s="18" t="s">
        <v>20</v>
      </c>
      <c r="B621" s="19" t="s">
        <v>209</v>
      </c>
      <c r="C621" s="37" t="s">
        <v>1249</v>
      </c>
      <c r="D621" s="38">
        <v>250203067</v>
      </c>
      <c r="E621" s="39" t="s">
        <v>1572</v>
      </c>
      <c r="F621" s="39" t="s">
        <v>1573</v>
      </c>
      <c r="J621" s="39"/>
      <c r="K621" s="35" t="s">
        <v>633</v>
      </c>
      <c r="L621" s="24">
        <v>17.8</v>
      </c>
      <c r="M621" s="35">
        <v>15</v>
      </c>
      <c r="N621" s="24">
        <v>13.5</v>
      </c>
      <c r="O621" s="36"/>
      <c r="P621" s="35" t="s">
        <v>34</v>
      </c>
      <c r="Q621" s="40"/>
    </row>
    <row r="622" ht="60" spans="1:17">
      <c r="A622" s="18" t="s">
        <v>20</v>
      </c>
      <c r="B622" s="19" t="s">
        <v>129</v>
      </c>
      <c r="C622" s="37" t="s">
        <v>1249</v>
      </c>
      <c r="D622" s="38">
        <v>250203068</v>
      </c>
      <c r="E622" s="39" t="s">
        <v>1574</v>
      </c>
      <c r="F622" s="39"/>
      <c r="J622" s="39"/>
      <c r="K622" s="35" t="s">
        <v>633</v>
      </c>
      <c r="L622" s="24">
        <v>101.2</v>
      </c>
      <c r="M622" s="35">
        <v>91.1</v>
      </c>
      <c r="N622" s="24">
        <v>90</v>
      </c>
      <c r="O622" s="36"/>
      <c r="P622" s="35" t="s">
        <v>34</v>
      </c>
      <c r="Q622" s="40"/>
    </row>
    <row r="623" ht="24" spans="1:17">
      <c r="A623" s="18" t="s">
        <v>20</v>
      </c>
      <c r="B623" s="19" t="s">
        <v>21</v>
      </c>
      <c r="C623" s="37" t="s">
        <v>1249</v>
      </c>
      <c r="D623" s="38">
        <v>250203069</v>
      </c>
      <c r="E623" s="39" t="s">
        <v>1575</v>
      </c>
      <c r="F623" s="39"/>
      <c r="J623" s="39"/>
      <c r="K623" s="35" t="s">
        <v>633</v>
      </c>
      <c r="L623" s="24">
        <v>3</v>
      </c>
      <c r="M623" s="35">
        <v>2.7</v>
      </c>
      <c r="N623" s="24">
        <v>2.7</v>
      </c>
      <c r="O623" s="36"/>
      <c r="P623" s="35" t="s">
        <v>34</v>
      </c>
      <c r="Q623" s="40"/>
    </row>
    <row r="624" ht="24" spans="1:17">
      <c r="A624" s="18" t="s">
        <v>20</v>
      </c>
      <c r="B624" s="19" t="s">
        <v>209</v>
      </c>
      <c r="C624" s="37" t="s">
        <v>1249</v>
      </c>
      <c r="D624" s="38">
        <v>250203070</v>
      </c>
      <c r="E624" s="39" t="s">
        <v>1576</v>
      </c>
      <c r="F624" s="39" t="s">
        <v>1577</v>
      </c>
      <c r="J624" s="39"/>
      <c r="K624" s="35" t="s">
        <v>32</v>
      </c>
      <c r="L624" s="24">
        <v>35.4</v>
      </c>
      <c r="M624" s="35">
        <v>31</v>
      </c>
      <c r="N624" s="24">
        <v>27.9</v>
      </c>
      <c r="O624" s="36"/>
      <c r="P624" s="35" t="s">
        <v>34</v>
      </c>
      <c r="Q624" s="40"/>
    </row>
    <row r="625" ht="24" spans="1:19">
      <c r="A625" s="18" t="s">
        <v>20</v>
      </c>
      <c r="B625" s="19" t="s">
        <v>175</v>
      </c>
      <c r="C625" s="37" t="s">
        <v>1249</v>
      </c>
      <c r="D625" s="38">
        <v>250203071</v>
      </c>
      <c r="E625" s="39" t="s">
        <v>1578</v>
      </c>
      <c r="F625" s="39" t="s">
        <v>1579</v>
      </c>
      <c r="J625" s="39"/>
      <c r="K625" s="35" t="s">
        <v>633</v>
      </c>
      <c r="L625" s="24">
        <v>9</v>
      </c>
      <c r="M625" s="35">
        <v>7.2</v>
      </c>
      <c r="N625" s="24">
        <v>6.3</v>
      </c>
      <c r="O625" s="36"/>
      <c r="P625" s="35" t="s">
        <v>111</v>
      </c>
      <c r="Q625" s="40"/>
    </row>
    <row r="626" ht="24" spans="1:19">
      <c r="A626" s="18" t="s">
        <v>20</v>
      </c>
      <c r="B626" s="19" t="s">
        <v>175</v>
      </c>
      <c r="C626" s="37" t="s">
        <v>1249</v>
      </c>
      <c r="D626" s="38">
        <v>250203072</v>
      </c>
      <c r="E626" s="39" t="s">
        <v>1580</v>
      </c>
      <c r="F626" s="39"/>
      <c r="J626" s="39"/>
      <c r="K626" s="35" t="s">
        <v>633</v>
      </c>
      <c r="L626" s="24">
        <v>9</v>
      </c>
      <c r="M626" s="35">
        <v>7.2</v>
      </c>
      <c r="N626" s="24">
        <v>6.3</v>
      </c>
      <c r="O626" s="36"/>
      <c r="P626" s="35" t="s">
        <v>111</v>
      </c>
      <c r="Q626" s="40"/>
    </row>
    <row r="627" ht="24" spans="1:19">
      <c r="A627" s="18" t="s">
        <v>20</v>
      </c>
      <c r="B627" s="19" t="s">
        <v>175</v>
      </c>
      <c r="C627" s="37" t="s">
        <v>1249</v>
      </c>
      <c r="D627" s="38">
        <v>250203073</v>
      </c>
      <c r="E627" s="39" t="s">
        <v>1581</v>
      </c>
      <c r="F627" s="39"/>
      <c r="J627" s="39"/>
      <c r="K627" s="35" t="s">
        <v>633</v>
      </c>
      <c r="L627" s="24">
        <v>15.8</v>
      </c>
      <c r="M627" s="35">
        <v>13</v>
      </c>
      <c r="N627" s="24">
        <v>11.7</v>
      </c>
      <c r="O627" s="36"/>
      <c r="P627" s="35" t="s">
        <v>34</v>
      </c>
      <c r="Q627" s="40"/>
    </row>
    <row r="628" ht="24" spans="1:19">
      <c r="A628" s="18" t="s">
        <v>20</v>
      </c>
      <c r="B628" s="19" t="s">
        <v>175</v>
      </c>
      <c r="C628" s="37" t="s">
        <v>1249</v>
      </c>
      <c r="D628" s="38">
        <v>250203074</v>
      </c>
      <c r="E628" s="39" t="s">
        <v>1582</v>
      </c>
      <c r="F628" s="39"/>
      <c r="J628" s="39"/>
      <c r="K628" s="35" t="s">
        <v>633</v>
      </c>
      <c r="L628" s="24">
        <v>10.3</v>
      </c>
      <c r="M628" s="35">
        <v>8.3</v>
      </c>
      <c r="N628" s="24">
        <v>7.2</v>
      </c>
      <c r="O628" s="36"/>
      <c r="P628" s="35" t="s">
        <v>34</v>
      </c>
      <c r="Q628" s="40"/>
    </row>
    <row r="629" ht="24" spans="1:19">
      <c r="A629" s="18" t="s">
        <v>20</v>
      </c>
      <c r="B629" s="19" t="s">
        <v>175</v>
      </c>
      <c r="C629" s="37" t="s">
        <v>1249</v>
      </c>
      <c r="D629" s="38">
        <v>250203075</v>
      </c>
      <c r="E629" s="39" t="s">
        <v>1583</v>
      </c>
      <c r="F629" s="39"/>
      <c r="J629" s="39"/>
      <c r="K629" s="35" t="s">
        <v>633</v>
      </c>
      <c r="L629" s="24">
        <v>10.3</v>
      </c>
      <c r="M629" s="35">
        <v>8.3</v>
      </c>
      <c r="N629" s="24">
        <v>7.2</v>
      </c>
      <c r="O629" s="36"/>
      <c r="P629" s="35" t="s">
        <v>34</v>
      </c>
      <c r="Q629" s="40"/>
    </row>
    <row r="630" ht="36" spans="1:19">
      <c r="A630" s="18" t="s">
        <v>20</v>
      </c>
      <c r="B630" s="19" t="s">
        <v>175</v>
      </c>
      <c r="C630" s="37" t="s">
        <v>1249</v>
      </c>
      <c r="D630" s="38">
        <v>250203076</v>
      </c>
      <c r="E630" s="39" t="s">
        <v>1584</v>
      </c>
      <c r="F630" s="39"/>
      <c r="J630" s="39"/>
      <c r="K630" s="35" t="s">
        <v>633</v>
      </c>
      <c r="L630" s="24">
        <v>10.3</v>
      </c>
      <c r="M630" s="35">
        <v>8.3</v>
      </c>
      <c r="N630" s="24">
        <v>7.2</v>
      </c>
      <c r="O630" s="36"/>
      <c r="P630" s="35" t="s">
        <v>34</v>
      </c>
      <c r="Q630" s="40"/>
    </row>
    <row r="631" ht="24" spans="1:19">
      <c r="A631" s="18" t="s">
        <v>20</v>
      </c>
      <c r="B631" s="19" t="s">
        <v>175</v>
      </c>
      <c r="C631" s="37" t="s">
        <v>1249</v>
      </c>
      <c r="D631" s="38">
        <v>250203077</v>
      </c>
      <c r="E631" s="39" t="s">
        <v>1585</v>
      </c>
      <c r="F631" s="39"/>
      <c r="J631" s="39"/>
      <c r="K631" s="35" t="s">
        <v>633</v>
      </c>
      <c r="L631" s="24">
        <v>10.3</v>
      </c>
      <c r="M631" s="35">
        <v>8.3</v>
      </c>
      <c r="N631" s="24">
        <v>7.2</v>
      </c>
      <c r="O631" s="36"/>
      <c r="P631" s="35" t="s">
        <v>34</v>
      </c>
      <c r="Q631" s="40"/>
    </row>
    <row r="632" ht="24" spans="1:19">
      <c r="A632" s="18" t="s">
        <v>20</v>
      </c>
      <c r="B632" s="19" t="s">
        <v>719</v>
      </c>
      <c r="C632" s="37" t="s">
        <v>1249</v>
      </c>
      <c r="D632" s="38">
        <v>250203078</v>
      </c>
      <c r="E632" s="39" t="s">
        <v>1586</v>
      </c>
      <c r="F632" s="39"/>
      <c r="J632" s="39"/>
      <c r="K632" s="35" t="s">
        <v>633</v>
      </c>
      <c r="L632" s="24">
        <v>21.4</v>
      </c>
      <c r="M632" s="35">
        <v>19.3</v>
      </c>
      <c r="N632" s="24">
        <v>18</v>
      </c>
      <c r="O632" s="36"/>
      <c r="P632" s="35" t="s">
        <v>34</v>
      </c>
      <c r="Q632" s="40"/>
    </row>
    <row r="633" ht="24" spans="1:19">
      <c r="A633" s="18" t="s">
        <v>20</v>
      </c>
      <c r="B633" s="19" t="s">
        <v>719</v>
      </c>
      <c r="C633" s="37" t="s">
        <v>1249</v>
      </c>
      <c r="D633" s="38">
        <v>250203079</v>
      </c>
      <c r="E633" s="39" t="s">
        <v>1587</v>
      </c>
      <c r="F633" s="39"/>
      <c r="J633" s="39"/>
      <c r="K633" s="35" t="s">
        <v>633</v>
      </c>
      <c r="L633" s="24">
        <v>16.7</v>
      </c>
      <c r="M633" s="35">
        <v>15</v>
      </c>
      <c r="N633" s="24">
        <v>14.4</v>
      </c>
      <c r="O633" s="36"/>
      <c r="P633" s="35" t="s">
        <v>34</v>
      </c>
      <c r="Q633" s="40"/>
    </row>
    <row r="634" ht="48" spans="1:19">
      <c r="A634" s="18" t="s">
        <v>20</v>
      </c>
      <c r="B634" s="19" t="s">
        <v>707</v>
      </c>
      <c r="C634" s="37" t="s">
        <v>1249</v>
      </c>
      <c r="D634" s="38">
        <v>250203080</v>
      </c>
      <c r="E634" s="39" t="s">
        <v>1588</v>
      </c>
      <c r="F634" s="39" t="s">
        <v>1589</v>
      </c>
      <c r="J634" s="39"/>
      <c r="K634" s="35" t="s">
        <v>32</v>
      </c>
      <c r="L634" s="24">
        <v>170</v>
      </c>
      <c r="M634" s="35">
        <v>170</v>
      </c>
      <c r="N634" s="24">
        <v>170</v>
      </c>
      <c r="O634" s="36"/>
      <c r="P634" s="35" t="s">
        <v>111</v>
      </c>
      <c r="S634" s="40" t="s">
        <v>415</v>
      </c>
    </row>
    <row r="635" ht="36" spans="1:19">
      <c r="A635" s="18" t="s">
        <v>20</v>
      </c>
      <c r="B635" s="19" t="s">
        <v>719</v>
      </c>
      <c r="C635" s="37" t="s">
        <v>1249</v>
      </c>
      <c r="D635" s="38">
        <v>250203085</v>
      </c>
      <c r="E635" s="39" t="s">
        <v>1590</v>
      </c>
      <c r="F635" s="39" t="s">
        <v>1530</v>
      </c>
      <c r="J635" s="39"/>
      <c r="K635" s="35" t="s">
        <v>633</v>
      </c>
      <c r="L635" s="24">
        <v>17.1</v>
      </c>
      <c r="M635" s="35">
        <v>15.4</v>
      </c>
      <c r="N635" s="24">
        <v>14.4</v>
      </c>
      <c r="O635" s="36"/>
      <c r="P635" s="35" t="s">
        <v>34</v>
      </c>
      <c r="Q635" s="40"/>
    </row>
    <row r="636" ht="36" spans="1:19">
      <c r="A636" s="18" t="s">
        <v>20</v>
      </c>
      <c r="B636" s="19" t="s">
        <v>719</v>
      </c>
      <c r="C636" s="37" t="s">
        <v>1249</v>
      </c>
      <c r="D636" s="38">
        <v>250203086</v>
      </c>
      <c r="E636" s="39" t="s">
        <v>1591</v>
      </c>
      <c r="F636" s="39" t="s">
        <v>1530</v>
      </c>
      <c r="J636" s="39"/>
      <c r="K636" s="35" t="s">
        <v>633</v>
      </c>
      <c r="L636" s="24">
        <v>21.9</v>
      </c>
      <c r="M636" s="35">
        <v>19.7</v>
      </c>
      <c r="N636" s="24">
        <v>18.9</v>
      </c>
      <c r="O636" s="36"/>
      <c r="P636" s="35" t="s">
        <v>34</v>
      </c>
      <c r="Q636" s="40"/>
    </row>
    <row r="637" ht="36" spans="1:19">
      <c r="A637" s="18" t="s">
        <v>20</v>
      </c>
      <c r="B637" s="19" t="s">
        <v>719</v>
      </c>
      <c r="C637" s="37" t="s">
        <v>1249</v>
      </c>
      <c r="D637" s="38">
        <v>250203087</v>
      </c>
      <c r="E637" s="39" t="s">
        <v>1592</v>
      </c>
      <c r="F637" s="39" t="s">
        <v>1530</v>
      </c>
      <c r="J637" s="39"/>
      <c r="K637" s="35" t="s">
        <v>633</v>
      </c>
      <c r="L637" s="24">
        <v>17.1</v>
      </c>
      <c r="M637" s="35">
        <v>15.4</v>
      </c>
      <c r="N637" s="24">
        <v>14.4</v>
      </c>
      <c r="O637" s="36"/>
      <c r="P637" s="35" t="s">
        <v>34</v>
      </c>
      <c r="Q637" s="40"/>
    </row>
    <row r="638" ht="24" spans="1:19">
      <c r="A638" s="18" t="s">
        <v>20</v>
      </c>
      <c r="B638" s="19" t="s">
        <v>719</v>
      </c>
      <c r="C638" s="37" t="s">
        <v>1249</v>
      </c>
      <c r="D638" s="38">
        <v>250203088</v>
      </c>
      <c r="E638" s="39" t="s">
        <v>1593</v>
      </c>
      <c r="F638" s="39" t="s">
        <v>1530</v>
      </c>
      <c r="J638" s="39"/>
      <c r="K638" s="35" t="s">
        <v>633</v>
      </c>
      <c r="L638" s="24">
        <v>21.9</v>
      </c>
      <c r="M638" s="35">
        <v>19.7</v>
      </c>
      <c r="N638" s="24">
        <v>18.9</v>
      </c>
      <c r="O638" s="36"/>
      <c r="P638" s="35" t="s">
        <v>34</v>
      </c>
      <c r="Q638" s="40"/>
    </row>
    <row r="639" ht="36" spans="1:19">
      <c r="A639" s="18" t="s">
        <v>20</v>
      </c>
      <c r="B639" s="19" t="s">
        <v>719</v>
      </c>
      <c r="C639" s="37" t="s">
        <v>1249</v>
      </c>
      <c r="D639" s="38">
        <v>250203089</v>
      </c>
      <c r="E639" s="39" t="s">
        <v>1594</v>
      </c>
      <c r="F639" s="39" t="s">
        <v>1530</v>
      </c>
      <c r="J639" s="39"/>
      <c r="K639" s="35" t="s">
        <v>633</v>
      </c>
      <c r="L639" s="24">
        <v>32.7</v>
      </c>
      <c r="M639" s="35">
        <v>29.4</v>
      </c>
      <c r="N639" s="24">
        <v>27</v>
      </c>
      <c r="O639" s="36"/>
      <c r="P639" s="35" t="s">
        <v>34</v>
      </c>
      <c r="Q639" s="40"/>
    </row>
    <row r="640" ht="36" spans="1:19">
      <c r="A640" s="18" t="s">
        <v>20</v>
      </c>
      <c r="B640" s="19" t="s">
        <v>1280</v>
      </c>
      <c r="C640" s="37" t="s">
        <v>1249</v>
      </c>
      <c r="D640" s="38" t="s">
        <v>1595</v>
      </c>
      <c r="E640" s="39" t="s">
        <v>1596</v>
      </c>
      <c r="F640" s="39" t="s">
        <v>1597</v>
      </c>
      <c r="J640" s="39"/>
      <c r="K640" s="35" t="s">
        <v>32</v>
      </c>
      <c r="L640" s="24">
        <v>54.8</v>
      </c>
      <c r="M640" s="35">
        <v>46</v>
      </c>
      <c r="N640" s="24">
        <v>41.4</v>
      </c>
      <c r="O640" s="36"/>
      <c r="P640" s="35" t="s">
        <v>34</v>
      </c>
      <c r="Q640" s="40"/>
    </row>
    <row r="641" ht="36" spans="1:17">
      <c r="A641" s="18" t="s">
        <v>20</v>
      </c>
      <c r="B641" s="19" t="s">
        <v>209</v>
      </c>
      <c r="C641" s="37" t="s">
        <v>1249</v>
      </c>
      <c r="D641" s="38" t="s">
        <v>1598</v>
      </c>
      <c r="E641" s="39" t="s">
        <v>1596</v>
      </c>
      <c r="F641" s="39" t="s">
        <v>1599</v>
      </c>
      <c r="J641" s="39"/>
      <c r="K641" s="35" t="s">
        <v>32</v>
      </c>
      <c r="L641" s="24">
        <v>97.7</v>
      </c>
      <c r="M641" s="35">
        <v>87.9</v>
      </c>
      <c r="N641" s="24">
        <v>79.2</v>
      </c>
      <c r="O641" s="36"/>
      <c r="P641" s="35" t="s">
        <v>111</v>
      </c>
      <c r="Q641" s="40"/>
    </row>
    <row r="642" ht="48" spans="1:17">
      <c r="A642" s="18" t="s">
        <v>20</v>
      </c>
      <c r="B642" s="19" t="s">
        <v>1280</v>
      </c>
      <c r="C642" s="37" t="s">
        <v>1249</v>
      </c>
      <c r="D642" s="38" t="s">
        <v>1600</v>
      </c>
      <c r="E642" s="39" t="s">
        <v>1601</v>
      </c>
      <c r="F642" s="39" t="s">
        <v>1255</v>
      </c>
      <c r="J642" s="39"/>
      <c r="K642" s="35" t="s">
        <v>32</v>
      </c>
      <c r="L642" s="24">
        <v>112.6</v>
      </c>
      <c r="M642" s="35">
        <v>101.3</v>
      </c>
      <c r="N642" s="24">
        <v>93.6</v>
      </c>
      <c r="O642" s="36"/>
      <c r="P642" s="35" t="s">
        <v>34</v>
      </c>
      <c r="Q642" s="40"/>
    </row>
    <row r="643" ht="24" spans="1:17">
      <c r="A643" s="18" t="s">
        <v>20</v>
      </c>
      <c r="B643" s="19" t="s">
        <v>1335</v>
      </c>
      <c r="C643" s="37"/>
      <c r="D643" s="38">
        <v>2503</v>
      </c>
      <c r="E643" s="39" t="s">
        <v>1602</v>
      </c>
      <c r="F643" s="39"/>
      <c r="J643" s="39"/>
      <c r="K643" s="35"/>
      <c r="L643" s="24"/>
      <c r="M643" s="35"/>
      <c r="N643" s="24"/>
      <c r="O643" s="36"/>
      <c r="P643" s="35" t="s">
        <v>249</v>
      </c>
      <c r="Q643" s="40"/>
    </row>
    <row r="644" spans="1:17">
      <c r="A644" s="18" t="s">
        <v>20</v>
      </c>
      <c r="B644" s="19" t="s">
        <v>21</v>
      </c>
      <c r="C644" s="37"/>
      <c r="D644" s="38">
        <v>250301</v>
      </c>
      <c r="E644" s="39" t="s">
        <v>1603</v>
      </c>
      <c r="F644" s="39"/>
      <c r="J644" s="39"/>
      <c r="K644" s="35"/>
      <c r="L644" s="24"/>
      <c r="M644" s="35"/>
      <c r="N644" s="24"/>
      <c r="O644" s="36"/>
      <c r="P644" s="35" t="s">
        <v>249</v>
      </c>
      <c r="Q644" s="40"/>
    </row>
    <row r="645" ht="24" spans="1:17">
      <c r="A645" s="18" t="s">
        <v>20</v>
      </c>
      <c r="B645" s="19" t="s">
        <v>21</v>
      </c>
      <c r="C645" s="37" t="s">
        <v>1249</v>
      </c>
      <c r="D645" s="38">
        <v>250301001</v>
      </c>
      <c r="E645" s="39" t="s">
        <v>1604</v>
      </c>
      <c r="F645" s="39"/>
      <c r="J645" s="39"/>
      <c r="K645" s="35" t="s">
        <v>633</v>
      </c>
      <c r="L645" s="24">
        <v>5</v>
      </c>
      <c r="M645" s="35">
        <v>4</v>
      </c>
      <c r="N645" s="24">
        <v>3.6</v>
      </c>
      <c r="O645" s="36"/>
      <c r="P645" s="35" t="s">
        <v>34</v>
      </c>
      <c r="Q645" s="40"/>
    </row>
    <row r="646" ht="24" spans="1:17">
      <c r="A646" s="18" t="s">
        <v>20</v>
      </c>
      <c r="B646" s="19" t="s">
        <v>21</v>
      </c>
      <c r="C646" s="37" t="s">
        <v>1249</v>
      </c>
      <c r="D646" s="38">
        <v>250301002</v>
      </c>
      <c r="E646" s="39" t="s">
        <v>1605</v>
      </c>
      <c r="F646" s="39"/>
      <c r="J646" s="39"/>
      <c r="K646" s="35" t="s">
        <v>633</v>
      </c>
      <c r="L646" s="24">
        <v>5</v>
      </c>
      <c r="M646" s="35">
        <v>4</v>
      </c>
      <c r="N646" s="24">
        <v>3.6</v>
      </c>
      <c r="O646" s="36"/>
      <c r="P646" s="35" t="s">
        <v>34</v>
      </c>
      <c r="Q646" s="40"/>
    </row>
    <row r="647" ht="24" spans="1:17">
      <c r="A647" s="18" t="s">
        <v>20</v>
      </c>
      <c r="B647" s="19" t="s">
        <v>21</v>
      </c>
      <c r="C647" s="37" t="s">
        <v>1249</v>
      </c>
      <c r="D647" s="38">
        <v>250301003</v>
      </c>
      <c r="E647" s="39" t="s">
        <v>1606</v>
      </c>
      <c r="F647" s="39"/>
      <c r="J647" s="39"/>
      <c r="K647" s="35" t="s">
        <v>633</v>
      </c>
      <c r="L647" s="24">
        <v>9</v>
      </c>
      <c r="M647" s="35">
        <v>7.2</v>
      </c>
      <c r="N647" s="24">
        <v>6.3</v>
      </c>
      <c r="O647" s="36"/>
      <c r="P647" s="35" t="s">
        <v>34</v>
      </c>
      <c r="Q647" s="40"/>
    </row>
    <row r="648" ht="24" spans="1:17">
      <c r="A648" s="18" t="s">
        <v>20</v>
      </c>
      <c r="B648" s="19" t="s">
        <v>21</v>
      </c>
      <c r="C648" s="37" t="s">
        <v>1249</v>
      </c>
      <c r="D648" s="38">
        <v>250301004</v>
      </c>
      <c r="E648" s="39" t="s">
        <v>1607</v>
      </c>
      <c r="F648" s="39"/>
      <c r="J648" s="39"/>
      <c r="K648" s="35" t="s">
        <v>633</v>
      </c>
      <c r="L648" s="24">
        <v>19.6</v>
      </c>
      <c r="M648" s="35">
        <v>17</v>
      </c>
      <c r="N648" s="24">
        <v>15.3</v>
      </c>
      <c r="O648" s="36"/>
      <c r="P648" s="35" t="s">
        <v>34</v>
      </c>
      <c r="Q648" s="40"/>
    </row>
    <row r="649" ht="24" spans="1:17">
      <c r="A649" s="18" t="s">
        <v>20</v>
      </c>
      <c r="B649" s="19" t="s">
        <v>21</v>
      </c>
      <c r="C649" s="37" t="s">
        <v>1249</v>
      </c>
      <c r="D649" s="38">
        <v>250301005</v>
      </c>
      <c r="E649" s="39" t="s">
        <v>1608</v>
      </c>
      <c r="F649" s="39" t="s">
        <v>1609</v>
      </c>
      <c r="J649" s="39"/>
      <c r="K649" s="35" t="s">
        <v>633</v>
      </c>
      <c r="L649" s="24">
        <v>15.9</v>
      </c>
      <c r="M649" s="35">
        <v>14</v>
      </c>
      <c r="N649" s="24">
        <v>12.6</v>
      </c>
      <c r="O649" s="36"/>
      <c r="P649" s="35" t="s">
        <v>34</v>
      </c>
      <c r="Q649" s="40"/>
    </row>
    <row r="650" ht="24" spans="1:17">
      <c r="A650" s="18" t="s">
        <v>20</v>
      </c>
      <c r="B650" s="19" t="s">
        <v>21</v>
      </c>
      <c r="C650" s="37" t="s">
        <v>1249</v>
      </c>
      <c r="D650" s="38">
        <v>250301006</v>
      </c>
      <c r="E650" s="39" t="s">
        <v>1610</v>
      </c>
      <c r="F650" s="39"/>
      <c r="J650" s="39"/>
      <c r="K650" s="35" t="s">
        <v>633</v>
      </c>
      <c r="L650" s="24">
        <v>7</v>
      </c>
      <c r="M650" s="35">
        <v>6</v>
      </c>
      <c r="N650" s="24">
        <v>5.4</v>
      </c>
      <c r="O650" s="36"/>
      <c r="P650" s="35" t="s">
        <v>34</v>
      </c>
      <c r="Q650" s="40"/>
    </row>
    <row r="651" ht="24" spans="1:17">
      <c r="A651" s="18" t="s">
        <v>20</v>
      </c>
      <c r="B651" s="19" t="s">
        <v>21</v>
      </c>
      <c r="C651" s="37" t="s">
        <v>1249</v>
      </c>
      <c r="D651" s="38">
        <v>250301007</v>
      </c>
      <c r="E651" s="39" t="s">
        <v>1611</v>
      </c>
      <c r="F651" s="39"/>
      <c r="J651" s="39"/>
      <c r="K651" s="35" t="s">
        <v>633</v>
      </c>
      <c r="L651" s="24">
        <v>31.6</v>
      </c>
      <c r="M651" s="35">
        <v>28</v>
      </c>
      <c r="N651" s="24">
        <v>25.2</v>
      </c>
      <c r="O651" s="36"/>
      <c r="P651" s="35" t="s">
        <v>34</v>
      </c>
      <c r="Q651" s="40"/>
    </row>
    <row r="652" ht="24" spans="1:17">
      <c r="A652" s="18" t="s">
        <v>20</v>
      </c>
      <c r="B652" s="19" t="s">
        <v>21</v>
      </c>
      <c r="C652" s="37" t="s">
        <v>1249</v>
      </c>
      <c r="D652" s="38">
        <v>250301008</v>
      </c>
      <c r="E652" s="39" t="s">
        <v>1612</v>
      </c>
      <c r="F652" s="39"/>
      <c r="J652" s="39"/>
      <c r="K652" s="35" t="s">
        <v>633</v>
      </c>
      <c r="L652" s="24">
        <v>9.5</v>
      </c>
      <c r="M652" s="35">
        <v>8</v>
      </c>
      <c r="N652" s="24">
        <v>7.2</v>
      </c>
      <c r="O652" s="36"/>
      <c r="P652" s="35" t="s">
        <v>34</v>
      </c>
      <c r="Q652" s="40"/>
    </row>
    <row r="653" ht="36" spans="1:17">
      <c r="A653" s="18" t="s">
        <v>20</v>
      </c>
      <c r="B653" s="19" t="s">
        <v>21</v>
      </c>
      <c r="C653" s="37" t="s">
        <v>1249</v>
      </c>
      <c r="D653" s="38">
        <v>2503010080</v>
      </c>
      <c r="E653" s="39" t="s">
        <v>1613</v>
      </c>
      <c r="F653" s="39"/>
      <c r="J653" s="39"/>
      <c r="K653" s="35" t="s">
        <v>633</v>
      </c>
      <c r="L653" s="24">
        <v>12.1</v>
      </c>
      <c r="M653" s="35">
        <v>10.9</v>
      </c>
      <c r="N653" s="24">
        <v>9.9</v>
      </c>
      <c r="O653" s="36"/>
      <c r="P653" s="35" t="s">
        <v>34</v>
      </c>
      <c r="Q653" s="40"/>
    </row>
    <row r="654" ht="36" spans="1:17">
      <c r="A654" s="18" t="s">
        <v>20</v>
      </c>
      <c r="B654" s="19" t="s">
        <v>21</v>
      </c>
      <c r="C654" s="37" t="s">
        <v>1249</v>
      </c>
      <c r="D654" s="38">
        <v>250301009</v>
      </c>
      <c r="E654" s="39" t="s">
        <v>1614</v>
      </c>
      <c r="F654" s="39"/>
      <c r="J654" s="39"/>
      <c r="K654" s="35" t="s">
        <v>633</v>
      </c>
      <c r="L654" s="24">
        <v>12.1</v>
      </c>
      <c r="M654" s="35">
        <v>10.9</v>
      </c>
      <c r="N654" s="24">
        <v>9.9</v>
      </c>
      <c r="O654" s="36"/>
      <c r="P654" s="35" t="s">
        <v>34</v>
      </c>
      <c r="Q654" s="40"/>
    </row>
    <row r="655" ht="24" spans="1:17">
      <c r="A655" s="18" t="s">
        <v>20</v>
      </c>
      <c r="B655" s="19" t="s">
        <v>21</v>
      </c>
      <c r="C655" s="37" t="s">
        <v>1249</v>
      </c>
      <c r="D655" s="38">
        <v>250301010</v>
      </c>
      <c r="E655" s="39" t="s">
        <v>1615</v>
      </c>
      <c r="F655" s="39"/>
      <c r="J655" s="39"/>
      <c r="K655" s="35" t="s">
        <v>633</v>
      </c>
      <c r="L655" s="24">
        <v>5</v>
      </c>
      <c r="M655" s="35">
        <v>4</v>
      </c>
      <c r="N655" s="24">
        <v>3.6</v>
      </c>
      <c r="O655" s="36"/>
      <c r="P655" s="35" t="s">
        <v>34</v>
      </c>
      <c r="Q655" s="40"/>
    </row>
    <row r="656" ht="24" spans="1:17">
      <c r="A656" s="18" t="s">
        <v>20</v>
      </c>
      <c r="B656" s="19" t="s">
        <v>21</v>
      </c>
      <c r="C656" s="37" t="s">
        <v>1249</v>
      </c>
      <c r="D656" s="38">
        <v>250301011</v>
      </c>
      <c r="E656" s="39" t="s">
        <v>1616</v>
      </c>
      <c r="F656" s="39"/>
      <c r="J656" s="39"/>
      <c r="K656" s="35" t="s">
        <v>633</v>
      </c>
      <c r="L656" s="24">
        <v>5</v>
      </c>
      <c r="M656" s="35">
        <v>4</v>
      </c>
      <c r="N656" s="24">
        <v>3.6</v>
      </c>
      <c r="O656" s="36"/>
      <c r="P656" s="35" t="s">
        <v>34</v>
      </c>
      <c r="Q656" s="40"/>
    </row>
    <row r="657" ht="24" spans="1:19">
      <c r="A657" s="18" t="s">
        <v>20</v>
      </c>
      <c r="B657" s="19" t="s">
        <v>21</v>
      </c>
      <c r="C657" s="37" t="s">
        <v>1249</v>
      </c>
      <c r="D657" s="38">
        <v>250301012</v>
      </c>
      <c r="E657" s="39" t="s">
        <v>1617</v>
      </c>
      <c r="F657" s="39"/>
      <c r="J657" s="39"/>
      <c r="K657" s="35" t="s">
        <v>633</v>
      </c>
      <c r="L657" s="24">
        <v>5</v>
      </c>
      <c r="M657" s="35">
        <v>4</v>
      </c>
      <c r="N657" s="24">
        <v>3.6</v>
      </c>
      <c r="O657" s="36"/>
      <c r="P657" s="35" t="s">
        <v>34</v>
      </c>
      <c r="Q657" s="40"/>
    </row>
    <row r="658" ht="24" spans="1:19">
      <c r="A658" s="18" t="s">
        <v>20</v>
      </c>
      <c r="B658" s="19" t="s">
        <v>21</v>
      </c>
      <c r="C658" s="37" t="s">
        <v>1249</v>
      </c>
      <c r="D658" s="38">
        <v>250301013</v>
      </c>
      <c r="E658" s="39" t="s">
        <v>1618</v>
      </c>
      <c r="F658" s="39"/>
      <c r="J658" s="39"/>
      <c r="K658" s="35" t="s">
        <v>633</v>
      </c>
      <c r="L658" s="24">
        <v>31.6</v>
      </c>
      <c r="M658" s="35">
        <v>28</v>
      </c>
      <c r="N658" s="24">
        <v>25.2</v>
      </c>
      <c r="O658" s="36" t="s">
        <v>1619</v>
      </c>
      <c r="P658" s="35" t="s">
        <v>34</v>
      </c>
      <c r="Q658" s="40"/>
    </row>
    <row r="659" ht="24" spans="1:19">
      <c r="A659" s="18" t="s">
        <v>20</v>
      </c>
      <c r="B659" s="19" t="s">
        <v>21</v>
      </c>
      <c r="C659" s="37" t="s">
        <v>1249</v>
      </c>
      <c r="D659" s="38">
        <v>250301015</v>
      </c>
      <c r="E659" s="39" t="s">
        <v>1620</v>
      </c>
      <c r="F659" s="39"/>
      <c r="J659" s="39"/>
      <c r="K659" s="35" t="s">
        <v>633</v>
      </c>
      <c r="L659" s="24">
        <v>7</v>
      </c>
      <c r="M659" s="35">
        <v>6</v>
      </c>
      <c r="N659" s="24">
        <v>5.4</v>
      </c>
      <c r="O659" s="36"/>
      <c r="P659" s="35" t="s">
        <v>34</v>
      </c>
      <c r="Q659" s="40"/>
    </row>
    <row r="660" ht="24" spans="1:19">
      <c r="A660" s="18" t="s">
        <v>20</v>
      </c>
      <c r="B660" s="19" t="s">
        <v>175</v>
      </c>
      <c r="C660" s="37" t="s">
        <v>1249</v>
      </c>
      <c r="D660" s="38">
        <v>250301016</v>
      </c>
      <c r="E660" s="39" t="s">
        <v>1621</v>
      </c>
      <c r="F660" s="39"/>
      <c r="J660" s="39"/>
      <c r="K660" s="35" t="s">
        <v>633</v>
      </c>
      <c r="L660" s="24">
        <v>9</v>
      </c>
      <c r="M660" s="35">
        <v>7.2</v>
      </c>
      <c r="N660" s="24">
        <v>6.3</v>
      </c>
      <c r="O660" s="36"/>
      <c r="P660" s="35" t="s">
        <v>34</v>
      </c>
      <c r="Q660" s="40"/>
    </row>
    <row r="661" ht="24" spans="1:19">
      <c r="A661" s="18" t="s">
        <v>20</v>
      </c>
      <c r="B661" s="19" t="s">
        <v>175</v>
      </c>
      <c r="C661" s="37"/>
      <c r="D661" s="38">
        <v>250301017</v>
      </c>
      <c r="E661" s="39" t="s">
        <v>1622</v>
      </c>
      <c r="F661" s="39"/>
      <c r="J661" s="39"/>
      <c r="K661" s="35" t="s">
        <v>633</v>
      </c>
      <c r="L661" s="24"/>
      <c r="M661" s="35"/>
      <c r="N661" s="24"/>
      <c r="O661" s="36"/>
      <c r="P661" s="35" t="s">
        <v>249</v>
      </c>
      <c r="Q661" s="40"/>
    </row>
    <row r="662" ht="36" spans="1:19">
      <c r="A662" s="18" t="s">
        <v>20</v>
      </c>
      <c r="B662" s="19" t="s">
        <v>175</v>
      </c>
      <c r="C662" s="37" t="s">
        <v>1249</v>
      </c>
      <c r="D662" s="38">
        <v>2503010171</v>
      </c>
      <c r="E662" s="39" t="s">
        <v>1623</v>
      </c>
      <c r="F662" s="39"/>
      <c r="J662" s="39"/>
      <c r="K662" s="35" t="s">
        <v>633</v>
      </c>
      <c r="L662" s="24">
        <v>3</v>
      </c>
      <c r="M662" s="35">
        <v>2.7</v>
      </c>
      <c r="N662" s="24">
        <v>1.8</v>
      </c>
      <c r="O662" s="36"/>
      <c r="P662" s="35" t="s">
        <v>34</v>
      </c>
      <c r="Q662" s="40"/>
    </row>
    <row r="663" ht="36" spans="1:19">
      <c r="A663" s="18" t="s">
        <v>20</v>
      </c>
      <c r="B663" s="19" t="s">
        <v>175</v>
      </c>
      <c r="C663" s="37" t="s">
        <v>1249</v>
      </c>
      <c r="D663" s="38">
        <v>2503010172</v>
      </c>
      <c r="E663" s="39" t="s">
        <v>1624</v>
      </c>
      <c r="F663" s="39"/>
      <c r="J663" s="39"/>
      <c r="K663" s="35" t="s">
        <v>633</v>
      </c>
      <c r="L663" s="24">
        <v>15.8</v>
      </c>
      <c r="M663" s="35">
        <v>14.2</v>
      </c>
      <c r="N663" s="24">
        <v>11.7</v>
      </c>
      <c r="O663" s="36"/>
      <c r="P663" s="35" t="s">
        <v>34</v>
      </c>
      <c r="Q663" s="40"/>
    </row>
    <row r="664" ht="24" spans="1:19">
      <c r="A664" s="18" t="s">
        <v>20</v>
      </c>
      <c r="B664" s="19" t="s">
        <v>175</v>
      </c>
      <c r="C664" s="37" t="s">
        <v>1249</v>
      </c>
      <c r="D664" s="38">
        <v>250301018</v>
      </c>
      <c r="E664" s="39" t="s">
        <v>1625</v>
      </c>
      <c r="F664" s="39"/>
      <c r="J664" s="39"/>
      <c r="K664" s="35" t="s">
        <v>633</v>
      </c>
      <c r="L664" s="24">
        <v>13</v>
      </c>
      <c r="M664" s="35">
        <v>10.4</v>
      </c>
      <c r="N664" s="24">
        <v>9</v>
      </c>
      <c r="O664" s="36"/>
      <c r="P664" s="35" t="s">
        <v>34</v>
      </c>
      <c r="Q664" s="40"/>
    </row>
    <row r="665" ht="36" spans="1:19">
      <c r="A665" s="18" t="s">
        <v>20</v>
      </c>
      <c r="B665" s="19" t="s">
        <v>175</v>
      </c>
      <c r="C665" s="37" t="s">
        <v>1249</v>
      </c>
      <c r="D665" s="38">
        <v>250301019</v>
      </c>
      <c r="E665" s="39" t="s">
        <v>1626</v>
      </c>
      <c r="F665" s="39"/>
      <c r="J665" s="39"/>
      <c r="K665" s="35" t="s">
        <v>633</v>
      </c>
      <c r="L665" s="24">
        <v>10.3</v>
      </c>
      <c r="M665" s="35">
        <v>8.3</v>
      </c>
      <c r="N665" s="24">
        <v>7.2</v>
      </c>
      <c r="O665" s="36"/>
      <c r="P665" s="35" t="s">
        <v>34</v>
      </c>
      <c r="Q665" s="40"/>
    </row>
    <row r="666" ht="96" spans="1:19">
      <c r="A666" s="18" t="s">
        <v>20</v>
      </c>
      <c r="B666" s="19" t="s">
        <v>1294</v>
      </c>
      <c r="C666" s="37" t="s">
        <v>1249</v>
      </c>
      <c r="D666" s="38">
        <v>250301020</v>
      </c>
      <c r="E666" s="39" t="s">
        <v>1627</v>
      </c>
      <c r="F666" s="39" t="s">
        <v>1628</v>
      </c>
      <c r="J666" s="39"/>
      <c r="K666" s="35" t="s">
        <v>32</v>
      </c>
      <c r="L666" s="24">
        <v>242.9</v>
      </c>
      <c r="M666" s="35">
        <v>218.6</v>
      </c>
      <c r="N666" s="24">
        <v>218.6</v>
      </c>
      <c r="O666" s="36"/>
      <c r="P666" s="35" t="s">
        <v>49</v>
      </c>
      <c r="Q666" s="40"/>
    </row>
    <row r="667" ht="24" spans="1:19">
      <c r="A667" s="18" t="s">
        <v>20</v>
      </c>
      <c r="B667" s="19" t="s">
        <v>21</v>
      </c>
      <c r="C667" s="37"/>
      <c r="D667" s="38">
        <v>250302</v>
      </c>
      <c r="E667" s="39" t="s">
        <v>1629</v>
      </c>
      <c r="F667" s="39"/>
      <c r="J667" s="39"/>
      <c r="K667" s="35"/>
      <c r="L667" s="24"/>
      <c r="M667" s="35"/>
      <c r="N667" s="24"/>
      <c r="O667" s="36"/>
      <c r="P667" s="35" t="s">
        <v>249</v>
      </c>
      <c r="Q667" s="40"/>
    </row>
    <row r="668" ht="24" spans="1:19">
      <c r="A668" s="18" t="s">
        <v>20</v>
      </c>
      <c r="B668" s="19" t="s">
        <v>21</v>
      </c>
      <c r="C668" s="37" t="s">
        <v>1249</v>
      </c>
      <c r="D668" s="38">
        <v>250302001</v>
      </c>
      <c r="E668" s="39" t="s">
        <v>1630</v>
      </c>
      <c r="F668" s="39" t="s">
        <v>1631</v>
      </c>
      <c r="J668" s="39"/>
      <c r="K668" s="35" t="s">
        <v>32</v>
      </c>
      <c r="L668" s="24">
        <v>7</v>
      </c>
      <c r="M668" s="35">
        <v>6</v>
      </c>
      <c r="N668" s="24">
        <v>5.4</v>
      </c>
      <c r="O668" s="36"/>
      <c r="P668" s="35" t="s">
        <v>34</v>
      </c>
      <c r="Q668" s="40"/>
    </row>
    <row r="669" ht="24" spans="1:19">
      <c r="A669" s="18" t="s">
        <v>20</v>
      </c>
      <c r="B669" s="19" t="s">
        <v>21</v>
      </c>
      <c r="C669" s="37" t="s">
        <v>1249</v>
      </c>
      <c r="D669" s="38">
        <v>250302002</v>
      </c>
      <c r="E669" s="39" t="s">
        <v>1632</v>
      </c>
      <c r="F669" s="39" t="s">
        <v>1633</v>
      </c>
      <c r="J669" s="39"/>
      <c r="K669" s="35" t="s">
        <v>633</v>
      </c>
      <c r="L669" s="24">
        <v>5</v>
      </c>
      <c r="M669" s="35">
        <v>4</v>
      </c>
      <c r="N669" s="24">
        <v>3.6</v>
      </c>
      <c r="O669" s="36"/>
      <c r="P669" s="35" t="s">
        <v>34</v>
      </c>
      <c r="Q669" s="40"/>
    </row>
    <row r="670" ht="24" spans="1:19">
      <c r="A670" s="18" t="s">
        <v>20</v>
      </c>
      <c r="B670" s="19" t="s">
        <v>21</v>
      </c>
      <c r="C670" s="37" t="s">
        <v>1249</v>
      </c>
      <c r="D670" s="38">
        <v>250302003</v>
      </c>
      <c r="E670" s="39" t="s">
        <v>1634</v>
      </c>
      <c r="F670" s="39"/>
      <c r="J670" s="39"/>
      <c r="K670" s="35" t="s">
        <v>633</v>
      </c>
      <c r="L670" s="24">
        <v>18.6</v>
      </c>
      <c r="M670" s="35">
        <v>16.7</v>
      </c>
      <c r="N670" s="24">
        <v>15.3</v>
      </c>
      <c r="O670" s="36"/>
      <c r="P670" s="35" t="s">
        <v>34</v>
      </c>
      <c r="Q670" s="40"/>
    </row>
    <row r="671" ht="24" spans="1:19">
      <c r="A671" s="18" t="s">
        <v>20</v>
      </c>
      <c r="B671" s="19" t="s">
        <v>1335</v>
      </c>
      <c r="C671" s="37" t="s">
        <v>1249</v>
      </c>
      <c r="D671" s="38">
        <v>2503020031</v>
      </c>
      <c r="E671" s="39" t="s">
        <v>1635</v>
      </c>
      <c r="F671" s="39"/>
      <c r="J671" s="39"/>
      <c r="K671" s="35" t="s">
        <v>32</v>
      </c>
      <c r="L671" s="24">
        <v>30</v>
      </c>
      <c r="M671" s="35">
        <v>30</v>
      </c>
      <c r="N671" s="24">
        <v>30</v>
      </c>
      <c r="O671" s="36"/>
      <c r="P671" s="35" t="s">
        <v>111</v>
      </c>
      <c r="S671" s="40" t="s">
        <v>572</v>
      </c>
    </row>
    <row r="672" ht="24" spans="1:19">
      <c r="A672" s="18" t="s">
        <v>20</v>
      </c>
      <c r="B672" s="19" t="s">
        <v>1280</v>
      </c>
      <c r="C672" s="37" t="s">
        <v>1249</v>
      </c>
      <c r="D672" s="38" t="s">
        <v>1636</v>
      </c>
      <c r="E672" s="39" t="s">
        <v>1637</v>
      </c>
      <c r="F672" s="39" t="s">
        <v>1638</v>
      </c>
      <c r="J672" s="39"/>
      <c r="K672" s="35" t="s">
        <v>633</v>
      </c>
      <c r="L672" s="24">
        <v>30</v>
      </c>
      <c r="M672" s="35">
        <v>32.8</v>
      </c>
      <c r="N672" s="24">
        <v>30</v>
      </c>
      <c r="O672" s="36"/>
      <c r="P672" s="35" t="s">
        <v>34</v>
      </c>
      <c r="Q672" s="40"/>
    </row>
    <row r="673" ht="24" spans="1:17">
      <c r="A673" s="18" t="s">
        <v>20</v>
      </c>
      <c r="B673" s="19" t="s">
        <v>21</v>
      </c>
      <c r="C673" s="37" t="s">
        <v>1249</v>
      </c>
      <c r="D673" s="38">
        <v>250302004</v>
      </c>
      <c r="E673" s="39" t="s">
        <v>1639</v>
      </c>
      <c r="F673" s="39"/>
      <c r="J673" s="39"/>
      <c r="K673" s="35" t="s">
        <v>633</v>
      </c>
      <c r="L673" s="24">
        <v>9</v>
      </c>
      <c r="M673" s="35">
        <v>8.1</v>
      </c>
      <c r="N673" s="24">
        <v>6.3</v>
      </c>
      <c r="O673" s="36"/>
      <c r="P673" s="35" t="s">
        <v>34</v>
      </c>
      <c r="Q673" s="40"/>
    </row>
    <row r="674" ht="24" spans="1:17">
      <c r="A674" s="18" t="s">
        <v>20</v>
      </c>
      <c r="B674" s="19" t="s">
        <v>719</v>
      </c>
      <c r="C674" s="37" t="s">
        <v>1249</v>
      </c>
      <c r="D674" s="38">
        <v>2503020041</v>
      </c>
      <c r="E674" s="39" t="s">
        <v>1640</v>
      </c>
      <c r="F674" s="39"/>
      <c r="J674" s="39"/>
      <c r="K674" s="35" t="s">
        <v>32</v>
      </c>
      <c r="L674" s="24">
        <v>9</v>
      </c>
      <c r="M674" s="35">
        <v>8.1</v>
      </c>
      <c r="N674" s="24">
        <v>6.3</v>
      </c>
      <c r="O674" s="36"/>
      <c r="P674" s="35" t="s">
        <v>34</v>
      </c>
      <c r="Q674" s="40"/>
    </row>
    <row r="675" ht="24" spans="1:17">
      <c r="A675" s="18" t="s">
        <v>20</v>
      </c>
      <c r="B675" s="19" t="s">
        <v>209</v>
      </c>
      <c r="C675" s="37" t="s">
        <v>1249</v>
      </c>
      <c r="D675" s="38">
        <v>250302005</v>
      </c>
      <c r="E675" s="39" t="s">
        <v>1641</v>
      </c>
      <c r="F675" s="39"/>
      <c r="J675" s="39"/>
      <c r="K675" s="35" t="s">
        <v>633</v>
      </c>
      <c r="L675" s="24">
        <v>6</v>
      </c>
      <c r="M675" s="35">
        <v>5</v>
      </c>
      <c r="N675" s="24">
        <v>4.5</v>
      </c>
      <c r="O675" s="36"/>
      <c r="P675" s="35" t="s">
        <v>34</v>
      </c>
      <c r="Q675" s="40"/>
    </row>
    <row r="676" spans="1:17">
      <c r="A676" s="18" t="s">
        <v>20</v>
      </c>
      <c r="B676" s="19" t="s">
        <v>21</v>
      </c>
      <c r="C676" s="37" t="s">
        <v>1249</v>
      </c>
      <c r="D676" s="38">
        <v>250302006</v>
      </c>
      <c r="E676" s="39" t="s">
        <v>1642</v>
      </c>
      <c r="F676" s="39"/>
      <c r="J676" s="39"/>
      <c r="K676" s="35" t="s">
        <v>633</v>
      </c>
      <c r="L676" s="24">
        <v>9.5</v>
      </c>
      <c r="M676" s="35">
        <v>8</v>
      </c>
      <c r="N676" s="24">
        <v>7.2</v>
      </c>
      <c r="O676" s="36"/>
      <c r="P676" s="35" t="s">
        <v>34</v>
      </c>
      <c r="Q676" s="40"/>
    </row>
    <row r="677" ht="24" spans="1:17">
      <c r="A677" s="18" t="s">
        <v>20</v>
      </c>
      <c r="B677" s="19" t="s">
        <v>21</v>
      </c>
      <c r="C677" s="37" t="s">
        <v>1249</v>
      </c>
      <c r="D677" s="38">
        <v>250302007</v>
      </c>
      <c r="E677" s="39" t="s">
        <v>1643</v>
      </c>
      <c r="F677" s="39"/>
      <c r="J677" s="39"/>
      <c r="K677" s="35" t="s">
        <v>633</v>
      </c>
      <c r="L677" s="24">
        <v>5</v>
      </c>
      <c r="M677" s="35">
        <v>4</v>
      </c>
      <c r="N677" s="24">
        <v>3.6</v>
      </c>
      <c r="O677" s="36"/>
      <c r="P677" s="35" t="s">
        <v>34</v>
      </c>
      <c r="Q677" s="40"/>
    </row>
    <row r="678" ht="24" spans="1:17">
      <c r="A678" s="18" t="s">
        <v>20</v>
      </c>
      <c r="B678" s="19" t="s">
        <v>719</v>
      </c>
      <c r="C678" s="37" t="s">
        <v>1249</v>
      </c>
      <c r="D678" s="38">
        <v>250302008</v>
      </c>
      <c r="E678" s="39" t="s">
        <v>1644</v>
      </c>
      <c r="F678" s="39" t="s">
        <v>1645</v>
      </c>
      <c r="J678" s="39"/>
      <c r="K678" s="35" t="s">
        <v>633</v>
      </c>
      <c r="L678" s="24">
        <v>9.5</v>
      </c>
      <c r="M678" s="35">
        <v>8.6</v>
      </c>
      <c r="N678" s="24">
        <v>8.6</v>
      </c>
      <c r="O678" s="36"/>
      <c r="P678" s="35" t="s">
        <v>34</v>
      </c>
      <c r="Q678" s="40"/>
    </row>
    <row r="679" ht="24" spans="1:17">
      <c r="A679" s="18" t="s">
        <v>20</v>
      </c>
      <c r="B679" s="19" t="s">
        <v>719</v>
      </c>
      <c r="C679" s="37" t="s">
        <v>1249</v>
      </c>
      <c r="D679" s="38">
        <v>2503020080</v>
      </c>
      <c r="E679" s="39" t="s">
        <v>1646</v>
      </c>
      <c r="F679" s="39" t="s">
        <v>1645</v>
      </c>
      <c r="J679" s="39"/>
      <c r="K679" s="35" t="s">
        <v>633</v>
      </c>
      <c r="L679" s="24">
        <v>20.9</v>
      </c>
      <c r="M679" s="35">
        <v>18</v>
      </c>
      <c r="N679" s="24">
        <v>16.2</v>
      </c>
      <c r="O679" s="36"/>
      <c r="P679" s="35" t="s">
        <v>34</v>
      </c>
      <c r="Q679" s="40"/>
    </row>
    <row r="680" ht="24" spans="1:17">
      <c r="A680" s="18" t="s">
        <v>20</v>
      </c>
      <c r="B680" s="19" t="s">
        <v>21</v>
      </c>
      <c r="C680" s="37" t="s">
        <v>1249</v>
      </c>
      <c r="D680" s="38">
        <v>250302009</v>
      </c>
      <c r="E680" s="39" t="s">
        <v>1647</v>
      </c>
      <c r="F680" s="39"/>
      <c r="J680" s="39"/>
      <c r="K680" s="35" t="s">
        <v>633</v>
      </c>
      <c r="L680" s="24">
        <v>13</v>
      </c>
      <c r="M680" s="35">
        <v>11</v>
      </c>
      <c r="N680" s="24">
        <v>9.9</v>
      </c>
      <c r="O680" s="36"/>
      <c r="P680" s="35" t="s">
        <v>34</v>
      </c>
      <c r="Q680" s="40"/>
    </row>
    <row r="681" ht="24" spans="1:17">
      <c r="A681" s="18" t="s">
        <v>20</v>
      </c>
      <c r="B681" s="19" t="s">
        <v>21</v>
      </c>
      <c r="C681" s="37"/>
      <c r="D681" s="38">
        <v>250303</v>
      </c>
      <c r="E681" s="39" t="s">
        <v>1648</v>
      </c>
      <c r="F681" s="39"/>
      <c r="J681" s="39"/>
      <c r="K681" s="35"/>
      <c r="L681" s="24"/>
      <c r="M681" s="35"/>
      <c r="N681" s="24"/>
      <c r="O681" s="36"/>
      <c r="P681" s="35" t="s">
        <v>249</v>
      </c>
      <c r="Q681" s="40"/>
    </row>
    <row r="682" ht="24" spans="1:17">
      <c r="A682" s="18" t="s">
        <v>20</v>
      </c>
      <c r="B682" s="19" t="s">
        <v>21</v>
      </c>
      <c r="C682" s="37" t="s">
        <v>1249</v>
      </c>
      <c r="D682" s="38">
        <v>250303001</v>
      </c>
      <c r="E682" s="39" t="s">
        <v>1649</v>
      </c>
      <c r="F682" s="39"/>
      <c r="J682" s="39"/>
      <c r="K682" s="35" t="s">
        <v>633</v>
      </c>
      <c r="L682" s="24">
        <v>5</v>
      </c>
      <c r="M682" s="35">
        <v>4</v>
      </c>
      <c r="N682" s="24">
        <v>3.6</v>
      </c>
      <c r="O682" s="36"/>
      <c r="P682" s="35" t="s">
        <v>34</v>
      </c>
      <c r="Q682" s="40"/>
    </row>
    <row r="683" ht="24" spans="1:17">
      <c r="A683" s="18" t="s">
        <v>20</v>
      </c>
      <c r="B683" s="19" t="s">
        <v>254</v>
      </c>
      <c r="C683" s="37" t="s">
        <v>1249</v>
      </c>
      <c r="D683" s="38">
        <v>250303002</v>
      </c>
      <c r="E683" s="39" t="s">
        <v>1650</v>
      </c>
      <c r="F683" s="39"/>
      <c r="J683" s="39"/>
      <c r="K683" s="35" t="s">
        <v>633</v>
      </c>
      <c r="L683" s="24">
        <v>5</v>
      </c>
      <c r="M683" s="35">
        <v>4</v>
      </c>
      <c r="N683" s="24">
        <v>3.6</v>
      </c>
      <c r="O683" s="36"/>
      <c r="P683" s="35" t="s">
        <v>34</v>
      </c>
      <c r="Q683" s="40"/>
    </row>
    <row r="684" ht="24" spans="1:17">
      <c r="A684" s="18" t="s">
        <v>20</v>
      </c>
      <c r="B684" s="19" t="s">
        <v>21</v>
      </c>
      <c r="C684" s="37" t="s">
        <v>1249</v>
      </c>
      <c r="D684" s="38">
        <v>250303003</v>
      </c>
      <c r="E684" s="39" t="s">
        <v>1651</v>
      </c>
      <c r="F684" s="39"/>
      <c r="J684" s="39"/>
      <c r="K684" s="35" t="s">
        <v>633</v>
      </c>
      <c r="L684" s="24">
        <v>7</v>
      </c>
      <c r="M684" s="35">
        <v>6</v>
      </c>
      <c r="N684" s="24">
        <v>5.4</v>
      </c>
      <c r="O684" s="36"/>
      <c r="P684" s="35" t="s">
        <v>34</v>
      </c>
      <c r="Q684" s="40"/>
    </row>
    <row r="685" ht="36" spans="1:17">
      <c r="A685" s="18" t="s">
        <v>20</v>
      </c>
      <c r="B685" s="19" t="s">
        <v>21</v>
      </c>
      <c r="C685" s="37" t="s">
        <v>1249</v>
      </c>
      <c r="D685" s="38">
        <v>250303004</v>
      </c>
      <c r="E685" s="39" t="s">
        <v>1652</v>
      </c>
      <c r="F685" s="39"/>
      <c r="J685" s="39"/>
      <c r="K685" s="35" t="s">
        <v>633</v>
      </c>
      <c r="L685" s="24">
        <v>9</v>
      </c>
      <c r="M685" s="35">
        <v>8</v>
      </c>
      <c r="N685" s="24">
        <v>7.2</v>
      </c>
      <c r="O685" s="36"/>
      <c r="P685" s="35" t="s">
        <v>34</v>
      </c>
      <c r="Q685" s="40"/>
    </row>
    <row r="686" ht="36" spans="1:17">
      <c r="A686" s="18" t="s">
        <v>20</v>
      </c>
      <c r="B686" s="19" t="s">
        <v>254</v>
      </c>
      <c r="C686" s="37" t="s">
        <v>1249</v>
      </c>
      <c r="D686" s="38">
        <v>250303005</v>
      </c>
      <c r="E686" s="39" t="s">
        <v>1653</v>
      </c>
      <c r="F686" s="39"/>
      <c r="J686" s="39"/>
      <c r="K686" s="35" t="s">
        <v>633</v>
      </c>
      <c r="L686" s="24">
        <v>9</v>
      </c>
      <c r="M686" s="35">
        <v>8</v>
      </c>
      <c r="N686" s="24">
        <v>7.2</v>
      </c>
      <c r="O686" s="36"/>
      <c r="P686" s="35" t="s">
        <v>34</v>
      </c>
      <c r="Q686" s="40"/>
    </row>
    <row r="687" ht="24" spans="1:17">
      <c r="A687" s="18" t="s">
        <v>20</v>
      </c>
      <c r="B687" s="19" t="s">
        <v>209</v>
      </c>
      <c r="C687" s="37" t="s">
        <v>1249</v>
      </c>
      <c r="D687" s="38">
        <v>250303006</v>
      </c>
      <c r="E687" s="39" t="s">
        <v>1654</v>
      </c>
      <c r="F687" s="39" t="s">
        <v>1655</v>
      </c>
      <c r="J687" s="39"/>
      <c r="K687" s="35" t="s">
        <v>633</v>
      </c>
      <c r="L687" s="24">
        <v>9</v>
      </c>
      <c r="M687" s="35">
        <v>8</v>
      </c>
      <c r="N687" s="24">
        <v>6.3</v>
      </c>
      <c r="O687" s="36"/>
      <c r="P687" s="35" t="s">
        <v>34</v>
      </c>
      <c r="Q687" s="40"/>
    </row>
    <row r="688" ht="24" spans="1:17">
      <c r="A688" s="18" t="s">
        <v>20</v>
      </c>
      <c r="B688" s="19" t="s">
        <v>21</v>
      </c>
      <c r="C688" s="37" t="s">
        <v>1249</v>
      </c>
      <c r="D688" s="38">
        <v>250303007</v>
      </c>
      <c r="E688" s="39" t="s">
        <v>1656</v>
      </c>
      <c r="F688" s="39"/>
      <c r="J688" s="39"/>
      <c r="K688" s="35" t="s">
        <v>633</v>
      </c>
      <c r="L688" s="24">
        <v>7</v>
      </c>
      <c r="M688" s="35">
        <v>6.3</v>
      </c>
      <c r="N688" s="24">
        <v>6.3</v>
      </c>
      <c r="O688" s="36"/>
      <c r="P688" s="35" t="s">
        <v>34</v>
      </c>
      <c r="Q688" s="40"/>
    </row>
    <row r="689" ht="24" spans="1:17">
      <c r="A689" s="18" t="s">
        <v>20</v>
      </c>
      <c r="B689" s="19" t="s">
        <v>209</v>
      </c>
      <c r="C689" s="37" t="s">
        <v>1249</v>
      </c>
      <c r="D689" s="38">
        <v>250303008</v>
      </c>
      <c r="E689" s="39" t="s">
        <v>1657</v>
      </c>
      <c r="F689" s="39"/>
      <c r="J689" s="39"/>
      <c r="K689" s="35" t="s">
        <v>633</v>
      </c>
      <c r="L689" s="24">
        <v>8</v>
      </c>
      <c r="M689" s="35">
        <v>7.2</v>
      </c>
      <c r="N689" s="24">
        <v>5.4</v>
      </c>
      <c r="O689" s="36"/>
      <c r="P689" s="35" t="s">
        <v>34</v>
      </c>
      <c r="Q689" s="40"/>
    </row>
    <row r="690" ht="24" spans="1:17">
      <c r="A690" s="18" t="s">
        <v>20</v>
      </c>
      <c r="B690" s="19" t="s">
        <v>21</v>
      </c>
      <c r="C690" s="37" t="s">
        <v>1249</v>
      </c>
      <c r="D690" s="38">
        <v>250303009</v>
      </c>
      <c r="E690" s="39" t="s">
        <v>1658</v>
      </c>
      <c r="F690" s="39"/>
      <c r="J690" s="39"/>
      <c r="K690" s="35" t="s">
        <v>633</v>
      </c>
      <c r="L690" s="24">
        <v>7</v>
      </c>
      <c r="M690" s="35">
        <v>6.3</v>
      </c>
      <c r="N690" s="24">
        <v>6.3</v>
      </c>
      <c r="O690" s="36"/>
      <c r="P690" s="35" t="s">
        <v>34</v>
      </c>
      <c r="Q690" s="40"/>
    </row>
    <row r="691" ht="24" spans="1:17">
      <c r="A691" s="18" t="s">
        <v>20</v>
      </c>
      <c r="B691" s="19" t="s">
        <v>21</v>
      </c>
      <c r="C691" s="37" t="s">
        <v>1249</v>
      </c>
      <c r="D691" s="38">
        <v>250303010</v>
      </c>
      <c r="E691" s="39" t="s">
        <v>1659</v>
      </c>
      <c r="F691" s="39"/>
      <c r="J691" s="39"/>
      <c r="K691" s="35" t="s">
        <v>633</v>
      </c>
      <c r="L691" s="24">
        <v>8</v>
      </c>
      <c r="M691" s="35">
        <v>7</v>
      </c>
      <c r="N691" s="24">
        <v>6.3</v>
      </c>
      <c r="O691" s="36"/>
      <c r="P691" s="35" t="s">
        <v>34</v>
      </c>
      <c r="Q691" s="40"/>
    </row>
    <row r="692" ht="24" spans="1:17">
      <c r="A692" s="18" t="s">
        <v>20</v>
      </c>
      <c r="B692" s="19" t="s">
        <v>21</v>
      </c>
      <c r="C692" s="37" t="s">
        <v>1249</v>
      </c>
      <c r="D692" s="38">
        <v>250303011</v>
      </c>
      <c r="E692" s="39" t="s">
        <v>1660</v>
      </c>
      <c r="F692" s="39"/>
      <c r="J692" s="39"/>
      <c r="K692" s="35" t="s">
        <v>633</v>
      </c>
      <c r="L692" s="24">
        <v>8</v>
      </c>
      <c r="M692" s="35">
        <v>7</v>
      </c>
      <c r="N692" s="24">
        <v>6.3</v>
      </c>
      <c r="O692" s="36"/>
      <c r="P692" s="35" t="s">
        <v>34</v>
      </c>
      <c r="Q692" s="40"/>
    </row>
    <row r="693" ht="24" spans="1:17">
      <c r="A693" s="18" t="s">
        <v>20</v>
      </c>
      <c r="B693" s="19" t="s">
        <v>209</v>
      </c>
      <c r="C693" s="37" t="s">
        <v>1249</v>
      </c>
      <c r="D693" s="38">
        <v>250303012</v>
      </c>
      <c r="E693" s="39" t="s">
        <v>1661</v>
      </c>
      <c r="F693" s="39"/>
      <c r="J693" s="39"/>
      <c r="K693" s="35" t="s">
        <v>633</v>
      </c>
      <c r="L693" s="24">
        <v>7</v>
      </c>
      <c r="M693" s="35">
        <v>6</v>
      </c>
      <c r="N693" s="24">
        <v>5.4</v>
      </c>
      <c r="O693" s="36"/>
      <c r="P693" s="35" t="s">
        <v>34</v>
      </c>
      <c r="Q693" s="40"/>
    </row>
    <row r="694" ht="24" spans="1:17">
      <c r="A694" s="18" t="s">
        <v>20</v>
      </c>
      <c r="B694" s="19" t="s">
        <v>209</v>
      </c>
      <c r="C694" s="37" t="s">
        <v>1249</v>
      </c>
      <c r="D694" s="38">
        <v>250303013</v>
      </c>
      <c r="E694" s="39" t="s">
        <v>1662</v>
      </c>
      <c r="F694" s="39"/>
      <c r="J694" s="39"/>
      <c r="K694" s="35" t="s">
        <v>633</v>
      </c>
      <c r="L694" s="24">
        <v>50</v>
      </c>
      <c r="M694" s="35">
        <v>43</v>
      </c>
      <c r="N694" s="24">
        <v>38.7</v>
      </c>
      <c r="O694" s="36"/>
      <c r="P694" s="35" t="s">
        <v>34</v>
      </c>
      <c r="Q694" s="40"/>
    </row>
    <row r="695" ht="24" spans="1:17">
      <c r="A695" s="18" t="s">
        <v>20</v>
      </c>
      <c r="B695" s="19" t="s">
        <v>21</v>
      </c>
      <c r="C695" s="37" t="s">
        <v>1249</v>
      </c>
      <c r="D695" s="38">
        <v>250303014</v>
      </c>
      <c r="E695" s="39" t="s">
        <v>1663</v>
      </c>
      <c r="F695" s="39"/>
      <c r="J695" s="39"/>
      <c r="K695" s="35" t="s">
        <v>633</v>
      </c>
      <c r="L695" s="24">
        <v>10.3</v>
      </c>
      <c r="M695" s="35">
        <v>9</v>
      </c>
      <c r="N695" s="24">
        <v>8.1</v>
      </c>
      <c r="O695" s="36"/>
      <c r="P695" s="35" t="s">
        <v>34</v>
      </c>
      <c r="Q695" s="40"/>
    </row>
    <row r="696" ht="24" spans="1:17">
      <c r="A696" s="18" t="s">
        <v>20</v>
      </c>
      <c r="B696" s="19" t="s">
        <v>21</v>
      </c>
      <c r="C696" s="37" t="s">
        <v>1249</v>
      </c>
      <c r="D696" s="38">
        <v>250303015</v>
      </c>
      <c r="E696" s="39" t="s">
        <v>1664</v>
      </c>
      <c r="F696" s="39"/>
      <c r="J696" s="39"/>
      <c r="K696" s="35" t="s">
        <v>633</v>
      </c>
      <c r="L696" s="24">
        <v>8.1</v>
      </c>
      <c r="M696" s="35">
        <v>7</v>
      </c>
      <c r="N696" s="24">
        <v>6.3</v>
      </c>
      <c r="O696" s="36"/>
      <c r="P696" s="35" t="s">
        <v>34</v>
      </c>
      <c r="Q696" s="40"/>
    </row>
    <row r="697" spans="1:17">
      <c r="A697" s="18" t="s">
        <v>20</v>
      </c>
      <c r="B697" s="19" t="s">
        <v>21</v>
      </c>
      <c r="C697" s="37" t="s">
        <v>1249</v>
      </c>
      <c r="D697" s="38">
        <v>250303016</v>
      </c>
      <c r="E697" s="39" t="s">
        <v>1665</v>
      </c>
      <c r="F697" s="39"/>
      <c r="J697" s="39"/>
      <c r="K697" s="35" t="s">
        <v>633</v>
      </c>
      <c r="L697" s="24">
        <v>9</v>
      </c>
      <c r="M697" s="35">
        <v>7.7</v>
      </c>
      <c r="N697" s="24">
        <v>6.3</v>
      </c>
      <c r="O697" s="36"/>
      <c r="P697" s="35" t="s">
        <v>34</v>
      </c>
      <c r="Q697" s="40"/>
    </row>
    <row r="698" ht="24" spans="1:17">
      <c r="A698" s="18" t="s">
        <v>20</v>
      </c>
      <c r="B698" s="19" t="s">
        <v>209</v>
      </c>
      <c r="C698" s="37" t="s">
        <v>1249</v>
      </c>
      <c r="D698" s="38">
        <v>250303017</v>
      </c>
      <c r="E698" s="39" t="s">
        <v>1666</v>
      </c>
      <c r="F698" s="39"/>
      <c r="J698" s="39"/>
      <c r="K698" s="35" t="s">
        <v>633</v>
      </c>
      <c r="L698" s="24">
        <v>8</v>
      </c>
      <c r="M698" s="35">
        <v>6.9</v>
      </c>
      <c r="N698" s="24">
        <v>5.4</v>
      </c>
      <c r="O698" s="36"/>
      <c r="P698" s="35" t="s">
        <v>34</v>
      </c>
      <c r="Q698" s="40"/>
    </row>
    <row r="699" ht="24" spans="1:17">
      <c r="A699" s="18" t="s">
        <v>20</v>
      </c>
      <c r="B699" s="19" t="s">
        <v>719</v>
      </c>
      <c r="C699" s="37" t="s">
        <v>1249</v>
      </c>
      <c r="D699" s="38">
        <v>250303019</v>
      </c>
      <c r="E699" s="39" t="s">
        <v>1667</v>
      </c>
      <c r="F699" s="39" t="s">
        <v>1668</v>
      </c>
      <c r="J699" s="39"/>
      <c r="K699" s="35" t="s">
        <v>633</v>
      </c>
      <c r="L699" s="24">
        <v>9</v>
      </c>
      <c r="M699" s="35">
        <v>8</v>
      </c>
      <c r="N699" s="24">
        <v>7.2</v>
      </c>
      <c r="O699" s="36"/>
      <c r="P699" s="35" t="s">
        <v>34</v>
      </c>
      <c r="Q699" s="40"/>
    </row>
    <row r="700" ht="24" spans="1:17">
      <c r="A700" s="18" t="s">
        <v>20</v>
      </c>
      <c r="B700" s="19" t="s">
        <v>719</v>
      </c>
      <c r="C700" s="37" t="s">
        <v>1249</v>
      </c>
      <c r="D700" s="38">
        <v>2503030190</v>
      </c>
      <c r="E700" s="39" t="s">
        <v>1667</v>
      </c>
      <c r="F700" s="39" t="s">
        <v>1669</v>
      </c>
      <c r="J700" s="39"/>
      <c r="K700" s="35" t="s">
        <v>633</v>
      </c>
      <c r="L700" s="24">
        <v>16.7</v>
      </c>
      <c r="M700" s="35">
        <v>15</v>
      </c>
      <c r="N700" s="24">
        <v>13.5</v>
      </c>
      <c r="O700" s="36"/>
      <c r="P700" s="35" t="s">
        <v>34</v>
      </c>
      <c r="Q700" s="40"/>
    </row>
    <row r="701" ht="36" spans="1:17">
      <c r="A701" s="18" t="s">
        <v>20</v>
      </c>
      <c r="B701" s="19" t="s">
        <v>707</v>
      </c>
      <c r="C701" s="37" t="s">
        <v>1249</v>
      </c>
      <c r="D701" s="38">
        <v>250303020</v>
      </c>
      <c r="E701" s="39" t="s">
        <v>1670</v>
      </c>
      <c r="F701" s="39"/>
      <c r="J701" s="39"/>
      <c r="K701" s="35" t="s">
        <v>32</v>
      </c>
      <c r="L701" s="24">
        <v>132.9</v>
      </c>
      <c r="M701" s="35">
        <v>119.6</v>
      </c>
      <c r="N701" s="24">
        <v>119.6</v>
      </c>
      <c r="O701" s="36"/>
      <c r="P701" s="35" t="s">
        <v>111</v>
      </c>
      <c r="Q701" s="40"/>
    </row>
    <row r="702" ht="96" spans="1:17">
      <c r="A702" s="18" t="s">
        <v>20</v>
      </c>
      <c r="B702" s="19" t="s">
        <v>1294</v>
      </c>
      <c r="C702" s="37" t="s">
        <v>1249</v>
      </c>
      <c r="D702" s="38">
        <v>250303021</v>
      </c>
      <c r="E702" s="39" t="s">
        <v>1671</v>
      </c>
      <c r="F702" s="39" t="s">
        <v>1672</v>
      </c>
      <c r="J702" s="39"/>
      <c r="K702" s="35" t="s">
        <v>32</v>
      </c>
      <c r="L702" s="24">
        <v>285.2</v>
      </c>
      <c r="M702" s="35">
        <v>256.7</v>
      </c>
      <c r="N702" s="24">
        <v>256.7</v>
      </c>
      <c r="O702" s="36"/>
      <c r="P702" s="35" t="s">
        <v>111</v>
      </c>
      <c r="Q702" s="40"/>
    </row>
    <row r="703" ht="108" spans="1:17">
      <c r="A703" s="18" t="s">
        <v>20</v>
      </c>
      <c r="B703" s="19" t="s">
        <v>1673</v>
      </c>
      <c r="C703" s="37" t="s">
        <v>1249</v>
      </c>
      <c r="D703" s="38">
        <v>250303022</v>
      </c>
      <c r="E703" s="39" t="s">
        <v>1674</v>
      </c>
      <c r="F703" s="63" t="s">
        <v>1675</v>
      </c>
      <c r="J703" s="39"/>
      <c r="K703" s="35" t="s">
        <v>32</v>
      </c>
      <c r="L703" s="24">
        <v>40</v>
      </c>
      <c r="M703" s="35">
        <v>28</v>
      </c>
      <c r="N703" s="24">
        <v>28</v>
      </c>
      <c r="O703" s="36"/>
      <c r="P703" s="35" t="s">
        <v>111</v>
      </c>
      <c r="Q703" s="40"/>
    </row>
    <row r="704" ht="24" spans="1:17">
      <c r="A704" s="18" t="s">
        <v>20</v>
      </c>
      <c r="B704" s="19" t="s">
        <v>21</v>
      </c>
      <c r="C704" s="37"/>
      <c r="D704" s="38">
        <v>250304</v>
      </c>
      <c r="E704" s="39" t="s">
        <v>1676</v>
      </c>
      <c r="F704" s="39" t="s">
        <v>1677</v>
      </c>
      <c r="J704" s="39"/>
      <c r="K704" s="35"/>
      <c r="L704" s="24"/>
      <c r="M704" s="35"/>
      <c r="N704" s="24"/>
      <c r="O704" s="36"/>
      <c r="P704" s="35" t="s">
        <v>249</v>
      </c>
      <c r="Q704" s="40"/>
    </row>
    <row r="705" spans="1:17">
      <c r="A705" s="18" t="s">
        <v>20</v>
      </c>
      <c r="B705" s="19" t="s">
        <v>254</v>
      </c>
      <c r="C705" s="37" t="s">
        <v>1249</v>
      </c>
      <c r="D705" s="38">
        <v>250304001</v>
      </c>
      <c r="E705" s="39" t="s">
        <v>1678</v>
      </c>
      <c r="F705" s="39"/>
      <c r="J705" s="39"/>
      <c r="K705" s="35" t="s">
        <v>633</v>
      </c>
      <c r="L705" s="24">
        <v>5</v>
      </c>
      <c r="M705" s="35">
        <v>4.5</v>
      </c>
      <c r="N705" s="24">
        <v>4.5</v>
      </c>
      <c r="O705" s="36"/>
      <c r="P705" s="35" t="s">
        <v>34</v>
      </c>
      <c r="Q705" s="40"/>
    </row>
    <row r="706" spans="1:17">
      <c r="A706" s="18" t="s">
        <v>20</v>
      </c>
      <c r="B706" s="19" t="s">
        <v>254</v>
      </c>
      <c r="C706" s="37" t="s">
        <v>1249</v>
      </c>
      <c r="D706" s="38">
        <v>250304002</v>
      </c>
      <c r="E706" s="39" t="s">
        <v>1679</v>
      </c>
      <c r="F706" s="39"/>
      <c r="J706" s="39"/>
      <c r="K706" s="35" t="s">
        <v>633</v>
      </c>
      <c r="L706" s="24">
        <v>5</v>
      </c>
      <c r="M706" s="35">
        <v>4.5</v>
      </c>
      <c r="N706" s="24">
        <v>4.5</v>
      </c>
      <c r="O706" s="36"/>
      <c r="P706" s="35" t="s">
        <v>34</v>
      </c>
      <c r="Q706" s="40"/>
    </row>
    <row r="707" spans="1:17">
      <c r="A707" s="18" t="s">
        <v>20</v>
      </c>
      <c r="B707" s="19" t="s">
        <v>254</v>
      </c>
      <c r="C707" s="37" t="s">
        <v>1249</v>
      </c>
      <c r="D707" s="38">
        <v>250304003</v>
      </c>
      <c r="E707" s="39" t="s">
        <v>1680</v>
      </c>
      <c r="F707" s="39"/>
      <c r="J707" s="39"/>
      <c r="K707" s="35" t="s">
        <v>633</v>
      </c>
      <c r="L707" s="24">
        <v>5</v>
      </c>
      <c r="M707" s="35">
        <v>4.5</v>
      </c>
      <c r="N707" s="24">
        <v>4.5</v>
      </c>
      <c r="O707" s="36"/>
      <c r="P707" s="35" t="s">
        <v>34</v>
      </c>
      <c r="Q707" s="40"/>
    </row>
    <row r="708" spans="1:17">
      <c r="A708" s="18" t="s">
        <v>20</v>
      </c>
      <c r="B708" s="19" t="s">
        <v>254</v>
      </c>
      <c r="C708" s="37" t="s">
        <v>1249</v>
      </c>
      <c r="D708" s="38">
        <v>250304004</v>
      </c>
      <c r="E708" s="39" t="s">
        <v>1681</v>
      </c>
      <c r="F708" s="39"/>
      <c r="J708" s="39"/>
      <c r="K708" s="35" t="s">
        <v>633</v>
      </c>
      <c r="L708" s="24">
        <v>5</v>
      </c>
      <c r="M708" s="35">
        <v>4.5</v>
      </c>
      <c r="N708" s="24">
        <v>4.5</v>
      </c>
      <c r="O708" s="36"/>
      <c r="P708" s="35" t="s">
        <v>34</v>
      </c>
      <c r="Q708" s="40"/>
    </row>
    <row r="709" spans="1:17">
      <c r="A709" s="18" t="s">
        <v>20</v>
      </c>
      <c r="B709" s="19" t="s">
        <v>254</v>
      </c>
      <c r="C709" s="37" t="s">
        <v>1249</v>
      </c>
      <c r="D709" s="38">
        <v>250304005</v>
      </c>
      <c r="E709" s="39" t="s">
        <v>1682</v>
      </c>
      <c r="F709" s="39"/>
      <c r="J709" s="39"/>
      <c r="K709" s="35" t="s">
        <v>633</v>
      </c>
      <c r="L709" s="24">
        <v>5</v>
      </c>
      <c r="M709" s="35">
        <v>4.5</v>
      </c>
      <c r="N709" s="24">
        <v>4.5</v>
      </c>
      <c r="O709" s="36"/>
      <c r="P709" s="35" t="s">
        <v>34</v>
      </c>
      <c r="Q709" s="40"/>
    </row>
    <row r="710" spans="1:17">
      <c r="A710" s="18" t="s">
        <v>20</v>
      </c>
      <c r="B710" s="19" t="s">
        <v>254</v>
      </c>
      <c r="C710" s="37" t="s">
        <v>1249</v>
      </c>
      <c r="D710" s="38">
        <v>250304006</v>
      </c>
      <c r="E710" s="39" t="s">
        <v>1683</v>
      </c>
      <c r="F710" s="39"/>
      <c r="J710" s="39"/>
      <c r="K710" s="35" t="s">
        <v>633</v>
      </c>
      <c r="L710" s="24">
        <v>5</v>
      </c>
      <c r="M710" s="35">
        <v>4.5</v>
      </c>
      <c r="N710" s="24">
        <v>4.5</v>
      </c>
      <c r="O710" s="36"/>
      <c r="P710" s="35" t="s">
        <v>34</v>
      </c>
      <c r="Q710" s="40"/>
    </row>
    <row r="711" spans="1:17">
      <c r="A711" s="18" t="s">
        <v>20</v>
      </c>
      <c r="B711" s="19" t="s">
        <v>21</v>
      </c>
      <c r="C711" s="37" t="s">
        <v>1249</v>
      </c>
      <c r="D711" s="38">
        <v>250304007</v>
      </c>
      <c r="E711" s="39" t="s">
        <v>1684</v>
      </c>
      <c r="F711" s="39"/>
      <c r="J711" s="39"/>
      <c r="K711" s="35" t="s">
        <v>633</v>
      </c>
      <c r="L711" s="24">
        <v>9.5</v>
      </c>
      <c r="M711" s="35">
        <v>8</v>
      </c>
      <c r="N711" s="24">
        <v>7.2</v>
      </c>
      <c r="O711" s="36"/>
      <c r="P711" s="35" t="s">
        <v>34</v>
      </c>
      <c r="Q711" s="40"/>
    </row>
    <row r="712" ht="24" spans="1:17">
      <c r="A712" s="18" t="s">
        <v>20</v>
      </c>
      <c r="B712" s="19" t="s">
        <v>21</v>
      </c>
      <c r="C712" s="37" t="s">
        <v>1249</v>
      </c>
      <c r="D712" s="38">
        <v>250304008</v>
      </c>
      <c r="E712" s="39" t="s">
        <v>1685</v>
      </c>
      <c r="F712" s="39"/>
      <c r="J712" s="39"/>
      <c r="K712" s="35" t="s">
        <v>633</v>
      </c>
      <c r="L712" s="24">
        <v>9.5</v>
      </c>
      <c r="M712" s="35">
        <v>8</v>
      </c>
      <c r="N712" s="24">
        <v>7.2</v>
      </c>
      <c r="O712" s="36"/>
      <c r="P712" s="35" t="s">
        <v>34</v>
      </c>
      <c r="Q712" s="40"/>
    </row>
    <row r="713" spans="1:17">
      <c r="A713" s="18" t="s">
        <v>20</v>
      </c>
      <c r="B713" s="19" t="s">
        <v>21</v>
      </c>
      <c r="C713" s="37" t="s">
        <v>1249</v>
      </c>
      <c r="D713" s="38">
        <v>250304009</v>
      </c>
      <c r="E713" s="39" t="s">
        <v>1686</v>
      </c>
      <c r="F713" s="39"/>
      <c r="J713" s="39"/>
      <c r="K713" s="35" t="s">
        <v>633</v>
      </c>
      <c r="L713" s="24">
        <v>7</v>
      </c>
      <c r="M713" s="35">
        <v>6</v>
      </c>
      <c r="N713" s="24">
        <v>5.4</v>
      </c>
      <c r="O713" s="36"/>
      <c r="P713" s="35" t="s">
        <v>34</v>
      </c>
      <c r="Q713" s="40"/>
    </row>
    <row r="714" ht="36" spans="1:17">
      <c r="A714" s="18" t="s">
        <v>20</v>
      </c>
      <c r="B714" s="19" t="s">
        <v>21</v>
      </c>
      <c r="C714" s="37" t="s">
        <v>1249</v>
      </c>
      <c r="D714" s="38">
        <v>250304010</v>
      </c>
      <c r="E714" s="39" t="s">
        <v>1687</v>
      </c>
      <c r="F714" s="39" t="s">
        <v>1688</v>
      </c>
      <c r="J714" s="39"/>
      <c r="K714" s="35" t="s">
        <v>633</v>
      </c>
      <c r="L714" s="24">
        <v>7</v>
      </c>
      <c r="M714" s="35">
        <v>6</v>
      </c>
      <c r="N714" s="24">
        <v>5.4</v>
      </c>
      <c r="O714" s="36"/>
      <c r="P714" s="35" t="s">
        <v>34</v>
      </c>
      <c r="Q714" s="40"/>
    </row>
    <row r="715" ht="24" spans="1:17">
      <c r="A715" s="18" t="s">
        <v>20</v>
      </c>
      <c r="B715" s="19" t="s">
        <v>21</v>
      </c>
      <c r="C715" s="37" t="s">
        <v>1249</v>
      </c>
      <c r="D715" s="38">
        <v>250304011</v>
      </c>
      <c r="E715" s="39" t="s">
        <v>1689</v>
      </c>
      <c r="F715" s="39"/>
      <c r="J715" s="39"/>
      <c r="K715" s="35" t="s">
        <v>633</v>
      </c>
      <c r="L715" s="24">
        <v>3</v>
      </c>
      <c r="M715" s="35">
        <v>2.7</v>
      </c>
      <c r="N715" s="24">
        <v>2.7</v>
      </c>
      <c r="O715" s="36"/>
      <c r="P715" s="35" t="s">
        <v>34</v>
      </c>
      <c r="Q715" s="40"/>
    </row>
    <row r="716" ht="24" spans="1:17">
      <c r="A716" s="18" t="s">
        <v>20</v>
      </c>
      <c r="B716" s="19" t="s">
        <v>21</v>
      </c>
      <c r="C716" s="37" t="s">
        <v>1249</v>
      </c>
      <c r="D716" s="38">
        <v>250304012</v>
      </c>
      <c r="E716" s="39" t="s">
        <v>1690</v>
      </c>
      <c r="F716" s="39"/>
      <c r="J716" s="39"/>
      <c r="K716" s="35" t="s">
        <v>633</v>
      </c>
      <c r="L716" s="24">
        <v>18.6</v>
      </c>
      <c r="M716" s="35">
        <v>16.7</v>
      </c>
      <c r="N716" s="24">
        <v>15.3</v>
      </c>
      <c r="O716" s="36"/>
      <c r="P716" s="35" t="s">
        <v>34</v>
      </c>
      <c r="Q716" s="40"/>
    </row>
    <row r="717" ht="36" spans="1:17">
      <c r="A717" s="18" t="s">
        <v>20</v>
      </c>
      <c r="B717" s="19" t="s">
        <v>719</v>
      </c>
      <c r="C717" s="37" t="s">
        <v>1249</v>
      </c>
      <c r="D717" s="38">
        <v>250304013</v>
      </c>
      <c r="E717" s="39" t="s">
        <v>1691</v>
      </c>
      <c r="F717" s="39" t="s">
        <v>1692</v>
      </c>
      <c r="J717" s="39"/>
      <c r="K717" s="35" t="s">
        <v>633</v>
      </c>
      <c r="L717" s="24">
        <v>7</v>
      </c>
      <c r="M717" s="35">
        <v>6</v>
      </c>
      <c r="N717" s="24">
        <v>5.4</v>
      </c>
      <c r="O717" s="36" t="s">
        <v>1693</v>
      </c>
      <c r="P717" s="35" t="s">
        <v>111</v>
      </c>
      <c r="Q717" s="40"/>
    </row>
    <row r="718" ht="24" spans="1:17">
      <c r="A718" s="18" t="s">
        <v>20</v>
      </c>
      <c r="B718" s="19" t="s">
        <v>719</v>
      </c>
      <c r="C718" s="37" t="s">
        <v>1249</v>
      </c>
      <c r="D718" s="38">
        <v>250304014</v>
      </c>
      <c r="E718" s="39" t="s">
        <v>1694</v>
      </c>
      <c r="F718" s="39"/>
      <c r="J718" s="39"/>
      <c r="K718" s="35" t="s">
        <v>633</v>
      </c>
      <c r="L718" s="24">
        <v>25.2</v>
      </c>
      <c r="M718" s="35">
        <v>22.7</v>
      </c>
      <c r="N718" s="24">
        <v>22.5</v>
      </c>
      <c r="O718" s="36"/>
      <c r="P718" s="35" t="s">
        <v>111</v>
      </c>
      <c r="Q718" s="40"/>
    </row>
    <row r="719" ht="36" spans="1:17">
      <c r="A719" s="18" t="s">
        <v>20</v>
      </c>
      <c r="B719" s="19" t="s">
        <v>1280</v>
      </c>
      <c r="C719" s="37" t="s">
        <v>1249</v>
      </c>
      <c r="D719" s="38" t="s">
        <v>1695</v>
      </c>
      <c r="E719" s="39" t="s">
        <v>1696</v>
      </c>
      <c r="F719" s="39"/>
      <c r="J719" s="39"/>
      <c r="K719" s="35" t="s">
        <v>32</v>
      </c>
      <c r="L719" s="24">
        <v>77</v>
      </c>
      <c r="M719" s="35">
        <v>59</v>
      </c>
      <c r="N719" s="24">
        <v>53.1</v>
      </c>
      <c r="O719" s="36"/>
      <c r="P719" s="35" t="s">
        <v>34</v>
      </c>
      <c r="Q719" s="40"/>
    </row>
    <row r="720" ht="24" spans="1:17">
      <c r="A720" s="18" t="s">
        <v>20</v>
      </c>
      <c r="B720" s="19" t="s">
        <v>21</v>
      </c>
      <c r="C720" s="37"/>
      <c r="D720" s="38">
        <v>250305</v>
      </c>
      <c r="E720" s="39" t="s">
        <v>1697</v>
      </c>
      <c r="F720" s="39"/>
      <c r="J720" s="39"/>
      <c r="K720" s="35"/>
      <c r="L720" s="24"/>
      <c r="M720" s="35"/>
      <c r="N720" s="24"/>
      <c r="O720" s="36"/>
      <c r="P720" s="35" t="s">
        <v>249</v>
      </c>
      <c r="Q720" s="40"/>
    </row>
    <row r="721" ht="24" spans="1:17">
      <c r="A721" s="18" t="s">
        <v>20</v>
      </c>
      <c r="B721" s="19" t="s">
        <v>21</v>
      </c>
      <c r="C721" s="37" t="s">
        <v>1249</v>
      </c>
      <c r="D721" s="38">
        <v>250305001</v>
      </c>
      <c r="E721" s="39" t="s">
        <v>1698</v>
      </c>
      <c r="F721" s="39"/>
      <c r="J721" s="39"/>
      <c r="K721" s="35" t="s">
        <v>633</v>
      </c>
      <c r="L721" s="24">
        <v>5</v>
      </c>
      <c r="M721" s="35">
        <v>4</v>
      </c>
      <c r="N721" s="24">
        <v>3.6</v>
      </c>
      <c r="O721" s="36"/>
      <c r="P721" s="35" t="s">
        <v>34</v>
      </c>
      <c r="Q721" s="40"/>
    </row>
    <row r="722" ht="24" spans="1:17">
      <c r="A722" s="18" t="s">
        <v>20</v>
      </c>
      <c r="B722" s="19" t="s">
        <v>21</v>
      </c>
      <c r="C722" s="37" t="s">
        <v>1249</v>
      </c>
      <c r="D722" s="38">
        <v>250305002</v>
      </c>
      <c r="E722" s="39" t="s">
        <v>1699</v>
      </c>
      <c r="F722" s="39"/>
      <c r="J722" s="39"/>
      <c r="K722" s="35" t="s">
        <v>633</v>
      </c>
      <c r="L722" s="24">
        <v>5</v>
      </c>
      <c r="M722" s="35">
        <v>4</v>
      </c>
      <c r="N722" s="24">
        <v>3.6</v>
      </c>
      <c r="O722" s="36"/>
      <c r="P722" s="35" t="s">
        <v>34</v>
      </c>
      <c r="Q722" s="40"/>
    </row>
    <row r="723" ht="24" spans="1:17">
      <c r="A723" s="18" t="s">
        <v>20</v>
      </c>
      <c r="B723" s="19" t="s">
        <v>209</v>
      </c>
      <c r="C723" s="37" t="s">
        <v>1249</v>
      </c>
      <c r="D723" s="38">
        <v>250305004</v>
      </c>
      <c r="E723" s="39" t="s">
        <v>1700</v>
      </c>
      <c r="F723" s="39"/>
      <c r="J723" s="39"/>
      <c r="K723" s="35" t="s">
        <v>633</v>
      </c>
      <c r="L723" s="24">
        <v>9</v>
      </c>
      <c r="M723" s="35">
        <v>7.2</v>
      </c>
      <c r="N723" s="24">
        <v>6.3</v>
      </c>
      <c r="O723" s="36"/>
      <c r="P723" s="35" t="s">
        <v>34</v>
      </c>
      <c r="Q723" s="40"/>
    </row>
    <row r="724" ht="24" spans="1:17">
      <c r="A724" s="18" t="s">
        <v>20</v>
      </c>
      <c r="B724" s="19" t="s">
        <v>254</v>
      </c>
      <c r="C724" s="37" t="s">
        <v>1249</v>
      </c>
      <c r="D724" s="38">
        <v>250305005</v>
      </c>
      <c r="E724" s="39" t="s">
        <v>1701</v>
      </c>
      <c r="F724" s="39"/>
      <c r="J724" s="39"/>
      <c r="K724" s="35" t="s">
        <v>633</v>
      </c>
      <c r="L724" s="24">
        <v>17</v>
      </c>
      <c r="M724" s="35">
        <v>14</v>
      </c>
      <c r="N724" s="24">
        <v>12.6</v>
      </c>
      <c r="O724" s="36"/>
      <c r="P724" s="35" t="s">
        <v>34</v>
      </c>
      <c r="Q724" s="40"/>
    </row>
    <row r="725" spans="1:17">
      <c r="A725" s="18" t="s">
        <v>20</v>
      </c>
      <c r="B725" s="19" t="s">
        <v>21</v>
      </c>
      <c r="C725" s="37" t="s">
        <v>1249</v>
      </c>
      <c r="D725" s="38">
        <v>250305006</v>
      </c>
      <c r="E725" s="39" t="s">
        <v>1702</v>
      </c>
      <c r="F725" s="39"/>
      <c r="J725" s="39"/>
      <c r="K725" s="35" t="s">
        <v>633</v>
      </c>
      <c r="L725" s="24">
        <v>25.2</v>
      </c>
      <c r="M725" s="35">
        <v>22</v>
      </c>
      <c r="N725" s="24">
        <v>19.8</v>
      </c>
      <c r="O725" s="36" t="s">
        <v>1703</v>
      </c>
      <c r="P725" s="35" t="s">
        <v>34</v>
      </c>
      <c r="Q725" s="40"/>
    </row>
    <row r="726" ht="36" spans="1:17">
      <c r="A726" s="18" t="s">
        <v>20</v>
      </c>
      <c r="B726" s="19" t="s">
        <v>21</v>
      </c>
      <c r="C726" s="37" t="s">
        <v>1249</v>
      </c>
      <c r="D726" s="38">
        <v>250305007</v>
      </c>
      <c r="E726" s="39" t="s">
        <v>1704</v>
      </c>
      <c r="F726" s="39"/>
      <c r="J726" s="39"/>
      <c r="K726" s="35" t="s">
        <v>633</v>
      </c>
      <c r="L726" s="24">
        <v>5</v>
      </c>
      <c r="M726" s="35">
        <v>4</v>
      </c>
      <c r="N726" s="24">
        <v>3.6</v>
      </c>
      <c r="O726" s="36"/>
      <c r="P726" s="35" t="s">
        <v>34</v>
      </c>
      <c r="Q726" s="40"/>
    </row>
    <row r="727" ht="36" spans="1:17">
      <c r="A727" s="18" t="s">
        <v>20</v>
      </c>
      <c r="B727" s="19" t="s">
        <v>21</v>
      </c>
      <c r="C727" s="37" t="s">
        <v>1249</v>
      </c>
      <c r="D727" s="38">
        <v>250305008</v>
      </c>
      <c r="E727" s="39" t="s">
        <v>1705</v>
      </c>
      <c r="F727" s="39"/>
      <c r="J727" s="39"/>
      <c r="K727" s="35" t="s">
        <v>633</v>
      </c>
      <c r="L727" s="24">
        <v>5</v>
      </c>
      <c r="M727" s="35">
        <v>4</v>
      </c>
      <c r="N727" s="24">
        <v>3.6</v>
      </c>
      <c r="O727" s="36"/>
      <c r="P727" s="35" t="s">
        <v>34</v>
      </c>
      <c r="Q727" s="40"/>
    </row>
    <row r="728" ht="36" spans="1:17">
      <c r="A728" s="18" t="s">
        <v>20</v>
      </c>
      <c r="B728" s="19" t="s">
        <v>21</v>
      </c>
      <c r="C728" s="37" t="s">
        <v>1249</v>
      </c>
      <c r="D728" s="38">
        <v>250305009</v>
      </c>
      <c r="E728" s="39" t="s">
        <v>1706</v>
      </c>
      <c r="F728" s="39"/>
      <c r="J728" s="39"/>
      <c r="K728" s="35" t="s">
        <v>633</v>
      </c>
      <c r="L728" s="24">
        <v>7</v>
      </c>
      <c r="M728" s="35">
        <v>6</v>
      </c>
      <c r="N728" s="24">
        <v>5.4</v>
      </c>
      <c r="O728" s="36"/>
      <c r="P728" s="35" t="s">
        <v>34</v>
      </c>
      <c r="Q728" s="40"/>
    </row>
    <row r="729" ht="48" spans="1:17">
      <c r="A729" s="18" t="s">
        <v>20</v>
      </c>
      <c r="B729" s="19" t="s">
        <v>21</v>
      </c>
      <c r="C729" s="37" t="s">
        <v>1249</v>
      </c>
      <c r="D729" s="38">
        <v>250305010</v>
      </c>
      <c r="E729" s="39" t="s">
        <v>1707</v>
      </c>
      <c r="F729" s="39"/>
      <c r="J729" s="39"/>
      <c r="K729" s="35" t="s">
        <v>633</v>
      </c>
      <c r="L729" s="24">
        <v>18.6</v>
      </c>
      <c r="M729" s="35">
        <v>16.7</v>
      </c>
      <c r="N729" s="24">
        <v>15.3</v>
      </c>
      <c r="O729" s="36"/>
      <c r="P729" s="35" t="s">
        <v>34</v>
      </c>
      <c r="Q729" s="40"/>
    </row>
    <row r="730" ht="24" spans="1:17">
      <c r="A730" s="18" t="s">
        <v>20</v>
      </c>
      <c r="B730" s="19" t="s">
        <v>21</v>
      </c>
      <c r="C730" s="37" t="s">
        <v>1249</v>
      </c>
      <c r="D730" s="38">
        <v>250305011</v>
      </c>
      <c r="E730" s="39" t="s">
        <v>1708</v>
      </c>
      <c r="F730" s="39"/>
      <c r="J730" s="39"/>
      <c r="K730" s="35" t="s">
        <v>633</v>
      </c>
      <c r="L730" s="24">
        <v>7</v>
      </c>
      <c r="M730" s="35">
        <v>6</v>
      </c>
      <c r="N730" s="24">
        <v>5.4</v>
      </c>
      <c r="O730" s="36"/>
      <c r="P730" s="35" t="s">
        <v>34</v>
      </c>
      <c r="Q730" s="40"/>
    </row>
    <row r="731" ht="36" spans="1:17">
      <c r="A731" s="18" t="s">
        <v>20</v>
      </c>
      <c r="B731" s="19" t="s">
        <v>21</v>
      </c>
      <c r="C731" s="37" t="s">
        <v>1249</v>
      </c>
      <c r="D731" s="38">
        <v>250305012</v>
      </c>
      <c r="E731" s="39" t="s">
        <v>1709</v>
      </c>
      <c r="F731" s="39"/>
      <c r="J731" s="39"/>
      <c r="K731" s="35" t="s">
        <v>633</v>
      </c>
      <c r="L731" s="24">
        <v>18.6</v>
      </c>
      <c r="M731" s="35">
        <v>16.7</v>
      </c>
      <c r="N731" s="24">
        <v>15.3</v>
      </c>
      <c r="O731" s="36"/>
      <c r="P731" s="35" t="s">
        <v>34</v>
      </c>
      <c r="Q731" s="40"/>
    </row>
    <row r="732" ht="36" spans="1:17">
      <c r="A732" s="18" t="s">
        <v>20</v>
      </c>
      <c r="B732" s="19" t="s">
        <v>21</v>
      </c>
      <c r="C732" s="37" t="s">
        <v>1249</v>
      </c>
      <c r="D732" s="38">
        <v>250305013</v>
      </c>
      <c r="E732" s="39" t="s">
        <v>1710</v>
      </c>
      <c r="F732" s="39"/>
      <c r="J732" s="39"/>
      <c r="K732" s="35" t="s">
        <v>633</v>
      </c>
      <c r="L732" s="24">
        <v>31.6</v>
      </c>
      <c r="M732" s="35">
        <v>28</v>
      </c>
      <c r="N732" s="24">
        <v>25.2</v>
      </c>
      <c r="O732" s="36"/>
      <c r="P732" s="35" t="s">
        <v>34</v>
      </c>
      <c r="Q732" s="40"/>
    </row>
    <row r="733" ht="24" spans="1:17">
      <c r="A733" s="18" t="s">
        <v>20</v>
      </c>
      <c r="B733" s="19" t="s">
        <v>21</v>
      </c>
      <c r="C733" s="37" t="s">
        <v>1249</v>
      </c>
      <c r="D733" s="38">
        <v>250305014</v>
      </c>
      <c r="E733" s="39" t="s">
        <v>1711</v>
      </c>
      <c r="F733" s="39"/>
      <c r="J733" s="39"/>
      <c r="K733" s="35" t="s">
        <v>633</v>
      </c>
      <c r="L733" s="24">
        <v>10</v>
      </c>
      <c r="M733" s="35">
        <v>8</v>
      </c>
      <c r="N733" s="24">
        <v>7.2</v>
      </c>
      <c r="O733" s="36"/>
      <c r="P733" s="35" t="s">
        <v>34</v>
      </c>
      <c r="Q733" s="40"/>
    </row>
    <row r="734" ht="24" spans="1:17">
      <c r="A734" s="18" t="s">
        <v>20</v>
      </c>
      <c r="B734" s="19" t="s">
        <v>21</v>
      </c>
      <c r="C734" s="37" t="s">
        <v>1249</v>
      </c>
      <c r="D734" s="38">
        <v>250305015</v>
      </c>
      <c r="E734" s="39" t="s">
        <v>1712</v>
      </c>
      <c r="F734" s="39"/>
      <c r="J734" s="39"/>
      <c r="K734" s="35" t="s">
        <v>633</v>
      </c>
      <c r="L734" s="24">
        <v>8.7</v>
      </c>
      <c r="M734" s="35">
        <v>7.8</v>
      </c>
      <c r="N734" s="24">
        <v>7.2</v>
      </c>
      <c r="O734" s="36"/>
      <c r="P734" s="35" t="s">
        <v>34</v>
      </c>
      <c r="Q734" s="40"/>
    </row>
    <row r="735" ht="24" spans="1:17">
      <c r="A735" s="18" t="s">
        <v>20</v>
      </c>
      <c r="B735" s="19" t="s">
        <v>21</v>
      </c>
      <c r="C735" s="37" t="s">
        <v>1249</v>
      </c>
      <c r="D735" s="38">
        <v>250305016</v>
      </c>
      <c r="E735" s="39" t="s">
        <v>1713</v>
      </c>
      <c r="F735" s="39"/>
      <c r="J735" s="39"/>
      <c r="K735" s="35" t="s">
        <v>633</v>
      </c>
      <c r="L735" s="24">
        <v>10</v>
      </c>
      <c r="M735" s="35">
        <v>8</v>
      </c>
      <c r="N735" s="24">
        <v>7.2</v>
      </c>
      <c r="O735" s="36"/>
      <c r="P735" s="35" t="s">
        <v>34</v>
      </c>
      <c r="Q735" s="40"/>
    </row>
    <row r="736" ht="36" spans="1:17">
      <c r="A736" s="18" t="s">
        <v>20</v>
      </c>
      <c r="B736" s="19" t="s">
        <v>21</v>
      </c>
      <c r="C736" s="37" t="s">
        <v>1249</v>
      </c>
      <c r="D736" s="38">
        <v>250305017</v>
      </c>
      <c r="E736" s="39" t="s">
        <v>1714</v>
      </c>
      <c r="F736" s="39"/>
      <c r="J736" s="39"/>
      <c r="K736" s="35" t="s">
        <v>633</v>
      </c>
      <c r="L736" s="24">
        <v>10</v>
      </c>
      <c r="M736" s="35">
        <v>8</v>
      </c>
      <c r="N736" s="24">
        <v>7.2</v>
      </c>
      <c r="O736" s="36"/>
      <c r="P736" s="35" t="s">
        <v>34</v>
      </c>
      <c r="Q736" s="40"/>
    </row>
    <row r="737" ht="24" spans="1:17">
      <c r="A737" s="18" t="s">
        <v>20</v>
      </c>
      <c r="B737" s="19" t="s">
        <v>21</v>
      </c>
      <c r="C737" s="37" t="s">
        <v>1249</v>
      </c>
      <c r="D737" s="38">
        <v>250305018</v>
      </c>
      <c r="E737" s="39" t="s">
        <v>1715</v>
      </c>
      <c r="F737" s="39"/>
      <c r="J737" s="39"/>
      <c r="K737" s="35" t="s">
        <v>633</v>
      </c>
      <c r="L737" s="24">
        <v>15.3</v>
      </c>
      <c r="M737" s="35">
        <v>13.8</v>
      </c>
      <c r="N737" s="24">
        <v>12.6</v>
      </c>
      <c r="O737" s="36"/>
      <c r="P737" s="35" t="s">
        <v>34</v>
      </c>
      <c r="Q737" s="40"/>
    </row>
    <row r="738" ht="24" spans="1:17">
      <c r="A738" s="18" t="s">
        <v>20</v>
      </c>
      <c r="B738" s="19" t="s">
        <v>21</v>
      </c>
      <c r="C738" s="37" t="s">
        <v>1249</v>
      </c>
      <c r="D738" s="38">
        <v>250305019</v>
      </c>
      <c r="E738" s="39" t="s">
        <v>1716</v>
      </c>
      <c r="F738" s="39"/>
      <c r="J738" s="39"/>
      <c r="K738" s="35" t="s">
        <v>633</v>
      </c>
      <c r="L738" s="24">
        <v>13</v>
      </c>
      <c r="M738" s="35">
        <v>11</v>
      </c>
      <c r="N738" s="24">
        <v>9.9</v>
      </c>
      <c r="O738" s="36"/>
      <c r="P738" s="35" t="s">
        <v>34</v>
      </c>
      <c r="Q738" s="40"/>
    </row>
    <row r="739" ht="24" spans="1:17">
      <c r="A739" s="18" t="s">
        <v>20</v>
      </c>
      <c r="B739" s="19" t="s">
        <v>21</v>
      </c>
      <c r="C739" s="37" t="s">
        <v>1249</v>
      </c>
      <c r="D739" s="38">
        <v>250305020</v>
      </c>
      <c r="E739" s="39" t="s">
        <v>1717</v>
      </c>
      <c r="F739" s="39"/>
      <c r="J739" s="39"/>
      <c r="K739" s="35" t="s">
        <v>633</v>
      </c>
      <c r="L739" s="24">
        <v>7</v>
      </c>
      <c r="M739" s="35">
        <v>6</v>
      </c>
      <c r="N739" s="24">
        <v>5.4</v>
      </c>
      <c r="O739" s="36"/>
      <c r="P739" s="35" t="s">
        <v>34</v>
      </c>
      <c r="Q739" s="40"/>
    </row>
    <row r="740" ht="24" spans="1:17">
      <c r="A740" s="18" t="s">
        <v>20</v>
      </c>
      <c r="B740" s="19" t="s">
        <v>21</v>
      </c>
      <c r="C740" s="37" t="s">
        <v>1249</v>
      </c>
      <c r="D740" s="38">
        <v>250305021</v>
      </c>
      <c r="E740" s="39" t="s">
        <v>1718</v>
      </c>
      <c r="F740" s="39"/>
      <c r="J740" s="39"/>
      <c r="K740" s="35" t="s">
        <v>633</v>
      </c>
      <c r="L740" s="24">
        <v>7</v>
      </c>
      <c r="M740" s="35">
        <v>6</v>
      </c>
      <c r="N740" s="24">
        <v>5.4</v>
      </c>
      <c r="O740" s="36"/>
      <c r="P740" s="35" t="s">
        <v>34</v>
      </c>
      <c r="Q740" s="40"/>
    </row>
    <row r="741" ht="24" spans="1:17">
      <c r="A741" s="18" t="s">
        <v>20</v>
      </c>
      <c r="B741" s="19" t="s">
        <v>21</v>
      </c>
      <c r="C741" s="37" t="s">
        <v>1249</v>
      </c>
      <c r="D741" s="38">
        <v>250305022</v>
      </c>
      <c r="E741" s="39" t="s">
        <v>1719</v>
      </c>
      <c r="F741" s="39"/>
      <c r="J741" s="39"/>
      <c r="K741" s="35" t="s">
        <v>633</v>
      </c>
      <c r="L741" s="24">
        <v>7</v>
      </c>
      <c r="M741" s="35">
        <v>6</v>
      </c>
      <c r="N741" s="24">
        <v>5.4</v>
      </c>
      <c r="O741" s="36"/>
      <c r="P741" s="35" t="s">
        <v>34</v>
      </c>
      <c r="Q741" s="40"/>
    </row>
    <row r="742" ht="24" spans="1:17">
      <c r="A742" s="18" t="s">
        <v>20</v>
      </c>
      <c r="B742" s="19" t="s">
        <v>21</v>
      </c>
      <c r="C742" s="37" t="s">
        <v>1249</v>
      </c>
      <c r="D742" s="38">
        <v>250305023</v>
      </c>
      <c r="E742" s="39" t="s">
        <v>1720</v>
      </c>
      <c r="F742" s="39" t="s">
        <v>1721</v>
      </c>
      <c r="J742" s="39"/>
      <c r="K742" s="35" t="s">
        <v>633</v>
      </c>
      <c r="L742" s="24">
        <v>10</v>
      </c>
      <c r="M742" s="35">
        <v>8</v>
      </c>
      <c r="N742" s="24">
        <v>7.2</v>
      </c>
      <c r="O742" s="36"/>
      <c r="P742" s="35" t="s">
        <v>34</v>
      </c>
      <c r="Q742" s="40"/>
    </row>
    <row r="743" ht="36" spans="1:17">
      <c r="A743" s="18" t="s">
        <v>20</v>
      </c>
      <c r="B743" s="19" t="s">
        <v>21</v>
      </c>
      <c r="C743" s="37" t="s">
        <v>1249</v>
      </c>
      <c r="D743" s="38">
        <v>250305024</v>
      </c>
      <c r="E743" s="39" t="s">
        <v>1722</v>
      </c>
      <c r="F743" s="39"/>
      <c r="J743" s="39"/>
      <c r="K743" s="35" t="s">
        <v>633</v>
      </c>
      <c r="L743" s="24">
        <v>10</v>
      </c>
      <c r="M743" s="35">
        <v>8</v>
      </c>
      <c r="N743" s="24">
        <v>7.2</v>
      </c>
      <c r="O743" s="36"/>
      <c r="P743" s="35" t="s">
        <v>34</v>
      </c>
      <c r="Q743" s="40"/>
    </row>
    <row r="744" spans="1:17">
      <c r="A744" s="18" t="s">
        <v>20</v>
      </c>
      <c r="B744" s="19" t="s">
        <v>21</v>
      </c>
      <c r="C744" s="37" t="s">
        <v>1249</v>
      </c>
      <c r="D744" s="38">
        <v>250305025</v>
      </c>
      <c r="E744" s="39" t="s">
        <v>1723</v>
      </c>
      <c r="F744" s="39"/>
      <c r="J744" s="39"/>
      <c r="K744" s="35" t="s">
        <v>633</v>
      </c>
      <c r="L744" s="24">
        <v>7</v>
      </c>
      <c r="M744" s="35">
        <v>6</v>
      </c>
      <c r="N744" s="24">
        <v>5.4</v>
      </c>
      <c r="O744" s="36"/>
      <c r="P744" s="35" t="s">
        <v>34</v>
      </c>
      <c r="Q744" s="40"/>
    </row>
    <row r="745" ht="60" spans="1:17">
      <c r="A745" s="18" t="s">
        <v>20</v>
      </c>
      <c r="B745" s="19" t="s">
        <v>618</v>
      </c>
      <c r="C745" s="37" t="s">
        <v>1249</v>
      </c>
      <c r="D745" s="38">
        <v>250305026</v>
      </c>
      <c r="E745" s="39" t="s">
        <v>1724</v>
      </c>
      <c r="F745" s="39" t="s">
        <v>1725</v>
      </c>
      <c r="J745" s="39"/>
      <c r="K745" s="35" t="s">
        <v>633</v>
      </c>
      <c r="L745" s="24">
        <v>13</v>
      </c>
      <c r="M745" s="35">
        <v>11</v>
      </c>
      <c r="N745" s="24">
        <v>9.9</v>
      </c>
      <c r="O745" s="36"/>
      <c r="P745" s="35" t="s">
        <v>34</v>
      </c>
      <c r="Q745" s="40"/>
    </row>
    <row r="746" ht="24" spans="1:17">
      <c r="A746" s="18" t="s">
        <v>20</v>
      </c>
      <c r="B746" s="19" t="s">
        <v>719</v>
      </c>
      <c r="C746" s="37" t="s">
        <v>1249</v>
      </c>
      <c r="D746" s="38">
        <v>250305027</v>
      </c>
      <c r="E746" s="39" t="s">
        <v>1726</v>
      </c>
      <c r="F746" s="39"/>
      <c r="J746" s="39"/>
      <c r="K746" s="35" t="s">
        <v>633</v>
      </c>
      <c r="L746" s="24">
        <v>21.4</v>
      </c>
      <c r="M746" s="35">
        <v>19.3</v>
      </c>
      <c r="N746" s="24">
        <v>18.9</v>
      </c>
      <c r="O746" s="36"/>
      <c r="P746" s="35" t="s">
        <v>34</v>
      </c>
      <c r="Q746" s="40"/>
    </row>
    <row r="747" ht="24" spans="1:17">
      <c r="A747" s="18" t="s">
        <v>20</v>
      </c>
      <c r="B747" s="19" t="s">
        <v>719</v>
      </c>
      <c r="C747" s="37" t="s">
        <v>1249</v>
      </c>
      <c r="D747" s="38">
        <v>250305028</v>
      </c>
      <c r="E747" s="39" t="s">
        <v>1727</v>
      </c>
      <c r="F747" s="39"/>
      <c r="J747" s="39"/>
      <c r="K747" s="35" t="s">
        <v>633</v>
      </c>
      <c r="L747" s="24">
        <v>12.1</v>
      </c>
      <c r="M747" s="35">
        <v>10.9</v>
      </c>
      <c r="N747" s="24">
        <v>10.8</v>
      </c>
      <c r="O747" s="36"/>
      <c r="P747" s="35" t="s">
        <v>34</v>
      </c>
      <c r="Q747" s="40"/>
    </row>
    <row r="748" ht="48" spans="1:17">
      <c r="A748" s="18" t="s">
        <v>20</v>
      </c>
      <c r="B748" s="19" t="s">
        <v>719</v>
      </c>
      <c r="C748" s="37" t="s">
        <v>1249</v>
      </c>
      <c r="D748" s="38">
        <v>250305030</v>
      </c>
      <c r="E748" s="39" t="s">
        <v>1728</v>
      </c>
      <c r="F748" s="39"/>
      <c r="J748" s="39"/>
      <c r="K748" s="35" t="s">
        <v>633</v>
      </c>
      <c r="L748" s="24">
        <v>61.2</v>
      </c>
      <c r="M748" s="35">
        <v>55.1</v>
      </c>
      <c r="N748" s="24">
        <v>54</v>
      </c>
      <c r="O748" s="36"/>
      <c r="P748" s="35" t="s">
        <v>34</v>
      </c>
      <c r="Q748" s="40"/>
    </row>
    <row r="749" ht="36" spans="1:17">
      <c r="A749" s="18" t="s">
        <v>20</v>
      </c>
      <c r="B749" s="19" t="s">
        <v>719</v>
      </c>
      <c r="C749" s="37" t="s">
        <v>1249</v>
      </c>
      <c r="D749" s="38">
        <v>250305031</v>
      </c>
      <c r="E749" s="39" t="s">
        <v>1729</v>
      </c>
      <c r="F749" s="39"/>
      <c r="J749" s="39"/>
      <c r="K749" s="35" t="s">
        <v>633</v>
      </c>
      <c r="L749" s="24">
        <v>52.5</v>
      </c>
      <c r="M749" s="35">
        <v>47.3</v>
      </c>
      <c r="N749" s="24">
        <v>45</v>
      </c>
      <c r="O749" s="36"/>
      <c r="P749" s="35" t="s">
        <v>34</v>
      </c>
      <c r="Q749" s="40"/>
    </row>
    <row r="750" ht="24" spans="1:17">
      <c r="A750" s="18" t="s">
        <v>20</v>
      </c>
      <c r="B750" s="19" t="s">
        <v>719</v>
      </c>
      <c r="C750" s="37" t="s">
        <v>1249</v>
      </c>
      <c r="D750" s="38">
        <v>250305032</v>
      </c>
      <c r="E750" s="39" t="s">
        <v>1730</v>
      </c>
      <c r="F750" s="39"/>
      <c r="J750" s="39"/>
      <c r="K750" s="35" t="s">
        <v>32</v>
      </c>
      <c r="L750" s="24">
        <v>120.1</v>
      </c>
      <c r="M750" s="35">
        <v>108.1</v>
      </c>
      <c r="N750" s="24">
        <v>108.1</v>
      </c>
      <c r="O750" s="36"/>
      <c r="P750" s="35" t="s">
        <v>49</v>
      </c>
      <c r="Q750" s="40"/>
    </row>
    <row r="751" ht="24" spans="1:17">
      <c r="A751" s="18" t="s">
        <v>20</v>
      </c>
      <c r="B751" s="19" t="s">
        <v>719</v>
      </c>
      <c r="C751" s="37" t="s">
        <v>1249</v>
      </c>
      <c r="D751" s="38">
        <v>250305033</v>
      </c>
      <c r="E751" s="39" t="s">
        <v>1731</v>
      </c>
      <c r="F751" s="39"/>
      <c r="J751" s="39"/>
      <c r="K751" s="35" t="s">
        <v>32</v>
      </c>
      <c r="L751" s="24">
        <v>48.1</v>
      </c>
      <c r="M751" s="35">
        <v>43.3</v>
      </c>
      <c r="N751" s="24">
        <v>43.3</v>
      </c>
      <c r="O751" s="36"/>
      <c r="P751" s="35" t="s">
        <v>34</v>
      </c>
      <c r="Q751" s="40"/>
    </row>
    <row r="752" ht="48" spans="1:17">
      <c r="A752" s="18" t="s">
        <v>20</v>
      </c>
      <c r="B752" s="19" t="s">
        <v>1294</v>
      </c>
      <c r="C752" s="37" t="s">
        <v>1249</v>
      </c>
      <c r="D752" s="38">
        <v>250305034</v>
      </c>
      <c r="E752" s="39" t="s">
        <v>1732</v>
      </c>
      <c r="F752" s="39" t="s">
        <v>1733</v>
      </c>
      <c r="J752" s="39"/>
      <c r="K752" s="35" t="s">
        <v>633</v>
      </c>
      <c r="L752" s="24">
        <v>35.3</v>
      </c>
      <c r="M752" s="35">
        <v>31.8</v>
      </c>
      <c r="N752" s="24">
        <v>31.8</v>
      </c>
      <c r="O752" s="36"/>
      <c r="P752" s="35" t="s">
        <v>34</v>
      </c>
      <c r="Q752" s="40"/>
    </row>
    <row r="753" ht="36" spans="1:17">
      <c r="A753" s="18" t="s">
        <v>20</v>
      </c>
      <c r="B753" s="19" t="s">
        <v>1294</v>
      </c>
      <c r="C753" s="37" t="s">
        <v>1249</v>
      </c>
      <c r="D753" s="38">
        <v>250305035</v>
      </c>
      <c r="E753" s="39" t="s">
        <v>1734</v>
      </c>
      <c r="F753" s="39"/>
      <c r="J753" s="39"/>
      <c r="K753" s="35" t="s">
        <v>633</v>
      </c>
      <c r="L753" s="24">
        <v>182.2</v>
      </c>
      <c r="M753" s="35">
        <v>164</v>
      </c>
      <c r="N753" s="24">
        <v>164</v>
      </c>
      <c r="O753" s="36"/>
      <c r="P753" s="35" t="s">
        <v>49</v>
      </c>
      <c r="Q753" s="40"/>
    </row>
    <row r="754" ht="36" spans="1:17">
      <c r="A754" s="18" t="s">
        <v>20</v>
      </c>
      <c r="B754" s="19" t="s">
        <v>1280</v>
      </c>
      <c r="C754" s="37" t="s">
        <v>1249</v>
      </c>
      <c r="D754" s="38" t="s">
        <v>1735</v>
      </c>
      <c r="E754" s="39" t="s">
        <v>1736</v>
      </c>
      <c r="F754" s="39"/>
      <c r="J754" s="39"/>
      <c r="K754" s="35" t="s">
        <v>633</v>
      </c>
      <c r="L754" s="24">
        <v>15.8</v>
      </c>
      <c r="M754" s="35">
        <v>13</v>
      </c>
      <c r="N754" s="24">
        <v>11.7</v>
      </c>
      <c r="O754" s="36"/>
      <c r="P754" s="35" t="s">
        <v>34</v>
      </c>
      <c r="Q754" s="40"/>
    </row>
    <row r="755" ht="24" spans="1:17">
      <c r="A755" s="18" t="s">
        <v>20</v>
      </c>
      <c r="B755" s="19" t="s">
        <v>209</v>
      </c>
      <c r="C755" s="37" t="s">
        <v>1249</v>
      </c>
      <c r="D755" s="38" t="s">
        <v>1737</v>
      </c>
      <c r="E755" s="39" t="s">
        <v>1738</v>
      </c>
      <c r="F755" s="39"/>
      <c r="J755" s="39"/>
      <c r="K755" s="35" t="s">
        <v>633</v>
      </c>
      <c r="L755" s="24">
        <v>97.7</v>
      </c>
      <c r="M755" s="35">
        <v>87.9</v>
      </c>
      <c r="N755" s="24">
        <v>79.2</v>
      </c>
      <c r="O755" s="36"/>
      <c r="P755" s="35" t="s">
        <v>111</v>
      </c>
      <c r="Q755" s="40"/>
    </row>
    <row r="756" ht="24" spans="1:17">
      <c r="A756" s="18" t="s">
        <v>20</v>
      </c>
      <c r="B756" s="19" t="s">
        <v>21</v>
      </c>
      <c r="C756" s="37"/>
      <c r="D756" s="38">
        <v>250306</v>
      </c>
      <c r="E756" s="39" t="s">
        <v>1739</v>
      </c>
      <c r="F756" s="39"/>
      <c r="J756" s="39"/>
      <c r="K756" s="35"/>
      <c r="L756" s="24"/>
      <c r="M756" s="35"/>
      <c r="N756" s="24"/>
      <c r="O756" s="36"/>
      <c r="P756" s="35" t="s">
        <v>249</v>
      </c>
      <c r="Q756" s="40"/>
    </row>
    <row r="757" ht="24" spans="1:17">
      <c r="A757" s="18" t="s">
        <v>20</v>
      </c>
      <c r="B757" s="19" t="s">
        <v>21</v>
      </c>
      <c r="C757" s="37" t="s">
        <v>1249</v>
      </c>
      <c r="D757" s="38">
        <v>250306001</v>
      </c>
      <c r="E757" s="39" t="s">
        <v>1740</v>
      </c>
      <c r="F757" s="39"/>
      <c r="J757" s="39"/>
      <c r="K757" s="35" t="s">
        <v>633</v>
      </c>
      <c r="L757" s="24">
        <v>7</v>
      </c>
      <c r="M757" s="35">
        <v>6</v>
      </c>
      <c r="N757" s="24">
        <v>5.4</v>
      </c>
      <c r="O757" s="36"/>
      <c r="P757" s="35" t="s">
        <v>34</v>
      </c>
      <c r="Q757" s="40"/>
    </row>
    <row r="758" ht="36" spans="1:17">
      <c r="A758" s="18" t="s">
        <v>20</v>
      </c>
      <c r="B758" s="19" t="s">
        <v>21</v>
      </c>
      <c r="C758" s="37" t="s">
        <v>1249</v>
      </c>
      <c r="D758" s="38">
        <v>250306002</v>
      </c>
      <c r="E758" s="39" t="s">
        <v>1741</v>
      </c>
      <c r="F758" s="39"/>
      <c r="J758" s="39"/>
      <c r="K758" s="35" t="s">
        <v>633</v>
      </c>
      <c r="L758" s="24">
        <v>13</v>
      </c>
      <c r="M758" s="35">
        <v>11</v>
      </c>
      <c r="N758" s="24">
        <v>9.9</v>
      </c>
      <c r="O758" s="36"/>
      <c r="P758" s="35" t="s">
        <v>34</v>
      </c>
      <c r="Q758" s="40"/>
    </row>
    <row r="759" ht="36" spans="1:17">
      <c r="A759" s="18" t="s">
        <v>20</v>
      </c>
      <c r="B759" s="19" t="s">
        <v>21</v>
      </c>
      <c r="C759" s="37" t="s">
        <v>1249</v>
      </c>
      <c r="D759" s="38">
        <v>250306003</v>
      </c>
      <c r="E759" s="39" t="s">
        <v>1742</v>
      </c>
      <c r="F759" s="39"/>
      <c r="J759" s="39"/>
      <c r="K759" s="35" t="s">
        <v>633</v>
      </c>
      <c r="L759" s="24">
        <v>13</v>
      </c>
      <c r="M759" s="35">
        <v>11</v>
      </c>
      <c r="N759" s="24">
        <v>9.9</v>
      </c>
      <c r="O759" s="36"/>
      <c r="P759" s="35" t="s">
        <v>34</v>
      </c>
      <c r="Q759" s="40"/>
    </row>
    <row r="760" ht="36" spans="1:17">
      <c r="A760" s="18" t="s">
        <v>20</v>
      </c>
      <c r="B760" s="19" t="s">
        <v>21</v>
      </c>
      <c r="C760" s="37" t="s">
        <v>1249</v>
      </c>
      <c r="D760" s="38">
        <v>250306004</v>
      </c>
      <c r="E760" s="39" t="s">
        <v>1743</v>
      </c>
      <c r="F760" s="39"/>
      <c r="J760" s="39"/>
      <c r="K760" s="35" t="s">
        <v>633</v>
      </c>
      <c r="L760" s="24">
        <v>12.7</v>
      </c>
      <c r="M760" s="35">
        <v>11</v>
      </c>
      <c r="N760" s="24">
        <v>9.9</v>
      </c>
      <c r="O760" s="36"/>
      <c r="P760" s="35" t="s">
        <v>34</v>
      </c>
      <c r="Q760" s="40"/>
    </row>
    <row r="761" ht="24" spans="1:17">
      <c r="A761" s="18" t="s">
        <v>20</v>
      </c>
      <c r="B761" s="19" t="s">
        <v>21</v>
      </c>
      <c r="C761" s="37" t="s">
        <v>1249</v>
      </c>
      <c r="D761" s="38">
        <v>250306005</v>
      </c>
      <c r="E761" s="39" t="s">
        <v>1744</v>
      </c>
      <c r="F761" s="39" t="s">
        <v>1745</v>
      </c>
      <c r="J761" s="39"/>
      <c r="K761" s="35" t="s">
        <v>633</v>
      </c>
      <c r="L761" s="24">
        <v>4</v>
      </c>
      <c r="M761" s="35">
        <v>3.6</v>
      </c>
      <c r="N761" s="24">
        <v>3.6</v>
      </c>
      <c r="O761" s="36"/>
      <c r="P761" s="35" t="s">
        <v>34</v>
      </c>
      <c r="Q761" s="40"/>
    </row>
    <row r="762" ht="36" spans="1:17">
      <c r="A762" s="18" t="s">
        <v>20</v>
      </c>
      <c r="B762" s="19" t="s">
        <v>21</v>
      </c>
      <c r="C762" s="37" t="s">
        <v>1249</v>
      </c>
      <c r="D762" s="38">
        <v>250306006</v>
      </c>
      <c r="E762" s="39" t="s">
        <v>1746</v>
      </c>
      <c r="F762" s="39"/>
      <c r="J762" s="39"/>
      <c r="K762" s="35" t="s">
        <v>633</v>
      </c>
      <c r="L762" s="24">
        <v>19.6</v>
      </c>
      <c r="M762" s="35">
        <v>17.6</v>
      </c>
      <c r="N762" s="24">
        <v>16.2</v>
      </c>
      <c r="O762" s="36"/>
      <c r="P762" s="35" t="s">
        <v>34</v>
      </c>
      <c r="Q762" s="40"/>
    </row>
    <row r="763" ht="36" spans="1:17">
      <c r="A763" s="18" t="s">
        <v>20</v>
      </c>
      <c r="B763" s="19" t="s">
        <v>21</v>
      </c>
      <c r="C763" s="37" t="s">
        <v>1249</v>
      </c>
      <c r="D763" s="38">
        <v>250306007</v>
      </c>
      <c r="E763" s="39" t="s">
        <v>1747</v>
      </c>
      <c r="F763" s="39"/>
      <c r="J763" s="39"/>
      <c r="K763" s="35" t="s">
        <v>633</v>
      </c>
      <c r="L763" s="24">
        <v>4</v>
      </c>
      <c r="M763" s="35">
        <v>3.6</v>
      </c>
      <c r="N763" s="24">
        <v>3.6</v>
      </c>
      <c r="O763" s="36"/>
      <c r="P763" s="35" t="s">
        <v>34</v>
      </c>
      <c r="Q763" s="40"/>
    </row>
    <row r="764" ht="24" spans="1:17">
      <c r="A764" s="18" t="s">
        <v>20</v>
      </c>
      <c r="B764" s="19" t="s">
        <v>21</v>
      </c>
      <c r="C764" s="37" t="s">
        <v>1249</v>
      </c>
      <c r="D764" s="38">
        <v>250306008</v>
      </c>
      <c r="E764" s="39" t="s">
        <v>1748</v>
      </c>
      <c r="F764" s="39"/>
      <c r="J764" s="39"/>
      <c r="K764" s="35" t="s">
        <v>633</v>
      </c>
      <c r="L764" s="24">
        <v>68</v>
      </c>
      <c r="M764" s="35">
        <v>56</v>
      </c>
      <c r="N764" s="24">
        <v>50.4</v>
      </c>
      <c r="O764" s="36"/>
      <c r="P764" s="35" t="s">
        <v>34</v>
      </c>
      <c r="Q764" s="40"/>
    </row>
    <row r="765" ht="24" spans="1:17">
      <c r="A765" s="18" t="s">
        <v>20</v>
      </c>
      <c r="B765" s="19" t="s">
        <v>21</v>
      </c>
      <c r="C765" s="37" t="s">
        <v>1249</v>
      </c>
      <c r="D765" s="38">
        <v>250306009</v>
      </c>
      <c r="E765" s="39" t="s">
        <v>1749</v>
      </c>
      <c r="F765" s="39"/>
      <c r="J765" s="39"/>
      <c r="K765" s="35" t="s">
        <v>633</v>
      </c>
      <c r="L765" s="24">
        <v>60</v>
      </c>
      <c r="M765" s="35">
        <v>54</v>
      </c>
      <c r="N765" s="24">
        <v>50.4</v>
      </c>
      <c r="O765" s="36"/>
      <c r="P765" s="35" t="s">
        <v>34</v>
      </c>
      <c r="Q765" s="40"/>
    </row>
    <row r="766" ht="24" spans="1:17">
      <c r="A766" s="18" t="s">
        <v>20</v>
      </c>
      <c r="B766" s="19" t="s">
        <v>21</v>
      </c>
      <c r="C766" s="37" t="s">
        <v>1249</v>
      </c>
      <c r="D766" s="38">
        <v>250306010</v>
      </c>
      <c r="E766" s="39" t="s">
        <v>1750</v>
      </c>
      <c r="F766" s="39"/>
      <c r="J766" s="39"/>
      <c r="K766" s="35" t="s">
        <v>633</v>
      </c>
      <c r="L766" s="24">
        <v>68</v>
      </c>
      <c r="M766" s="35">
        <v>56</v>
      </c>
      <c r="N766" s="24">
        <v>50.4</v>
      </c>
      <c r="O766" s="36"/>
      <c r="P766" s="35" t="s">
        <v>34</v>
      </c>
      <c r="Q766" s="40"/>
    </row>
    <row r="767" ht="24" spans="1:17">
      <c r="A767" s="18" t="s">
        <v>20</v>
      </c>
      <c r="B767" s="19" t="s">
        <v>21</v>
      </c>
      <c r="C767" s="37" t="s">
        <v>1249</v>
      </c>
      <c r="D767" s="38">
        <v>250306011</v>
      </c>
      <c r="E767" s="39" t="s">
        <v>1751</v>
      </c>
      <c r="F767" s="39"/>
      <c r="J767" s="39"/>
      <c r="K767" s="35" t="s">
        <v>633</v>
      </c>
      <c r="L767" s="24">
        <v>87.2</v>
      </c>
      <c r="M767" s="35">
        <v>78.5</v>
      </c>
      <c r="N767" s="24">
        <v>75.6</v>
      </c>
      <c r="O767" s="36"/>
      <c r="P767" s="35" t="s">
        <v>34</v>
      </c>
      <c r="Q767" s="40"/>
    </row>
    <row r="768" ht="36" spans="1:17">
      <c r="A768" s="18" t="s">
        <v>20</v>
      </c>
      <c r="B768" s="19" t="s">
        <v>618</v>
      </c>
      <c r="C768" s="37" t="s">
        <v>1249</v>
      </c>
      <c r="D768" s="38">
        <v>250306013</v>
      </c>
      <c r="E768" s="39" t="s">
        <v>1752</v>
      </c>
      <c r="F768" s="39"/>
      <c r="J768" s="39"/>
      <c r="K768" s="35" t="s">
        <v>633</v>
      </c>
      <c r="L768" s="24">
        <v>19.6</v>
      </c>
      <c r="M768" s="35">
        <v>17.6</v>
      </c>
      <c r="N768" s="24">
        <v>16.2</v>
      </c>
      <c r="O768" s="36"/>
      <c r="P768" s="35" t="s">
        <v>34</v>
      </c>
      <c r="Q768" s="40"/>
    </row>
    <row r="769" ht="36" spans="1:17">
      <c r="A769" s="18" t="s">
        <v>20</v>
      </c>
      <c r="B769" s="19" t="s">
        <v>707</v>
      </c>
      <c r="C769" s="37" t="s">
        <v>1249</v>
      </c>
      <c r="D769" s="38">
        <v>250306014</v>
      </c>
      <c r="E769" s="39" t="s">
        <v>1753</v>
      </c>
      <c r="F769" s="39" t="s">
        <v>1754</v>
      </c>
      <c r="J769" s="39"/>
      <c r="K769" s="35" t="s">
        <v>633</v>
      </c>
      <c r="L769" s="24">
        <v>59.9</v>
      </c>
      <c r="M769" s="35">
        <v>53.9</v>
      </c>
      <c r="N769" s="24">
        <v>53.9</v>
      </c>
      <c r="O769" s="36" t="s">
        <v>1755</v>
      </c>
      <c r="P769" s="35" t="s">
        <v>111</v>
      </c>
      <c r="Q769" s="40"/>
    </row>
    <row r="770" ht="96" spans="1:17">
      <c r="A770" s="18" t="s">
        <v>20</v>
      </c>
      <c r="B770" s="19" t="s">
        <v>1335</v>
      </c>
      <c r="C770" s="37" t="s">
        <v>1249</v>
      </c>
      <c r="D770" s="38">
        <v>250306015</v>
      </c>
      <c r="E770" s="39" t="s">
        <v>1756</v>
      </c>
      <c r="F770" s="39" t="s">
        <v>1757</v>
      </c>
      <c r="J770" s="39"/>
      <c r="K770" s="35" t="s">
        <v>32</v>
      </c>
      <c r="L770" s="24">
        <v>150</v>
      </c>
      <c r="M770" s="35">
        <v>150</v>
      </c>
      <c r="N770" s="24">
        <v>150</v>
      </c>
      <c r="O770" s="36" t="s">
        <v>1758</v>
      </c>
      <c r="P770" s="35" t="s">
        <v>111</v>
      </c>
      <c r="Q770" s="40"/>
    </row>
    <row r="771" ht="96" spans="1:17">
      <c r="A771" s="18" t="s">
        <v>20</v>
      </c>
      <c r="B771" s="19" t="s">
        <v>1335</v>
      </c>
      <c r="C771" s="37" t="s">
        <v>1249</v>
      </c>
      <c r="D771" s="38">
        <v>250306016</v>
      </c>
      <c r="E771" s="39" t="s">
        <v>1759</v>
      </c>
      <c r="F771" s="39" t="s">
        <v>1757</v>
      </c>
      <c r="J771" s="39"/>
      <c r="K771" s="35" t="s">
        <v>32</v>
      </c>
      <c r="L771" s="24">
        <v>150</v>
      </c>
      <c r="M771" s="35">
        <v>150</v>
      </c>
      <c r="N771" s="24">
        <v>150</v>
      </c>
      <c r="O771" s="36" t="s">
        <v>1760</v>
      </c>
      <c r="P771" s="35" t="s">
        <v>111</v>
      </c>
      <c r="Q771" s="40"/>
    </row>
    <row r="772" ht="48" spans="1:17">
      <c r="A772" s="18" t="s">
        <v>20</v>
      </c>
      <c r="B772" s="19" t="s">
        <v>718</v>
      </c>
      <c r="C772" s="37" t="s">
        <v>1249</v>
      </c>
      <c r="D772" s="38" t="s">
        <v>1761</v>
      </c>
      <c r="E772" s="60" t="s">
        <v>1762</v>
      </c>
      <c r="F772" s="60" t="s">
        <v>1763</v>
      </c>
      <c r="J772" s="60"/>
      <c r="K772" s="38" t="s">
        <v>32</v>
      </c>
      <c r="L772" s="24">
        <v>59.9</v>
      </c>
      <c r="M772" s="35">
        <v>53.9</v>
      </c>
      <c r="N772" s="24">
        <v>50.4</v>
      </c>
      <c r="O772" s="36"/>
      <c r="P772" s="35" t="s">
        <v>34</v>
      </c>
      <c r="Q772" s="40"/>
    </row>
    <row r="773" ht="36" spans="1:17">
      <c r="A773" s="18" t="s">
        <v>20</v>
      </c>
      <c r="B773" s="19" t="s">
        <v>209</v>
      </c>
      <c r="C773" s="37" t="s">
        <v>1249</v>
      </c>
      <c r="D773" s="38" t="s">
        <v>1764</v>
      </c>
      <c r="E773" s="39" t="s">
        <v>1765</v>
      </c>
      <c r="F773" s="39"/>
      <c r="J773" s="39"/>
      <c r="K773" s="35" t="s">
        <v>32</v>
      </c>
      <c r="L773" s="24">
        <v>111.8</v>
      </c>
      <c r="M773" s="35">
        <v>100</v>
      </c>
      <c r="N773" s="24">
        <v>90</v>
      </c>
      <c r="O773" s="36"/>
      <c r="P773" s="35" t="s">
        <v>34</v>
      </c>
      <c r="Q773" s="40"/>
    </row>
    <row r="774" ht="24" spans="1:17">
      <c r="A774" s="18" t="s">
        <v>20</v>
      </c>
      <c r="B774" s="19" t="s">
        <v>129</v>
      </c>
      <c r="C774" s="37"/>
      <c r="D774" s="38">
        <v>250307</v>
      </c>
      <c r="E774" s="39" t="s">
        <v>1766</v>
      </c>
      <c r="F774" s="39"/>
      <c r="J774" s="39"/>
      <c r="K774" s="35"/>
      <c r="L774" s="24"/>
      <c r="M774" s="35"/>
      <c r="N774" s="24"/>
      <c r="O774" s="36"/>
      <c r="P774" s="35" t="s">
        <v>249</v>
      </c>
      <c r="Q774" s="40"/>
    </row>
    <row r="775" spans="1:17">
      <c r="A775" s="18" t="s">
        <v>20</v>
      </c>
      <c r="B775" s="19" t="s">
        <v>21</v>
      </c>
      <c r="C775" s="37" t="s">
        <v>1249</v>
      </c>
      <c r="D775" s="38">
        <v>250307001</v>
      </c>
      <c r="E775" s="39" t="s">
        <v>1767</v>
      </c>
      <c r="F775" s="39" t="s">
        <v>1768</v>
      </c>
      <c r="J775" s="39"/>
      <c r="K775" s="35" t="s">
        <v>633</v>
      </c>
      <c r="L775" s="24">
        <v>4</v>
      </c>
      <c r="M775" s="35">
        <v>3.6</v>
      </c>
      <c r="N775" s="24">
        <v>3.6</v>
      </c>
      <c r="O775" s="36"/>
      <c r="P775" s="35" t="s">
        <v>34</v>
      </c>
      <c r="Q775" s="40"/>
    </row>
    <row r="776" spans="1:17">
      <c r="A776" s="18" t="s">
        <v>20</v>
      </c>
      <c r="B776" s="19" t="s">
        <v>129</v>
      </c>
      <c r="C776" s="37" t="s">
        <v>1249</v>
      </c>
      <c r="D776" s="38">
        <v>250307002</v>
      </c>
      <c r="E776" s="39" t="s">
        <v>1769</v>
      </c>
      <c r="F776" s="39" t="s">
        <v>1768</v>
      </c>
      <c r="J776" s="39"/>
      <c r="K776" s="35" t="s">
        <v>633</v>
      </c>
      <c r="L776" s="24">
        <v>12.4</v>
      </c>
      <c r="M776" s="35">
        <v>11</v>
      </c>
      <c r="N776" s="24">
        <v>9.9</v>
      </c>
      <c r="O776" s="36"/>
      <c r="P776" s="35" t="s">
        <v>34</v>
      </c>
      <c r="Q776" s="40"/>
    </row>
    <row r="777" ht="24" spans="1:17">
      <c r="A777" s="18" t="s">
        <v>20</v>
      </c>
      <c r="B777" s="19" t="s">
        <v>254</v>
      </c>
      <c r="C777" s="37" t="s">
        <v>1249</v>
      </c>
      <c r="D777" s="38">
        <v>250307003</v>
      </c>
      <c r="E777" s="39" t="s">
        <v>1770</v>
      </c>
      <c r="F777" s="39"/>
      <c r="J777" s="39"/>
      <c r="K777" s="35" t="s">
        <v>633</v>
      </c>
      <c r="L777" s="24">
        <v>9.5</v>
      </c>
      <c r="M777" s="35">
        <v>8</v>
      </c>
      <c r="N777" s="24">
        <v>7.2</v>
      </c>
      <c r="O777" s="36"/>
      <c r="P777" s="35" t="s">
        <v>34</v>
      </c>
      <c r="Q777" s="40"/>
    </row>
    <row r="778" ht="24" spans="1:17">
      <c r="A778" s="18" t="s">
        <v>20</v>
      </c>
      <c r="B778" s="19" t="s">
        <v>209</v>
      </c>
      <c r="C778" s="37" t="s">
        <v>1249</v>
      </c>
      <c r="D778" s="38">
        <v>250307004</v>
      </c>
      <c r="E778" s="39" t="s">
        <v>1771</v>
      </c>
      <c r="F778" s="39"/>
      <c r="J778" s="39"/>
      <c r="K778" s="35" t="s">
        <v>633</v>
      </c>
      <c r="L778" s="24">
        <v>17.7</v>
      </c>
      <c r="M778" s="35">
        <v>15</v>
      </c>
      <c r="N778" s="24">
        <v>13.5</v>
      </c>
      <c r="O778" s="36"/>
      <c r="P778" s="35" t="s">
        <v>34</v>
      </c>
      <c r="Q778" s="40"/>
    </row>
    <row r="779" ht="24" spans="1:17">
      <c r="A779" s="18" t="s">
        <v>20</v>
      </c>
      <c r="B779" s="19" t="s">
        <v>21</v>
      </c>
      <c r="C779" s="37" t="s">
        <v>1249</v>
      </c>
      <c r="D779" s="38">
        <v>250307005</v>
      </c>
      <c r="E779" s="39" t="s">
        <v>1772</v>
      </c>
      <c r="F779" s="39"/>
      <c r="J779" s="39"/>
      <c r="K779" s="35" t="s">
        <v>633</v>
      </c>
      <c r="L779" s="24">
        <v>6.9</v>
      </c>
      <c r="M779" s="35">
        <v>6</v>
      </c>
      <c r="N779" s="24">
        <v>5.4</v>
      </c>
      <c r="O779" s="36"/>
      <c r="P779" s="35" t="s">
        <v>34</v>
      </c>
      <c r="Q779" s="40"/>
    </row>
    <row r="780" ht="24" spans="1:17">
      <c r="A780" s="18" t="s">
        <v>20</v>
      </c>
      <c r="B780" s="19" t="s">
        <v>21</v>
      </c>
      <c r="C780" s="37" t="s">
        <v>1249</v>
      </c>
      <c r="D780" s="38">
        <v>250307006</v>
      </c>
      <c r="E780" s="39" t="s">
        <v>1773</v>
      </c>
      <c r="F780" s="39"/>
      <c r="J780" s="39"/>
      <c r="K780" s="35" t="s">
        <v>633</v>
      </c>
      <c r="L780" s="24">
        <v>25.2</v>
      </c>
      <c r="M780" s="35">
        <v>22</v>
      </c>
      <c r="N780" s="24">
        <v>19.8</v>
      </c>
      <c r="O780" s="36"/>
      <c r="P780" s="35" t="s">
        <v>34</v>
      </c>
      <c r="Q780" s="40"/>
    </row>
    <row r="781" ht="36" spans="1:17">
      <c r="A781" s="18" t="s">
        <v>20</v>
      </c>
      <c r="B781" s="19" t="s">
        <v>719</v>
      </c>
      <c r="C781" s="37" t="s">
        <v>1249</v>
      </c>
      <c r="D781" s="38">
        <v>2503070061</v>
      </c>
      <c r="E781" s="39" t="s">
        <v>1774</v>
      </c>
      <c r="F781" s="39" t="s">
        <v>1775</v>
      </c>
      <c r="J781" s="39"/>
      <c r="K781" s="35" t="s">
        <v>32</v>
      </c>
      <c r="L781" s="24">
        <v>24.2</v>
      </c>
      <c r="M781" s="35">
        <v>21.8</v>
      </c>
      <c r="N781" s="24">
        <v>20.7</v>
      </c>
      <c r="O781" s="36"/>
      <c r="P781" s="35" t="s">
        <v>34</v>
      </c>
      <c r="Q781" s="40"/>
    </row>
    <row r="782" ht="24" spans="1:17">
      <c r="A782" s="18" t="s">
        <v>20</v>
      </c>
      <c r="B782" s="19" t="s">
        <v>21</v>
      </c>
      <c r="C782" s="37" t="s">
        <v>1249</v>
      </c>
      <c r="D782" s="38">
        <v>250307007</v>
      </c>
      <c r="E782" s="39" t="s">
        <v>1776</v>
      </c>
      <c r="F782" s="39"/>
      <c r="J782" s="39"/>
      <c r="K782" s="35" t="s">
        <v>633</v>
      </c>
      <c r="L782" s="24">
        <v>25.2</v>
      </c>
      <c r="M782" s="35">
        <v>22</v>
      </c>
      <c r="N782" s="24">
        <v>19.8</v>
      </c>
      <c r="O782" s="36"/>
      <c r="P782" s="35" t="s">
        <v>34</v>
      </c>
      <c r="Q782" s="40"/>
    </row>
    <row r="783" ht="24" spans="1:17">
      <c r="A783" s="18" t="s">
        <v>20</v>
      </c>
      <c r="B783" s="19" t="s">
        <v>21</v>
      </c>
      <c r="C783" s="37" t="s">
        <v>1249</v>
      </c>
      <c r="D783" s="38">
        <v>250307008</v>
      </c>
      <c r="E783" s="39" t="s">
        <v>1777</v>
      </c>
      <c r="F783" s="39"/>
      <c r="J783" s="39"/>
      <c r="K783" s="35" t="s">
        <v>633</v>
      </c>
      <c r="L783" s="24">
        <v>19</v>
      </c>
      <c r="M783" s="35">
        <v>17</v>
      </c>
      <c r="N783" s="24">
        <v>15.3</v>
      </c>
      <c r="O783" s="36"/>
      <c r="P783" s="35" t="s">
        <v>34</v>
      </c>
      <c r="Q783" s="40"/>
    </row>
    <row r="784" ht="24" spans="1:17">
      <c r="A784" s="18" t="s">
        <v>20</v>
      </c>
      <c r="B784" s="19" t="s">
        <v>21</v>
      </c>
      <c r="C784" s="37" t="s">
        <v>1249</v>
      </c>
      <c r="D784" s="38">
        <v>250307009</v>
      </c>
      <c r="E784" s="39" t="s">
        <v>1778</v>
      </c>
      <c r="F784" s="39" t="s">
        <v>1768</v>
      </c>
      <c r="J784" s="39"/>
      <c r="K784" s="35" t="s">
        <v>633</v>
      </c>
      <c r="L784" s="24">
        <v>19</v>
      </c>
      <c r="M784" s="35">
        <v>17</v>
      </c>
      <c r="N784" s="24">
        <v>15.3</v>
      </c>
      <c r="O784" s="36"/>
      <c r="P784" s="35" t="s">
        <v>34</v>
      </c>
      <c r="Q784" s="40"/>
    </row>
    <row r="785" ht="24" spans="1:17">
      <c r="A785" s="18" t="s">
        <v>20</v>
      </c>
      <c r="B785" s="19" t="s">
        <v>21</v>
      </c>
      <c r="C785" s="37" t="s">
        <v>1249</v>
      </c>
      <c r="D785" s="38">
        <v>250307010</v>
      </c>
      <c r="E785" s="39" t="s">
        <v>1779</v>
      </c>
      <c r="F785" s="39"/>
      <c r="J785" s="39"/>
      <c r="K785" s="35" t="s">
        <v>633</v>
      </c>
      <c r="L785" s="24">
        <v>18.6</v>
      </c>
      <c r="M785" s="35">
        <v>16.7</v>
      </c>
      <c r="N785" s="24">
        <v>15.3</v>
      </c>
      <c r="O785" s="36"/>
      <c r="P785" s="35" t="s">
        <v>34</v>
      </c>
      <c r="Q785" s="40"/>
    </row>
    <row r="786" ht="24" spans="1:17">
      <c r="A786" s="18" t="s">
        <v>20</v>
      </c>
      <c r="B786" s="19" t="s">
        <v>618</v>
      </c>
      <c r="C786" s="37" t="s">
        <v>1249</v>
      </c>
      <c r="D786" s="38">
        <v>2503070101</v>
      </c>
      <c r="E786" s="39" t="s">
        <v>1779</v>
      </c>
      <c r="F786" s="39" t="s">
        <v>1780</v>
      </c>
      <c r="J786" s="39"/>
      <c r="K786" s="35" t="s">
        <v>633</v>
      </c>
      <c r="L786" s="24">
        <v>68.3</v>
      </c>
      <c r="M786" s="35">
        <v>61.5</v>
      </c>
      <c r="N786" s="24">
        <v>57.6</v>
      </c>
      <c r="O786" s="36"/>
      <c r="P786" s="35" t="s">
        <v>34</v>
      </c>
      <c r="Q786" s="40"/>
    </row>
    <row r="787" ht="36" spans="1:17">
      <c r="A787" s="18" t="s">
        <v>20</v>
      </c>
      <c r="B787" s="19" t="s">
        <v>21</v>
      </c>
      <c r="C787" s="37" t="s">
        <v>1249</v>
      </c>
      <c r="D787" s="38">
        <v>250307011</v>
      </c>
      <c r="E787" s="39" t="s">
        <v>1781</v>
      </c>
      <c r="F787" s="39"/>
      <c r="J787" s="39"/>
      <c r="K787" s="35" t="s">
        <v>633</v>
      </c>
      <c r="L787" s="24">
        <v>18.6</v>
      </c>
      <c r="M787" s="35">
        <v>16.7</v>
      </c>
      <c r="N787" s="24">
        <v>15.3</v>
      </c>
      <c r="O787" s="36"/>
      <c r="P787" s="35" t="s">
        <v>34</v>
      </c>
      <c r="Q787" s="40"/>
    </row>
    <row r="788" ht="36" spans="1:17">
      <c r="A788" s="18" t="s">
        <v>20</v>
      </c>
      <c r="B788" s="19" t="s">
        <v>21</v>
      </c>
      <c r="C788" s="37" t="s">
        <v>1249</v>
      </c>
      <c r="D788" s="38">
        <v>250307012</v>
      </c>
      <c r="E788" s="39" t="s">
        <v>1782</v>
      </c>
      <c r="F788" s="39"/>
      <c r="J788" s="39"/>
      <c r="K788" s="35" t="s">
        <v>633</v>
      </c>
      <c r="L788" s="24">
        <v>15.9</v>
      </c>
      <c r="M788" s="35">
        <v>14</v>
      </c>
      <c r="N788" s="24">
        <v>12.6</v>
      </c>
      <c r="O788" s="36"/>
      <c r="P788" s="35" t="s">
        <v>34</v>
      </c>
      <c r="Q788" s="40"/>
    </row>
    <row r="789" ht="36" spans="1:17">
      <c r="A789" s="18" t="s">
        <v>20</v>
      </c>
      <c r="B789" s="19" t="s">
        <v>254</v>
      </c>
      <c r="C789" s="37" t="s">
        <v>1249</v>
      </c>
      <c r="D789" s="38">
        <v>250307013</v>
      </c>
      <c r="E789" s="39" t="s">
        <v>1783</v>
      </c>
      <c r="F789" s="39"/>
      <c r="J789" s="39"/>
      <c r="K789" s="35" t="s">
        <v>633</v>
      </c>
      <c r="L789" s="24">
        <v>12.1</v>
      </c>
      <c r="M789" s="35">
        <v>10.9</v>
      </c>
      <c r="N789" s="24">
        <v>9.9</v>
      </c>
      <c r="O789" s="36"/>
      <c r="P789" s="35" t="s">
        <v>34</v>
      </c>
      <c r="Q789" s="40"/>
    </row>
    <row r="790" ht="24" spans="1:17">
      <c r="A790" s="18" t="s">
        <v>20</v>
      </c>
      <c r="B790" s="19" t="s">
        <v>21</v>
      </c>
      <c r="C790" s="37" t="s">
        <v>1249</v>
      </c>
      <c r="D790" s="38">
        <v>250307014</v>
      </c>
      <c r="E790" s="39" t="s">
        <v>1784</v>
      </c>
      <c r="F790" s="39"/>
      <c r="J790" s="39"/>
      <c r="K790" s="35" t="s">
        <v>633</v>
      </c>
      <c r="L790" s="24">
        <v>7</v>
      </c>
      <c r="M790" s="35">
        <v>6</v>
      </c>
      <c r="N790" s="24">
        <v>5.4</v>
      </c>
      <c r="O790" s="36"/>
      <c r="P790" s="35" t="s">
        <v>34</v>
      </c>
      <c r="Q790" s="40"/>
    </row>
    <row r="791" ht="24" spans="1:17">
      <c r="A791" s="18" t="s">
        <v>20</v>
      </c>
      <c r="B791" s="19" t="s">
        <v>21</v>
      </c>
      <c r="C791" s="37" t="s">
        <v>1249</v>
      </c>
      <c r="D791" s="38">
        <v>250307015</v>
      </c>
      <c r="E791" s="39" t="s">
        <v>1785</v>
      </c>
      <c r="F791" s="39"/>
      <c r="J791" s="39"/>
      <c r="K791" s="35" t="s">
        <v>633</v>
      </c>
      <c r="L791" s="24">
        <v>7</v>
      </c>
      <c r="M791" s="35">
        <v>6</v>
      </c>
      <c r="N791" s="24">
        <v>5.4</v>
      </c>
      <c r="O791" s="36"/>
      <c r="P791" s="35" t="s">
        <v>34</v>
      </c>
      <c r="Q791" s="40"/>
    </row>
    <row r="792" ht="24" spans="1:17">
      <c r="A792" s="18" t="s">
        <v>20</v>
      </c>
      <c r="B792" s="19" t="s">
        <v>254</v>
      </c>
      <c r="C792" s="37" t="s">
        <v>1249</v>
      </c>
      <c r="D792" s="38">
        <v>250307016</v>
      </c>
      <c r="E792" s="39" t="s">
        <v>1786</v>
      </c>
      <c r="F792" s="39"/>
      <c r="J792" s="39"/>
      <c r="K792" s="35" t="s">
        <v>633</v>
      </c>
      <c r="L792" s="24">
        <v>9</v>
      </c>
      <c r="M792" s="35">
        <v>7</v>
      </c>
      <c r="N792" s="24">
        <v>6.3</v>
      </c>
      <c r="O792" s="36"/>
      <c r="P792" s="35" t="s">
        <v>34</v>
      </c>
      <c r="Q792" s="40"/>
    </row>
    <row r="793" ht="24" spans="1:17">
      <c r="A793" s="18" t="s">
        <v>20</v>
      </c>
      <c r="B793" s="19" t="s">
        <v>254</v>
      </c>
      <c r="C793" s="37" t="s">
        <v>1249</v>
      </c>
      <c r="D793" s="38">
        <v>250307017</v>
      </c>
      <c r="E793" s="39" t="s">
        <v>1787</v>
      </c>
      <c r="F793" s="39"/>
      <c r="J793" s="39"/>
      <c r="K793" s="35" t="s">
        <v>633</v>
      </c>
      <c r="L793" s="24">
        <v>9</v>
      </c>
      <c r="M793" s="35">
        <v>7</v>
      </c>
      <c r="N793" s="24">
        <v>6.3</v>
      </c>
      <c r="O793" s="36" t="s">
        <v>1788</v>
      </c>
      <c r="P793" s="35" t="s">
        <v>34</v>
      </c>
      <c r="Q793" s="40"/>
    </row>
    <row r="794" spans="1:17">
      <c r="A794" s="18" t="s">
        <v>20</v>
      </c>
      <c r="B794" s="19" t="s">
        <v>209</v>
      </c>
      <c r="C794" s="37" t="s">
        <v>1249</v>
      </c>
      <c r="D794" s="38">
        <v>250307018</v>
      </c>
      <c r="E794" s="39" t="s">
        <v>1789</v>
      </c>
      <c r="F794" s="39"/>
      <c r="J794" s="39"/>
      <c r="K794" s="35" t="s">
        <v>633</v>
      </c>
      <c r="L794" s="24">
        <v>11.1</v>
      </c>
      <c r="M794" s="35">
        <v>9</v>
      </c>
      <c r="N794" s="24">
        <v>8.1</v>
      </c>
      <c r="O794" s="36"/>
      <c r="P794" s="35" t="s">
        <v>34</v>
      </c>
      <c r="Q794" s="40"/>
    </row>
    <row r="795" spans="1:17">
      <c r="A795" s="18" t="s">
        <v>20</v>
      </c>
      <c r="B795" s="19" t="s">
        <v>209</v>
      </c>
      <c r="C795" s="37" t="s">
        <v>1249</v>
      </c>
      <c r="D795" s="38">
        <v>250307019</v>
      </c>
      <c r="E795" s="39" t="s">
        <v>1790</v>
      </c>
      <c r="F795" s="39"/>
      <c r="J795" s="39"/>
      <c r="K795" s="35" t="s">
        <v>633</v>
      </c>
      <c r="L795" s="24">
        <v>11.1</v>
      </c>
      <c r="M795" s="35">
        <v>9</v>
      </c>
      <c r="N795" s="24">
        <v>8.1</v>
      </c>
      <c r="O795" s="36"/>
      <c r="P795" s="35" t="s">
        <v>34</v>
      </c>
      <c r="Q795" s="40"/>
    </row>
    <row r="796" ht="36" spans="1:17">
      <c r="A796" s="18" t="s">
        <v>20</v>
      </c>
      <c r="B796" s="19" t="s">
        <v>21</v>
      </c>
      <c r="C796" s="37" t="s">
        <v>1249</v>
      </c>
      <c r="D796" s="38">
        <v>250307020</v>
      </c>
      <c r="E796" s="39" t="s">
        <v>1791</v>
      </c>
      <c r="F796" s="39"/>
      <c r="J796" s="39"/>
      <c r="K796" s="35" t="s">
        <v>633</v>
      </c>
      <c r="L796" s="24">
        <v>7</v>
      </c>
      <c r="M796" s="35">
        <v>6</v>
      </c>
      <c r="N796" s="24">
        <v>5.4</v>
      </c>
      <c r="O796" s="36"/>
      <c r="P796" s="35" t="s">
        <v>34</v>
      </c>
      <c r="Q796" s="40"/>
    </row>
    <row r="797" spans="1:17">
      <c r="A797" s="18" t="s">
        <v>20</v>
      </c>
      <c r="B797" s="19" t="s">
        <v>21</v>
      </c>
      <c r="C797" s="37" t="s">
        <v>1249</v>
      </c>
      <c r="D797" s="38">
        <v>250307021</v>
      </c>
      <c r="E797" s="39" t="s">
        <v>1792</v>
      </c>
      <c r="F797" s="39"/>
      <c r="J797" s="39"/>
      <c r="K797" s="35" t="s">
        <v>633</v>
      </c>
      <c r="L797" s="24">
        <v>9.5</v>
      </c>
      <c r="M797" s="35">
        <v>8</v>
      </c>
      <c r="N797" s="24">
        <v>7.2</v>
      </c>
      <c r="O797" s="36"/>
      <c r="P797" s="35" t="s">
        <v>34</v>
      </c>
      <c r="Q797" s="40"/>
    </row>
    <row r="798" ht="24" spans="1:17">
      <c r="A798" s="18" t="s">
        <v>20</v>
      </c>
      <c r="B798" s="19" t="s">
        <v>21</v>
      </c>
      <c r="C798" s="37" t="s">
        <v>1249</v>
      </c>
      <c r="D798" s="38">
        <v>250307022</v>
      </c>
      <c r="E798" s="39" t="s">
        <v>1793</v>
      </c>
      <c r="F798" s="39"/>
      <c r="J798" s="39"/>
      <c r="K798" s="35" t="s">
        <v>633</v>
      </c>
      <c r="L798" s="24">
        <v>9.5</v>
      </c>
      <c r="M798" s="35">
        <v>8</v>
      </c>
      <c r="N798" s="24">
        <v>7.2</v>
      </c>
      <c r="O798" s="36"/>
      <c r="P798" s="35" t="s">
        <v>34</v>
      </c>
      <c r="Q798" s="40"/>
    </row>
    <row r="799" ht="24" spans="1:17">
      <c r="A799" s="18" t="s">
        <v>20</v>
      </c>
      <c r="B799" s="19" t="s">
        <v>129</v>
      </c>
      <c r="C799" s="37" t="s">
        <v>1249</v>
      </c>
      <c r="D799" s="38">
        <v>250307023</v>
      </c>
      <c r="E799" s="39" t="s">
        <v>1794</v>
      </c>
      <c r="F799" s="39"/>
      <c r="J799" s="39"/>
      <c r="K799" s="35" t="s">
        <v>633</v>
      </c>
      <c r="L799" s="24">
        <v>50.6</v>
      </c>
      <c r="M799" s="35">
        <v>45.5</v>
      </c>
      <c r="N799" s="24">
        <v>45</v>
      </c>
      <c r="O799" s="36"/>
      <c r="P799" s="35" t="s">
        <v>111</v>
      </c>
      <c r="Q799" s="40"/>
    </row>
    <row r="800" ht="36" spans="1:17">
      <c r="A800" s="18" t="s">
        <v>20</v>
      </c>
      <c r="B800" s="19" t="s">
        <v>209</v>
      </c>
      <c r="C800" s="37" t="s">
        <v>1249</v>
      </c>
      <c r="D800" s="38">
        <v>2503070230</v>
      </c>
      <c r="E800" s="39" t="s">
        <v>1795</v>
      </c>
      <c r="F800" s="39" t="s">
        <v>1796</v>
      </c>
      <c r="J800" s="39"/>
      <c r="K800" s="35" t="s">
        <v>633</v>
      </c>
      <c r="L800" s="24">
        <v>52.5</v>
      </c>
      <c r="M800" s="35">
        <v>47.3</v>
      </c>
      <c r="N800" s="24">
        <v>45</v>
      </c>
      <c r="O800" s="36"/>
      <c r="P800" s="35" t="s">
        <v>111</v>
      </c>
      <c r="Q800" s="40"/>
    </row>
    <row r="801" spans="1:17">
      <c r="A801" s="18" t="s">
        <v>20</v>
      </c>
      <c r="B801" s="19" t="s">
        <v>21</v>
      </c>
      <c r="C801" s="37" t="s">
        <v>1249</v>
      </c>
      <c r="D801" s="38">
        <v>250307024</v>
      </c>
      <c r="E801" s="39" t="s">
        <v>1797</v>
      </c>
      <c r="F801" s="39"/>
      <c r="J801" s="39"/>
      <c r="K801" s="35" t="s">
        <v>633</v>
      </c>
      <c r="L801" s="24">
        <v>7</v>
      </c>
      <c r="M801" s="35">
        <v>6</v>
      </c>
      <c r="N801" s="24">
        <v>5.4</v>
      </c>
      <c r="O801" s="36"/>
      <c r="P801" s="35" t="s">
        <v>34</v>
      </c>
      <c r="Q801" s="40"/>
    </row>
    <row r="802" spans="1:17">
      <c r="A802" s="18" t="s">
        <v>20</v>
      </c>
      <c r="B802" s="19" t="s">
        <v>21</v>
      </c>
      <c r="C802" s="37" t="s">
        <v>1249</v>
      </c>
      <c r="D802" s="38">
        <v>250307025</v>
      </c>
      <c r="E802" s="39" t="s">
        <v>1798</v>
      </c>
      <c r="F802" s="39"/>
      <c r="J802" s="39"/>
      <c r="K802" s="35" t="s">
        <v>633</v>
      </c>
      <c r="L802" s="24">
        <v>7</v>
      </c>
      <c r="M802" s="35">
        <v>6</v>
      </c>
      <c r="N802" s="24">
        <v>5.4</v>
      </c>
      <c r="O802" s="36"/>
      <c r="P802" s="35" t="s">
        <v>34</v>
      </c>
      <c r="Q802" s="40"/>
    </row>
    <row r="803" ht="24" spans="1:17">
      <c r="A803" s="18" t="s">
        <v>20</v>
      </c>
      <c r="B803" s="19" t="s">
        <v>21</v>
      </c>
      <c r="C803" s="37" t="s">
        <v>1249</v>
      </c>
      <c r="D803" s="38">
        <v>250307026</v>
      </c>
      <c r="E803" s="39" t="s">
        <v>1799</v>
      </c>
      <c r="F803" s="39"/>
      <c r="J803" s="39"/>
      <c r="K803" s="35" t="s">
        <v>633</v>
      </c>
      <c r="L803" s="24">
        <v>7</v>
      </c>
      <c r="M803" s="35">
        <v>6</v>
      </c>
      <c r="N803" s="24">
        <v>5.4</v>
      </c>
      <c r="O803" s="36"/>
      <c r="P803" s="35" t="s">
        <v>34</v>
      </c>
      <c r="Q803" s="40"/>
    </row>
    <row r="804" ht="36" spans="1:17">
      <c r="A804" s="18" t="s">
        <v>20</v>
      </c>
      <c r="B804" s="19" t="s">
        <v>21</v>
      </c>
      <c r="C804" s="37" t="s">
        <v>1249</v>
      </c>
      <c r="D804" s="38">
        <v>250307027</v>
      </c>
      <c r="E804" s="39" t="s">
        <v>1800</v>
      </c>
      <c r="F804" s="39"/>
      <c r="J804" s="39"/>
      <c r="K804" s="35" t="s">
        <v>633</v>
      </c>
      <c r="L804" s="24">
        <v>7</v>
      </c>
      <c r="M804" s="35">
        <v>6</v>
      </c>
      <c r="N804" s="24">
        <v>5.4</v>
      </c>
      <c r="O804" s="36"/>
      <c r="P804" s="35" t="s">
        <v>34</v>
      </c>
      <c r="Q804" s="40"/>
    </row>
    <row r="805" ht="48" spans="1:17">
      <c r="A805" s="18" t="s">
        <v>20</v>
      </c>
      <c r="B805" s="19" t="s">
        <v>618</v>
      </c>
      <c r="C805" s="37" t="s">
        <v>1249</v>
      </c>
      <c r="D805" s="38">
        <v>250307028</v>
      </c>
      <c r="E805" s="39" t="s">
        <v>1801</v>
      </c>
      <c r="F805" s="39"/>
      <c r="J805" s="39"/>
      <c r="K805" s="35" t="s">
        <v>633</v>
      </c>
      <c r="L805" s="24">
        <v>21</v>
      </c>
      <c r="M805" s="35">
        <v>18</v>
      </c>
      <c r="N805" s="24">
        <v>16.2</v>
      </c>
      <c r="O805" s="36"/>
      <c r="P805" s="35" t="s">
        <v>34</v>
      </c>
      <c r="Q805" s="40"/>
    </row>
    <row r="806" ht="24" spans="1:17">
      <c r="A806" s="18" t="s">
        <v>20</v>
      </c>
      <c r="B806" s="19" t="s">
        <v>719</v>
      </c>
      <c r="C806" s="37" t="s">
        <v>1249</v>
      </c>
      <c r="D806" s="38">
        <v>250307030</v>
      </c>
      <c r="E806" s="39" t="s">
        <v>1802</v>
      </c>
      <c r="F806" s="39"/>
      <c r="J806" s="39"/>
      <c r="K806" s="35" t="s">
        <v>633</v>
      </c>
      <c r="L806" s="24">
        <v>16.7</v>
      </c>
      <c r="M806" s="35">
        <v>15</v>
      </c>
      <c r="N806" s="24">
        <v>13.5</v>
      </c>
      <c r="O806" s="36"/>
      <c r="P806" s="35" t="s">
        <v>34</v>
      </c>
      <c r="Q806" s="40"/>
    </row>
    <row r="807" ht="36" spans="1:17">
      <c r="A807" s="18" t="s">
        <v>20</v>
      </c>
      <c r="B807" s="19" t="s">
        <v>719</v>
      </c>
      <c r="C807" s="37" t="s">
        <v>1249</v>
      </c>
      <c r="D807" s="38">
        <v>250307031</v>
      </c>
      <c r="E807" s="39" t="s">
        <v>1803</v>
      </c>
      <c r="F807" s="39"/>
      <c r="J807" s="39"/>
      <c r="K807" s="35" t="s">
        <v>32</v>
      </c>
      <c r="L807" s="24">
        <v>16.7</v>
      </c>
      <c r="M807" s="35">
        <v>15</v>
      </c>
      <c r="N807" s="24">
        <v>13.5</v>
      </c>
      <c r="O807" s="36"/>
      <c r="P807" s="35" t="s">
        <v>34</v>
      </c>
      <c r="Q807" s="40"/>
    </row>
    <row r="808" ht="24" spans="1:17">
      <c r="A808" s="18" t="s">
        <v>20</v>
      </c>
      <c r="B808" s="19" t="s">
        <v>719</v>
      </c>
      <c r="C808" s="37" t="s">
        <v>1249</v>
      </c>
      <c r="D808" s="38">
        <v>250307032</v>
      </c>
      <c r="E808" s="39" t="s">
        <v>1804</v>
      </c>
      <c r="F808" s="39" t="s">
        <v>1805</v>
      </c>
      <c r="J808" s="39"/>
      <c r="K808" s="35" t="s">
        <v>32</v>
      </c>
      <c r="L808" s="24">
        <v>11.2</v>
      </c>
      <c r="M808" s="35">
        <v>10</v>
      </c>
      <c r="N808" s="24">
        <v>9</v>
      </c>
      <c r="O808" s="36"/>
      <c r="P808" s="35" t="s">
        <v>34</v>
      </c>
      <c r="Q808" s="40"/>
    </row>
    <row r="809" ht="72" spans="1:17">
      <c r="A809" s="18" t="s">
        <v>20</v>
      </c>
      <c r="B809" s="19" t="s">
        <v>1294</v>
      </c>
      <c r="C809" s="37" t="s">
        <v>1249</v>
      </c>
      <c r="D809" s="38">
        <v>250307033</v>
      </c>
      <c r="E809" s="39" t="s">
        <v>1806</v>
      </c>
      <c r="F809" s="39"/>
      <c r="J809" s="39"/>
      <c r="K809" s="35" t="s">
        <v>633</v>
      </c>
      <c r="L809" s="24">
        <v>187.2</v>
      </c>
      <c r="M809" s="35">
        <v>168.5</v>
      </c>
      <c r="N809" s="24">
        <v>168.5</v>
      </c>
      <c r="O809" s="36"/>
      <c r="P809" s="35" t="s">
        <v>49</v>
      </c>
      <c r="Q809" s="40"/>
    </row>
    <row r="810" ht="36" spans="1:17">
      <c r="A810" s="18" t="s">
        <v>20</v>
      </c>
      <c r="B810" s="19" t="s">
        <v>209</v>
      </c>
      <c r="C810" s="37" t="s">
        <v>1249</v>
      </c>
      <c r="D810" s="38" t="s">
        <v>1807</v>
      </c>
      <c r="E810" s="39" t="s">
        <v>1808</v>
      </c>
      <c r="F810" s="39"/>
      <c r="J810" s="39"/>
      <c r="K810" s="35" t="s">
        <v>32</v>
      </c>
      <c r="L810" s="24">
        <v>120.1</v>
      </c>
      <c r="M810" s="35">
        <v>108.1</v>
      </c>
      <c r="N810" s="24">
        <v>100.8</v>
      </c>
      <c r="O810" s="36"/>
      <c r="P810" s="35" t="s">
        <v>34</v>
      </c>
      <c r="Q810" s="40"/>
    </row>
    <row r="811" ht="24" spans="1:17">
      <c r="A811" s="18" t="s">
        <v>20</v>
      </c>
      <c r="B811" s="19" t="s">
        <v>1280</v>
      </c>
      <c r="C811" s="37" t="s">
        <v>1249</v>
      </c>
      <c r="D811" s="38" t="s">
        <v>1809</v>
      </c>
      <c r="E811" s="39" t="s">
        <v>1810</v>
      </c>
      <c r="F811" s="39" t="s">
        <v>1597</v>
      </c>
      <c r="J811" s="39"/>
      <c r="K811" s="35" t="s">
        <v>633</v>
      </c>
      <c r="L811" s="24">
        <v>48.1</v>
      </c>
      <c r="M811" s="35">
        <v>42</v>
      </c>
      <c r="N811" s="24">
        <v>37.8</v>
      </c>
      <c r="O811" s="36" t="s">
        <v>1811</v>
      </c>
      <c r="P811" s="35" t="s">
        <v>34</v>
      </c>
      <c r="Q811" s="40"/>
    </row>
    <row r="812" ht="24" spans="1:17">
      <c r="A812" s="18" t="s">
        <v>20</v>
      </c>
      <c r="B812" s="19" t="s">
        <v>129</v>
      </c>
      <c r="C812" s="37"/>
      <c r="D812" s="38">
        <v>250308</v>
      </c>
      <c r="E812" s="39" t="s">
        <v>1812</v>
      </c>
      <c r="F812" s="39"/>
      <c r="J812" s="39"/>
      <c r="K812" s="35"/>
      <c r="L812" s="24"/>
      <c r="M812" s="35"/>
      <c r="N812" s="24"/>
      <c r="O812" s="36"/>
      <c r="P812" s="35" t="s">
        <v>249</v>
      </c>
      <c r="Q812" s="40"/>
    </row>
    <row r="813" ht="24" spans="1:17">
      <c r="A813" s="18" t="s">
        <v>20</v>
      </c>
      <c r="B813" s="19" t="s">
        <v>129</v>
      </c>
      <c r="C813" s="37" t="s">
        <v>1249</v>
      </c>
      <c r="D813" s="38">
        <v>250308001</v>
      </c>
      <c r="E813" s="39" t="s">
        <v>1813</v>
      </c>
      <c r="F813" s="39"/>
      <c r="J813" s="39"/>
      <c r="K813" s="35" t="s">
        <v>633</v>
      </c>
      <c r="L813" s="24">
        <v>11.2</v>
      </c>
      <c r="M813" s="35">
        <v>10</v>
      </c>
      <c r="N813" s="24">
        <v>9</v>
      </c>
      <c r="O813" s="36"/>
      <c r="P813" s="35" t="s">
        <v>34</v>
      </c>
      <c r="Q813" s="40"/>
    </row>
    <row r="814" ht="36" spans="1:17">
      <c r="A814" s="18" t="s">
        <v>20</v>
      </c>
      <c r="B814" s="19" t="s">
        <v>21</v>
      </c>
      <c r="C814" s="37" t="s">
        <v>1249</v>
      </c>
      <c r="D814" s="38">
        <v>250308002</v>
      </c>
      <c r="E814" s="39" t="s">
        <v>1814</v>
      </c>
      <c r="F814" s="39"/>
      <c r="J814" s="39"/>
      <c r="K814" s="35" t="s">
        <v>633</v>
      </c>
      <c r="L814" s="24">
        <v>7</v>
      </c>
      <c r="M814" s="35">
        <v>6</v>
      </c>
      <c r="N814" s="24">
        <v>5.4</v>
      </c>
      <c r="O814" s="36"/>
      <c r="P814" s="35" t="s">
        <v>34</v>
      </c>
      <c r="Q814" s="40"/>
    </row>
    <row r="815" ht="24" spans="1:17">
      <c r="A815" s="18" t="s">
        <v>20</v>
      </c>
      <c r="B815" s="19" t="s">
        <v>707</v>
      </c>
      <c r="C815" s="37" t="s">
        <v>1249</v>
      </c>
      <c r="D815" s="38">
        <v>2503080021</v>
      </c>
      <c r="E815" s="39" t="s">
        <v>1815</v>
      </c>
      <c r="F815" s="39"/>
      <c r="J815" s="39"/>
      <c r="K815" s="35" t="s">
        <v>633</v>
      </c>
      <c r="L815" s="24">
        <v>9</v>
      </c>
      <c r="M815" s="35">
        <v>8.1</v>
      </c>
      <c r="N815" s="24">
        <v>8.1</v>
      </c>
      <c r="O815" s="36"/>
      <c r="P815" s="35" t="s">
        <v>34</v>
      </c>
      <c r="Q815" s="40"/>
    </row>
    <row r="816" ht="36" spans="1:17">
      <c r="A816" s="18" t="s">
        <v>20</v>
      </c>
      <c r="B816" s="19" t="s">
        <v>21</v>
      </c>
      <c r="C816" s="37" t="s">
        <v>1249</v>
      </c>
      <c r="D816" s="38">
        <v>250308003</v>
      </c>
      <c r="E816" s="39" t="s">
        <v>1816</v>
      </c>
      <c r="F816" s="39"/>
      <c r="J816" s="39"/>
      <c r="K816" s="35" t="s">
        <v>633</v>
      </c>
      <c r="L816" s="24">
        <v>7</v>
      </c>
      <c r="M816" s="35">
        <v>6</v>
      </c>
      <c r="N816" s="24">
        <v>5.4</v>
      </c>
      <c r="O816" s="36"/>
      <c r="P816" s="35" t="s">
        <v>34</v>
      </c>
      <c r="Q816" s="40"/>
    </row>
    <row r="817" spans="1:17">
      <c r="A817" s="18" t="s">
        <v>20</v>
      </c>
      <c r="B817" s="19" t="s">
        <v>254</v>
      </c>
      <c r="C817" s="37" t="s">
        <v>1249</v>
      </c>
      <c r="D817" s="38">
        <v>250308004</v>
      </c>
      <c r="E817" s="39" t="s">
        <v>1817</v>
      </c>
      <c r="F817" s="39" t="s">
        <v>1818</v>
      </c>
      <c r="J817" s="39"/>
      <c r="K817" s="35" t="s">
        <v>633</v>
      </c>
      <c r="L817" s="24">
        <v>10.5</v>
      </c>
      <c r="M817" s="35">
        <v>9</v>
      </c>
      <c r="N817" s="24">
        <v>8.1</v>
      </c>
      <c r="O817" s="36"/>
      <c r="P817" s="35" t="s">
        <v>34</v>
      </c>
      <c r="Q817" s="40"/>
    </row>
    <row r="818" ht="24" spans="1:17">
      <c r="A818" s="18" t="s">
        <v>20</v>
      </c>
      <c r="B818" s="19" t="s">
        <v>21</v>
      </c>
      <c r="C818" s="37" t="s">
        <v>1249</v>
      </c>
      <c r="D818" s="38">
        <v>250308005</v>
      </c>
      <c r="E818" s="39" t="s">
        <v>1819</v>
      </c>
      <c r="F818" s="39"/>
      <c r="J818" s="39"/>
      <c r="K818" s="35" t="s">
        <v>633</v>
      </c>
      <c r="L818" s="24">
        <v>13</v>
      </c>
      <c r="M818" s="35">
        <v>11</v>
      </c>
      <c r="N818" s="24">
        <v>9.9</v>
      </c>
      <c r="O818" s="36"/>
      <c r="P818" s="35" t="s">
        <v>34</v>
      </c>
      <c r="Q818" s="40"/>
    </row>
    <row r="819" ht="24" spans="1:17">
      <c r="A819" s="18" t="s">
        <v>20</v>
      </c>
      <c r="B819" s="19" t="s">
        <v>209</v>
      </c>
      <c r="C819" s="37" t="s">
        <v>1249</v>
      </c>
      <c r="D819" s="38">
        <v>250308006</v>
      </c>
      <c r="E819" s="39" t="s">
        <v>1820</v>
      </c>
      <c r="F819" s="39" t="s">
        <v>1818</v>
      </c>
      <c r="J819" s="39"/>
      <c r="K819" s="35" t="s">
        <v>633</v>
      </c>
      <c r="L819" s="24">
        <v>23.4</v>
      </c>
      <c r="M819" s="35">
        <v>20</v>
      </c>
      <c r="N819" s="24">
        <v>18</v>
      </c>
      <c r="O819" s="36"/>
      <c r="P819" s="35" t="s">
        <v>34</v>
      </c>
      <c r="Q819" s="40"/>
    </row>
    <row r="820" ht="24" spans="1:17">
      <c r="A820" s="18" t="s">
        <v>20</v>
      </c>
      <c r="B820" s="19" t="s">
        <v>21</v>
      </c>
      <c r="C820" s="37" t="s">
        <v>1249</v>
      </c>
      <c r="D820" s="38">
        <v>250308007</v>
      </c>
      <c r="E820" s="39" t="s">
        <v>1821</v>
      </c>
      <c r="F820" s="39"/>
      <c r="J820" s="39"/>
      <c r="K820" s="35" t="s">
        <v>633</v>
      </c>
      <c r="L820" s="24">
        <v>13</v>
      </c>
      <c r="M820" s="35">
        <v>11</v>
      </c>
      <c r="N820" s="24">
        <v>9.9</v>
      </c>
      <c r="O820" s="36"/>
      <c r="P820" s="35" t="s">
        <v>34</v>
      </c>
      <c r="Q820" s="40"/>
    </row>
    <row r="821" ht="36" spans="1:17">
      <c r="A821" s="18" t="s">
        <v>20</v>
      </c>
      <c r="B821" s="19" t="s">
        <v>254</v>
      </c>
      <c r="C821" s="37" t="s">
        <v>1249</v>
      </c>
      <c r="D821" s="38">
        <v>250308008</v>
      </c>
      <c r="E821" s="39" t="s">
        <v>1822</v>
      </c>
      <c r="F821" s="39"/>
      <c r="J821" s="39"/>
      <c r="K821" s="35" t="s">
        <v>633</v>
      </c>
      <c r="L821" s="24">
        <v>18.6</v>
      </c>
      <c r="M821" s="35">
        <v>16</v>
      </c>
      <c r="N821" s="24">
        <v>14.4</v>
      </c>
      <c r="O821" s="36"/>
      <c r="P821" s="35" t="s">
        <v>34</v>
      </c>
      <c r="Q821" s="40"/>
    </row>
    <row r="822" ht="24" spans="1:17">
      <c r="A822" s="18" t="s">
        <v>20</v>
      </c>
      <c r="B822" s="19" t="s">
        <v>21</v>
      </c>
      <c r="C822" s="37" t="s">
        <v>1249</v>
      </c>
      <c r="D822" s="38">
        <v>250308009</v>
      </c>
      <c r="E822" s="39" t="s">
        <v>1823</v>
      </c>
      <c r="F822" s="39"/>
      <c r="J822" s="39"/>
      <c r="K822" s="35" t="s">
        <v>633</v>
      </c>
      <c r="L822" s="24">
        <v>7</v>
      </c>
      <c r="M822" s="35">
        <v>6</v>
      </c>
      <c r="N822" s="24">
        <v>5.4</v>
      </c>
      <c r="O822" s="36"/>
      <c r="P822" s="35" t="s">
        <v>34</v>
      </c>
      <c r="Q822" s="40"/>
    </row>
    <row r="823" spans="1:17">
      <c r="A823" s="18" t="s">
        <v>20</v>
      </c>
      <c r="B823" s="19" t="s">
        <v>21</v>
      </c>
      <c r="C823" s="37" t="s">
        <v>1249</v>
      </c>
      <c r="D823" s="38">
        <v>250308010</v>
      </c>
      <c r="E823" s="39" t="s">
        <v>1824</v>
      </c>
      <c r="F823" s="39"/>
      <c r="J823" s="39"/>
      <c r="K823" s="35" t="s">
        <v>633</v>
      </c>
      <c r="L823" s="24">
        <v>7</v>
      </c>
      <c r="M823" s="35">
        <v>6</v>
      </c>
      <c r="N823" s="24">
        <v>5.4</v>
      </c>
      <c r="O823" s="36"/>
      <c r="P823" s="35" t="s">
        <v>34</v>
      </c>
      <c r="Q823" s="40"/>
    </row>
    <row r="824" ht="180" spans="1:17">
      <c r="A824" s="18" t="s">
        <v>20</v>
      </c>
      <c r="B824" s="19" t="s">
        <v>1335</v>
      </c>
      <c r="C824" s="37" t="s">
        <v>1249</v>
      </c>
      <c r="D824" s="38">
        <v>250308011</v>
      </c>
      <c r="E824" s="39" t="s">
        <v>1825</v>
      </c>
      <c r="F824" s="39" t="s">
        <v>1826</v>
      </c>
      <c r="J824" s="39"/>
      <c r="K824" s="35" t="s">
        <v>1827</v>
      </c>
      <c r="L824" s="24">
        <v>317.9</v>
      </c>
      <c r="M824" s="35">
        <v>286.1</v>
      </c>
      <c r="N824" s="24">
        <v>286.1</v>
      </c>
      <c r="O824" s="36"/>
      <c r="P824" s="35" t="s">
        <v>49</v>
      </c>
      <c r="Q824" s="40"/>
    </row>
    <row r="825" ht="24" spans="1:17">
      <c r="A825" s="18" t="s">
        <v>20</v>
      </c>
      <c r="B825" s="19" t="s">
        <v>1335</v>
      </c>
      <c r="C825" s="37" t="s">
        <v>1249</v>
      </c>
      <c r="D825" s="38">
        <v>250308012</v>
      </c>
      <c r="E825" s="39" t="s">
        <v>1828</v>
      </c>
      <c r="F825" s="39"/>
      <c r="J825" s="39"/>
      <c r="K825" s="35" t="s">
        <v>32</v>
      </c>
      <c r="L825" s="24">
        <v>52.5</v>
      </c>
      <c r="M825" s="35">
        <v>47.3</v>
      </c>
      <c r="N825" s="24">
        <v>47.3</v>
      </c>
      <c r="O825" s="36"/>
      <c r="P825" s="35" t="s">
        <v>111</v>
      </c>
      <c r="Q825" s="40"/>
    </row>
    <row r="826" ht="36" spans="1:17">
      <c r="A826" s="18" t="s">
        <v>20</v>
      </c>
      <c r="B826" s="19" t="s">
        <v>718</v>
      </c>
      <c r="C826" s="37" t="s">
        <v>1249</v>
      </c>
      <c r="D826" s="38" t="s">
        <v>1829</v>
      </c>
      <c r="E826" s="60" t="s">
        <v>1830</v>
      </c>
      <c r="F826" s="60" t="s">
        <v>1831</v>
      </c>
      <c r="J826" s="60"/>
      <c r="K826" s="38" t="s">
        <v>633</v>
      </c>
      <c r="L826" s="24">
        <v>45</v>
      </c>
      <c r="M826" s="35">
        <v>45</v>
      </c>
      <c r="N826" s="24">
        <v>45</v>
      </c>
      <c r="O826" s="36"/>
      <c r="P826" s="35" t="s">
        <v>111</v>
      </c>
      <c r="Q826" s="40"/>
    </row>
    <row r="827" ht="36" spans="1:17">
      <c r="A827" s="18" t="s">
        <v>20</v>
      </c>
      <c r="B827" s="19" t="s">
        <v>129</v>
      </c>
      <c r="C827" s="37"/>
      <c r="D827" s="38">
        <v>250309</v>
      </c>
      <c r="E827" s="39" t="s">
        <v>1832</v>
      </c>
      <c r="F827" s="39"/>
      <c r="J827" s="39"/>
      <c r="K827" s="35"/>
      <c r="L827" s="24"/>
      <c r="M827" s="35"/>
      <c r="N827" s="24"/>
      <c r="O827" s="36"/>
      <c r="P827" s="35" t="s">
        <v>249</v>
      </c>
      <c r="Q827" s="40"/>
    </row>
    <row r="828" ht="24" spans="1:17">
      <c r="A828" s="18" t="s">
        <v>20</v>
      </c>
      <c r="B828" s="19" t="s">
        <v>21</v>
      </c>
      <c r="C828" s="37" t="s">
        <v>1249</v>
      </c>
      <c r="D828" s="38">
        <v>250309001</v>
      </c>
      <c r="E828" s="39" t="s">
        <v>1833</v>
      </c>
      <c r="F828" s="39"/>
      <c r="J828" s="39"/>
      <c r="K828" s="35" t="s">
        <v>633</v>
      </c>
      <c r="L828" s="24">
        <v>13</v>
      </c>
      <c r="M828" s="35">
        <v>11</v>
      </c>
      <c r="N828" s="24">
        <v>9.9</v>
      </c>
      <c r="O828" s="36"/>
      <c r="P828" s="35" t="s">
        <v>34</v>
      </c>
      <c r="Q828" s="40"/>
    </row>
    <row r="829" ht="36" spans="1:17">
      <c r="A829" s="18" t="s">
        <v>20</v>
      </c>
      <c r="B829" s="19" t="s">
        <v>21</v>
      </c>
      <c r="C829" s="37" t="s">
        <v>1249</v>
      </c>
      <c r="D829" s="38">
        <v>250309002</v>
      </c>
      <c r="E829" s="39" t="s">
        <v>1834</v>
      </c>
      <c r="F829" s="39"/>
      <c r="J829" s="39"/>
      <c r="K829" s="35" t="s">
        <v>633</v>
      </c>
      <c r="L829" s="24">
        <v>13</v>
      </c>
      <c r="M829" s="35">
        <v>11</v>
      </c>
      <c r="N829" s="24">
        <v>9.9</v>
      </c>
      <c r="O829" s="36"/>
      <c r="P829" s="35" t="s">
        <v>34</v>
      </c>
      <c r="Q829" s="40"/>
    </row>
    <row r="830" spans="1:17">
      <c r="A830" s="18" t="s">
        <v>20</v>
      </c>
      <c r="B830" s="19" t="s">
        <v>21</v>
      </c>
      <c r="C830" s="37" t="s">
        <v>1249</v>
      </c>
      <c r="D830" s="38">
        <v>250309003</v>
      </c>
      <c r="E830" s="39" t="s">
        <v>1835</v>
      </c>
      <c r="F830" s="39"/>
      <c r="J830" s="39"/>
      <c r="K830" s="35" t="s">
        <v>633</v>
      </c>
      <c r="L830" s="24">
        <v>13</v>
      </c>
      <c r="M830" s="35">
        <v>11</v>
      </c>
      <c r="N830" s="24">
        <v>9.9</v>
      </c>
      <c r="O830" s="36"/>
      <c r="P830" s="35" t="s">
        <v>34</v>
      </c>
      <c r="Q830" s="40"/>
    </row>
    <row r="831" ht="24" spans="1:17">
      <c r="A831" s="18" t="s">
        <v>20</v>
      </c>
      <c r="B831" s="19" t="s">
        <v>129</v>
      </c>
      <c r="C831" s="37"/>
      <c r="D831" s="38">
        <v>250309004</v>
      </c>
      <c r="E831" s="39" t="s">
        <v>1836</v>
      </c>
      <c r="F831" s="39"/>
      <c r="J831" s="39"/>
      <c r="K831" s="35" t="s">
        <v>633</v>
      </c>
      <c r="L831" s="24"/>
      <c r="M831" s="35"/>
      <c r="N831" s="24"/>
      <c r="O831" s="36"/>
      <c r="P831" s="35" t="s">
        <v>249</v>
      </c>
      <c r="Q831" s="40"/>
    </row>
    <row r="832" ht="24" spans="1:17">
      <c r="A832" s="18" t="s">
        <v>20</v>
      </c>
      <c r="B832" s="19" t="s">
        <v>129</v>
      </c>
      <c r="C832" s="37" t="s">
        <v>1249</v>
      </c>
      <c r="D832" s="38">
        <v>2503090040</v>
      </c>
      <c r="E832" s="39" t="s">
        <v>1836</v>
      </c>
      <c r="F832" s="39" t="s">
        <v>1837</v>
      </c>
      <c r="J832" s="39"/>
      <c r="K832" s="35" t="s">
        <v>633</v>
      </c>
      <c r="L832" s="24">
        <v>26</v>
      </c>
      <c r="M832" s="35">
        <v>23.4</v>
      </c>
      <c r="N832" s="24">
        <v>22.5</v>
      </c>
      <c r="O832" s="36"/>
      <c r="P832" s="35" t="s">
        <v>49</v>
      </c>
      <c r="Q832" s="40"/>
    </row>
    <row r="833" ht="24" spans="1:17">
      <c r="A833" s="18" t="s">
        <v>20</v>
      </c>
      <c r="B833" s="19" t="s">
        <v>129</v>
      </c>
      <c r="C833" s="37" t="s">
        <v>1249</v>
      </c>
      <c r="D833" s="38">
        <v>2503090041</v>
      </c>
      <c r="E833" s="39" t="s">
        <v>1836</v>
      </c>
      <c r="F833" s="39" t="s">
        <v>1838</v>
      </c>
      <c r="J833" s="39"/>
      <c r="K833" s="35" t="s">
        <v>633</v>
      </c>
      <c r="L833" s="24">
        <v>147.2</v>
      </c>
      <c r="M833" s="35">
        <v>132.5</v>
      </c>
      <c r="N833" s="24">
        <v>132.5</v>
      </c>
      <c r="O833" s="36"/>
      <c r="P833" s="35" t="s">
        <v>111</v>
      </c>
      <c r="Q833" s="40"/>
    </row>
    <row r="834" ht="24" spans="1:17">
      <c r="A834" s="18" t="s">
        <v>20</v>
      </c>
      <c r="B834" s="19" t="s">
        <v>21</v>
      </c>
      <c r="C834" s="37" t="s">
        <v>1249</v>
      </c>
      <c r="D834" s="38">
        <v>250309005</v>
      </c>
      <c r="E834" s="39" t="s">
        <v>1839</v>
      </c>
      <c r="F834" s="39"/>
      <c r="J834" s="39"/>
      <c r="K834" s="35" t="s">
        <v>1840</v>
      </c>
      <c r="L834" s="24">
        <v>31.6</v>
      </c>
      <c r="M834" s="35">
        <v>28</v>
      </c>
      <c r="N834" s="24">
        <v>25.2</v>
      </c>
      <c r="O834" s="36"/>
      <c r="P834" s="35" t="s">
        <v>111</v>
      </c>
      <c r="Q834" s="40"/>
    </row>
    <row r="835" ht="24" spans="1:17">
      <c r="A835" s="18" t="s">
        <v>20</v>
      </c>
      <c r="B835" s="19" t="s">
        <v>21</v>
      </c>
      <c r="C835" s="37" t="s">
        <v>1249</v>
      </c>
      <c r="D835" s="38">
        <v>250309006</v>
      </c>
      <c r="E835" s="39" t="s">
        <v>1841</v>
      </c>
      <c r="F835" s="39"/>
      <c r="J835" s="39"/>
      <c r="K835" s="35" t="s">
        <v>633</v>
      </c>
      <c r="L835" s="24">
        <v>31.6</v>
      </c>
      <c r="M835" s="35">
        <v>28</v>
      </c>
      <c r="N835" s="24">
        <v>25.2</v>
      </c>
      <c r="O835" s="36" t="s">
        <v>1842</v>
      </c>
      <c r="P835" s="35" t="s">
        <v>111</v>
      </c>
      <c r="Q835" s="40"/>
    </row>
    <row r="836" ht="24" spans="1:17">
      <c r="A836" s="18" t="s">
        <v>20</v>
      </c>
      <c r="B836" s="19" t="s">
        <v>209</v>
      </c>
      <c r="C836" s="37" t="s">
        <v>1249</v>
      </c>
      <c r="D836" s="38">
        <v>250309007</v>
      </c>
      <c r="E836" s="39" t="s">
        <v>1843</v>
      </c>
      <c r="F836" s="39"/>
      <c r="J836" s="39"/>
      <c r="K836" s="35" t="s">
        <v>633</v>
      </c>
      <c r="L836" s="24">
        <v>23.8</v>
      </c>
      <c r="M836" s="35">
        <v>21.4</v>
      </c>
      <c r="N836" s="24">
        <v>21.4</v>
      </c>
      <c r="O836" s="36"/>
      <c r="P836" s="35" t="s">
        <v>49</v>
      </c>
      <c r="Q836" s="40"/>
    </row>
    <row r="837" ht="24" spans="1:17">
      <c r="A837" s="18" t="s">
        <v>20</v>
      </c>
      <c r="B837" s="19" t="s">
        <v>21</v>
      </c>
      <c r="C837" s="37" t="s">
        <v>1249</v>
      </c>
      <c r="D837" s="38">
        <v>250309008</v>
      </c>
      <c r="E837" s="39" t="s">
        <v>1844</v>
      </c>
      <c r="F837" s="39"/>
      <c r="J837" s="39"/>
      <c r="K837" s="35" t="s">
        <v>633</v>
      </c>
      <c r="L837" s="24">
        <v>13</v>
      </c>
      <c r="M837" s="35">
        <v>11</v>
      </c>
      <c r="N837" s="24">
        <v>9.9</v>
      </c>
      <c r="O837" s="36"/>
      <c r="P837" s="35" t="s">
        <v>49</v>
      </c>
      <c r="Q837" s="40"/>
    </row>
    <row r="838" ht="48" spans="1:17">
      <c r="A838" s="18" t="s">
        <v>20</v>
      </c>
      <c r="B838" s="19" t="s">
        <v>719</v>
      </c>
      <c r="C838" s="37" t="s">
        <v>1249</v>
      </c>
      <c r="D838" s="38">
        <v>250309010</v>
      </c>
      <c r="E838" s="39" t="s">
        <v>1845</v>
      </c>
      <c r="F838" s="39"/>
      <c r="J838" s="39"/>
      <c r="K838" s="35" t="s">
        <v>633</v>
      </c>
      <c r="L838" s="24">
        <v>117.3</v>
      </c>
      <c r="M838" s="35">
        <v>105.6</v>
      </c>
      <c r="N838" s="24">
        <v>105.6</v>
      </c>
      <c r="O838" s="36"/>
      <c r="P838" s="35" t="s">
        <v>111</v>
      </c>
      <c r="Q838" s="40"/>
    </row>
    <row r="839" ht="24" spans="1:17">
      <c r="A839" s="18" t="s">
        <v>20</v>
      </c>
      <c r="B839" s="19" t="s">
        <v>719</v>
      </c>
      <c r="C839" s="37" t="s">
        <v>1249</v>
      </c>
      <c r="D839" s="38">
        <v>250309011</v>
      </c>
      <c r="E839" s="39" t="s">
        <v>1846</v>
      </c>
      <c r="F839" s="39"/>
      <c r="J839" s="39"/>
      <c r="K839" s="35" t="s">
        <v>633</v>
      </c>
      <c r="L839" s="24">
        <v>16.7</v>
      </c>
      <c r="M839" s="35">
        <v>15</v>
      </c>
      <c r="N839" s="24">
        <v>13.5</v>
      </c>
      <c r="O839" s="36"/>
      <c r="P839" s="35" t="s">
        <v>111</v>
      </c>
      <c r="Q839" s="40"/>
    </row>
    <row r="840" ht="36" spans="1:17">
      <c r="A840" s="18" t="s">
        <v>20</v>
      </c>
      <c r="B840" s="19" t="s">
        <v>719</v>
      </c>
      <c r="C840" s="37" t="s">
        <v>1249</v>
      </c>
      <c r="D840" s="38">
        <v>250309012</v>
      </c>
      <c r="E840" s="39" t="s">
        <v>1847</v>
      </c>
      <c r="F840" s="39" t="s">
        <v>1848</v>
      </c>
      <c r="J840" s="39"/>
      <c r="K840" s="35" t="s">
        <v>633</v>
      </c>
      <c r="L840" s="24">
        <v>176.6</v>
      </c>
      <c r="M840" s="35">
        <v>158.9</v>
      </c>
      <c r="N840" s="24">
        <v>158.9</v>
      </c>
      <c r="O840" s="36"/>
      <c r="P840" s="35" t="s">
        <v>111</v>
      </c>
      <c r="Q840" s="40"/>
    </row>
    <row r="841" ht="36" spans="1:17">
      <c r="A841" s="18" t="s">
        <v>20</v>
      </c>
      <c r="B841" s="19" t="s">
        <v>718</v>
      </c>
      <c r="C841" s="37" t="s">
        <v>1249</v>
      </c>
      <c r="D841" s="38" t="s">
        <v>1849</v>
      </c>
      <c r="E841" s="60" t="s">
        <v>1850</v>
      </c>
      <c r="F841" s="60" t="s">
        <v>1851</v>
      </c>
      <c r="J841" s="60"/>
      <c r="K841" s="38" t="s">
        <v>633</v>
      </c>
      <c r="L841" s="24">
        <v>45</v>
      </c>
      <c r="M841" s="35">
        <v>45</v>
      </c>
      <c r="N841" s="24">
        <v>45</v>
      </c>
      <c r="O841" s="36"/>
      <c r="P841" s="35" t="s">
        <v>111</v>
      </c>
      <c r="Q841" s="40"/>
    </row>
    <row r="842" ht="24" spans="1:17">
      <c r="A842" s="18" t="s">
        <v>20</v>
      </c>
      <c r="B842" s="19" t="s">
        <v>1280</v>
      </c>
      <c r="C842" s="37" t="s">
        <v>1249</v>
      </c>
      <c r="D842" s="38" t="s">
        <v>1852</v>
      </c>
      <c r="E842" s="39" t="s">
        <v>1853</v>
      </c>
      <c r="F842" s="39" t="s">
        <v>1854</v>
      </c>
      <c r="J842" s="39"/>
      <c r="K842" s="35" t="s">
        <v>1840</v>
      </c>
      <c r="L842" s="24">
        <v>56.3</v>
      </c>
      <c r="M842" s="35">
        <v>50.7</v>
      </c>
      <c r="N842" s="24">
        <v>46.8</v>
      </c>
      <c r="O842" s="36"/>
      <c r="P842" s="35" t="s">
        <v>34</v>
      </c>
      <c r="Q842" s="40"/>
    </row>
    <row r="843" spans="1:17">
      <c r="A843" s="18" t="s">
        <v>20</v>
      </c>
      <c r="B843" s="19" t="s">
        <v>21</v>
      </c>
      <c r="C843" s="37"/>
      <c r="D843" s="38">
        <v>250310</v>
      </c>
      <c r="E843" s="39" t="s">
        <v>1855</v>
      </c>
      <c r="F843" s="39"/>
      <c r="J843" s="39"/>
      <c r="K843" s="35"/>
      <c r="L843" s="24"/>
      <c r="M843" s="35"/>
      <c r="N843" s="24"/>
      <c r="O843" s="36"/>
      <c r="P843" s="35" t="s">
        <v>249</v>
      </c>
      <c r="Q843" s="40"/>
    </row>
    <row r="844" ht="24" spans="1:17">
      <c r="A844" s="18" t="s">
        <v>20</v>
      </c>
      <c r="B844" s="19" t="s">
        <v>21</v>
      </c>
      <c r="C844" s="37" t="s">
        <v>1249</v>
      </c>
      <c r="D844" s="38">
        <v>250310001</v>
      </c>
      <c r="E844" s="39" t="s">
        <v>1856</v>
      </c>
      <c r="F844" s="39" t="s">
        <v>1854</v>
      </c>
      <c r="J844" s="39"/>
      <c r="K844" s="35" t="s">
        <v>633</v>
      </c>
      <c r="L844" s="24">
        <v>17.8</v>
      </c>
      <c r="M844" s="35">
        <v>15</v>
      </c>
      <c r="N844" s="24">
        <v>13.5</v>
      </c>
      <c r="O844" s="36"/>
      <c r="P844" s="35" t="s">
        <v>34</v>
      </c>
      <c r="Q844" s="40"/>
    </row>
    <row r="845" ht="24" spans="1:17">
      <c r="A845" s="18" t="s">
        <v>20</v>
      </c>
      <c r="B845" s="19" t="s">
        <v>21</v>
      </c>
      <c r="C845" s="37" t="s">
        <v>1249</v>
      </c>
      <c r="D845" s="38">
        <v>2503100010</v>
      </c>
      <c r="E845" s="39" t="s">
        <v>1856</v>
      </c>
      <c r="F845" s="39" t="s">
        <v>1857</v>
      </c>
      <c r="J845" s="39"/>
      <c r="K845" s="35" t="s">
        <v>633</v>
      </c>
      <c r="L845" s="24">
        <v>28.9</v>
      </c>
      <c r="M845" s="35">
        <v>25</v>
      </c>
      <c r="N845" s="24">
        <v>22.5</v>
      </c>
      <c r="O845" s="36"/>
      <c r="P845" s="35" t="s">
        <v>34</v>
      </c>
      <c r="Q845" s="40"/>
    </row>
    <row r="846" ht="24" spans="1:17">
      <c r="A846" s="18" t="s">
        <v>20</v>
      </c>
      <c r="B846" s="19" t="s">
        <v>21</v>
      </c>
      <c r="C846" s="37" t="s">
        <v>1249</v>
      </c>
      <c r="D846" s="38">
        <v>250310002</v>
      </c>
      <c r="E846" s="39" t="s">
        <v>1858</v>
      </c>
      <c r="F846" s="39" t="s">
        <v>1854</v>
      </c>
      <c r="J846" s="39"/>
      <c r="K846" s="35" t="s">
        <v>633</v>
      </c>
      <c r="L846" s="24">
        <v>17.8</v>
      </c>
      <c r="M846" s="35">
        <v>15</v>
      </c>
      <c r="N846" s="24">
        <v>13.5</v>
      </c>
      <c r="O846" s="36"/>
      <c r="P846" s="35" t="s">
        <v>34</v>
      </c>
      <c r="Q846" s="40"/>
    </row>
    <row r="847" ht="24" spans="1:17">
      <c r="A847" s="18" t="s">
        <v>20</v>
      </c>
      <c r="B847" s="19" t="s">
        <v>21</v>
      </c>
      <c r="C847" s="37" t="s">
        <v>1249</v>
      </c>
      <c r="D847" s="38">
        <v>2503100020</v>
      </c>
      <c r="E847" s="39" t="s">
        <v>1858</v>
      </c>
      <c r="F847" s="39" t="s">
        <v>1857</v>
      </c>
      <c r="J847" s="39"/>
      <c r="K847" s="35" t="s">
        <v>633</v>
      </c>
      <c r="L847" s="24">
        <v>28.9</v>
      </c>
      <c r="M847" s="35">
        <v>25</v>
      </c>
      <c r="N847" s="24">
        <v>22.5</v>
      </c>
      <c r="O847" s="36"/>
      <c r="P847" s="35" t="s">
        <v>34</v>
      </c>
      <c r="Q847" s="40"/>
    </row>
    <row r="848" ht="24" spans="1:17">
      <c r="A848" s="18" t="s">
        <v>20</v>
      </c>
      <c r="B848" s="19" t="s">
        <v>21</v>
      </c>
      <c r="C848" s="37" t="s">
        <v>1249</v>
      </c>
      <c r="D848" s="38">
        <v>250310003</v>
      </c>
      <c r="E848" s="39" t="s">
        <v>1859</v>
      </c>
      <c r="F848" s="39" t="s">
        <v>1854</v>
      </c>
      <c r="J848" s="39"/>
      <c r="K848" s="35" t="s">
        <v>633</v>
      </c>
      <c r="L848" s="24">
        <v>17.8</v>
      </c>
      <c r="M848" s="35">
        <v>15</v>
      </c>
      <c r="N848" s="24">
        <v>13.5</v>
      </c>
      <c r="O848" s="36"/>
      <c r="P848" s="35" t="s">
        <v>34</v>
      </c>
      <c r="Q848" s="40"/>
    </row>
    <row r="849" ht="24" spans="1:17">
      <c r="A849" s="18" t="s">
        <v>20</v>
      </c>
      <c r="B849" s="19" t="s">
        <v>21</v>
      </c>
      <c r="C849" s="37" t="s">
        <v>1249</v>
      </c>
      <c r="D849" s="38">
        <v>2503100030</v>
      </c>
      <c r="E849" s="39" t="s">
        <v>1859</v>
      </c>
      <c r="F849" s="39" t="s">
        <v>1857</v>
      </c>
      <c r="J849" s="39"/>
      <c r="K849" s="35" t="s">
        <v>633</v>
      </c>
      <c r="L849" s="24">
        <v>28.9</v>
      </c>
      <c r="M849" s="35">
        <v>25</v>
      </c>
      <c r="N849" s="24">
        <v>22.5</v>
      </c>
      <c r="O849" s="36"/>
      <c r="P849" s="35" t="s">
        <v>34</v>
      </c>
      <c r="Q849" s="40"/>
    </row>
    <row r="850" ht="24" spans="1:17">
      <c r="A850" s="18" t="s">
        <v>20</v>
      </c>
      <c r="B850" s="19" t="s">
        <v>21</v>
      </c>
      <c r="C850" s="37" t="s">
        <v>1249</v>
      </c>
      <c r="D850" s="38">
        <v>250310004</v>
      </c>
      <c r="E850" s="39" t="s">
        <v>1860</v>
      </c>
      <c r="F850" s="39" t="s">
        <v>1854</v>
      </c>
      <c r="J850" s="39"/>
      <c r="K850" s="35" t="s">
        <v>633</v>
      </c>
      <c r="L850" s="24">
        <v>17.8</v>
      </c>
      <c r="M850" s="35">
        <v>15</v>
      </c>
      <c r="N850" s="24">
        <v>13.5</v>
      </c>
      <c r="O850" s="36"/>
      <c r="P850" s="35" t="s">
        <v>34</v>
      </c>
      <c r="Q850" s="40"/>
    </row>
    <row r="851" ht="24" spans="1:17">
      <c r="A851" s="18" t="s">
        <v>20</v>
      </c>
      <c r="B851" s="19" t="s">
        <v>21</v>
      </c>
      <c r="C851" s="37" t="s">
        <v>1249</v>
      </c>
      <c r="D851" s="38">
        <v>2503100040</v>
      </c>
      <c r="E851" s="39" t="s">
        <v>1860</v>
      </c>
      <c r="F851" s="39" t="s">
        <v>1857</v>
      </c>
      <c r="J851" s="39"/>
      <c r="K851" s="35" t="s">
        <v>633</v>
      </c>
      <c r="L851" s="24">
        <v>28.9</v>
      </c>
      <c r="M851" s="35">
        <v>25</v>
      </c>
      <c r="N851" s="24">
        <v>22.5</v>
      </c>
      <c r="O851" s="36"/>
      <c r="P851" s="35" t="s">
        <v>34</v>
      </c>
      <c r="Q851" s="40"/>
    </row>
    <row r="852" ht="24" spans="1:17">
      <c r="A852" s="18" t="s">
        <v>20</v>
      </c>
      <c r="B852" s="19" t="s">
        <v>21</v>
      </c>
      <c r="C852" s="37" t="s">
        <v>1249</v>
      </c>
      <c r="D852" s="38">
        <v>250310005</v>
      </c>
      <c r="E852" s="39" t="s">
        <v>1861</v>
      </c>
      <c r="F852" s="39" t="s">
        <v>1854</v>
      </c>
      <c r="J852" s="39"/>
      <c r="K852" s="35" t="s">
        <v>633</v>
      </c>
      <c r="L852" s="24">
        <v>17.8</v>
      </c>
      <c r="M852" s="35">
        <v>15</v>
      </c>
      <c r="N852" s="24">
        <v>13.5</v>
      </c>
      <c r="O852" s="36"/>
      <c r="P852" s="35" t="s">
        <v>34</v>
      </c>
      <c r="Q852" s="40"/>
    </row>
    <row r="853" ht="24" spans="1:17">
      <c r="A853" s="18" t="s">
        <v>20</v>
      </c>
      <c r="B853" s="19" t="s">
        <v>21</v>
      </c>
      <c r="C853" s="37" t="s">
        <v>1249</v>
      </c>
      <c r="D853" s="38">
        <v>2503100050</v>
      </c>
      <c r="E853" s="39" t="s">
        <v>1861</v>
      </c>
      <c r="F853" s="39" t="s">
        <v>1857</v>
      </c>
      <c r="J853" s="39"/>
      <c r="K853" s="35" t="s">
        <v>633</v>
      </c>
      <c r="L853" s="24">
        <v>28.9</v>
      </c>
      <c r="M853" s="35">
        <v>25</v>
      </c>
      <c r="N853" s="24">
        <v>22.5</v>
      </c>
      <c r="O853" s="36"/>
      <c r="P853" s="35" t="s">
        <v>34</v>
      </c>
      <c r="Q853" s="40"/>
    </row>
    <row r="854" ht="36" spans="1:17">
      <c r="A854" s="18" t="s">
        <v>20</v>
      </c>
      <c r="B854" s="19" t="s">
        <v>21</v>
      </c>
      <c r="C854" s="37" t="s">
        <v>1249</v>
      </c>
      <c r="D854" s="38">
        <v>250310006</v>
      </c>
      <c r="E854" s="39" t="s">
        <v>1862</v>
      </c>
      <c r="F854" s="39" t="s">
        <v>1854</v>
      </c>
      <c r="J854" s="39"/>
      <c r="K854" s="35" t="s">
        <v>633</v>
      </c>
      <c r="L854" s="24">
        <v>17.8</v>
      </c>
      <c r="M854" s="35">
        <v>15</v>
      </c>
      <c r="N854" s="24">
        <v>13.5</v>
      </c>
      <c r="O854" s="36"/>
      <c r="P854" s="35" t="s">
        <v>34</v>
      </c>
      <c r="Q854" s="40"/>
    </row>
    <row r="855" ht="36" spans="1:17">
      <c r="A855" s="18" t="s">
        <v>20</v>
      </c>
      <c r="B855" s="19" t="s">
        <v>21</v>
      </c>
      <c r="C855" s="37" t="s">
        <v>1249</v>
      </c>
      <c r="D855" s="38">
        <v>2503100060</v>
      </c>
      <c r="E855" s="39" t="s">
        <v>1862</v>
      </c>
      <c r="F855" s="39" t="s">
        <v>1857</v>
      </c>
      <c r="J855" s="39"/>
      <c r="K855" s="35" t="s">
        <v>633</v>
      </c>
      <c r="L855" s="24">
        <v>28.9</v>
      </c>
      <c r="M855" s="35">
        <v>25</v>
      </c>
      <c r="N855" s="24">
        <v>22.5</v>
      </c>
      <c r="O855" s="36"/>
      <c r="P855" s="35" t="s">
        <v>34</v>
      </c>
      <c r="Q855" s="40"/>
    </row>
    <row r="856" ht="24" spans="1:17">
      <c r="A856" s="18" t="s">
        <v>20</v>
      </c>
      <c r="B856" s="19" t="s">
        <v>21</v>
      </c>
      <c r="C856" s="37" t="s">
        <v>1249</v>
      </c>
      <c r="D856" s="38">
        <v>250310007</v>
      </c>
      <c r="E856" s="39" t="s">
        <v>1863</v>
      </c>
      <c r="F856" s="39" t="s">
        <v>1854</v>
      </c>
      <c r="J856" s="39"/>
      <c r="K856" s="35" t="s">
        <v>633</v>
      </c>
      <c r="L856" s="24">
        <v>17.8</v>
      </c>
      <c r="M856" s="35">
        <v>15</v>
      </c>
      <c r="N856" s="24">
        <v>13.5</v>
      </c>
      <c r="O856" s="36"/>
      <c r="P856" s="35" t="s">
        <v>34</v>
      </c>
      <c r="Q856" s="40"/>
    </row>
    <row r="857" ht="24" spans="1:17">
      <c r="A857" s="18" t="s">
        <v>20</v>
      </c>
      <c r="B857" s="19" t="s">
        <v>21</v>
      </c>
      <c r="C857" s="37" t="s">
        <v>1249</v>
      </c>
      <c r="D857" s="38">
        <v>2503100070</v>
      </c>
      <c r="E857" s="39" t="s">
        <v>1863</v>
      </c>
      <c r="F857" s="39" t="s">
        <v>1857</v>
      </c>
      <c r="J857" s="39"/>
      <c r="K857" s="35" t="s">
        <v>633</v>
      </c>
      <c r="L857" s="24">
        <v>28.9</v>
      </c>
      <c r="M857" s="35">
        <v>25</v>
      </c>
      <c r="N857" s="24">
        <v>22.5</v>
      </c>
      <c r="O857" s="36"/>
      <c r="P857" s="35" t="s">
        <v>34</v>
      </c>
      <c r="Q857" s="40"/>
    </row>
    <row r="858" spans="1:17">
      <c r="A858" s="18" t="s">
        <v>20</v>
      </c>
      <c r="B858" s="19" t="s">
        <v>21</v>
      </c>
      <c r="C858" s="37" t="s">
        <v>1249</v>
      </c>
      <c r="D858" s="38">
        <v>250310008</v>
      </c>
      <c r="E858" s="39" t="s">
        <v>1864</v>
      </c>
      <c r="F858" s="39" t="s">
        <v>1854</v>
      </c>
      <c r="J858" s="39"/>
      <c r="K858" s="35" t="s">
        <v>633</v>
      </c>
      <c r="L858" s="24">
        <v>17.8</v>
      </c>
      <c r="M858" s="35">
        <v>15</v>
      </c>
      <c r="N858" s="24">
        <v>13.5</v>
      </c>
      <c r="O858" s="36"/>
      <c r="P858" s="35" t="s">
        <v>34</v>
      </c>
      <c r="Q858" s="40"/>
    </row>
    <row r="859" spans="1:17">
      <c r="A859" s="18" t="s">
        <v>20</v>
      </c>
      <c r="B859" s="19" t="s">
        <v>21</v>
      </c>
      <c r="C859" s="37" t="s">
        <v>1249</v>
      </c>
      <c r="D859" s="38">
        <v>2503100080</v>
      </c>
      <c r="E859" s="39" t="s">
        <v>1864</v>
      </c>
      <c r="F859" s="39" t="s">
        <v>1857</v>
      </c>
      <c r="J859" s="39"/>
      <c r="K859" s="35" t="s">
        <v>633</v>
      </c>
      <c r="L859" s="24">
        <v>28.9</v>
      </c>
      <c r="M859" s="35">
        <v>25</v>
      </c>
      <c r="N859" s="24">
        <v>22.5</v>
      </c>
      <c r="O859" s="36"/>
      <c r="P859" s="35" t="s">
        <v>34</v>
      </c>
      <c r="Q859" s="40"/>
    </row>
    <row r="860" ht="24" spans="1:17">
      <c r="A860" s="18" t="s">
        <v>20</v>
      </c>
      <c r="B860" s="19" t="s">
        <v>21</v>
      </c>
      <c r="C860" s="37" t="s">
        <v>1249</v>
      </c>
      <c r="D860" s="38">
        <v>250310009</v>
      </c>
      <c r="E860" s="39" t="s">
        <v>1865</v>
      </c>
      <c r="F860" s="39" t="s">
        <v>1854</v>
      </c>
      <c r="J860" s="39"/>
      <c r="K860" s="35" t="s">
        <v>633</v>
      </c>
      <c r="L860" s="24">
        <v>17.8</v>
      </c>
      <c r="M860" s="35">
        <v>15</v>
      </c>
      <c r="N860" s="24">
        <v>13.5</v>
      </c>
      <c r="O860" s="36"/>
      <c r="P860" s="35" t="s">
        <v>34</v>
      </c>
      <c r="Q860" s="40"/>
    </row>
    <row r="861" ht="24" spans="1:17">
      <c r="A861" s="18" t="s">
        <v>20</v>
      </c>
      <c r="B861" s="19" t="s">
        <v>21</v>
      </c>
      <c r="C861" s="37" t="s">
        <v>1249</v>
      </c>
      <c r="D861" s="38">
        <v>2503100090</v>
      </c>
      <c r="E861" s="39" t="s">
        <v>1865</v>
      </c>
      <c r="F861" s="39" t="s">
        <v>1857</v>
      </c>
      <c r="J861" s="39"/>
      <c r="K861" s="35" t="s">
        <v>633</v>
      </c>
      <c r="L861" s="24">
        <v>28.9</v>
      </c>
      <c r="M861" s="35">
        <v>25</v>
      </c>
      <c r="N861" s="24">
        <v>22.5</v>
      </c>
      <c r="O861" s="36"/>
      <c r="P861" s="35" t="s">
        <v>34</v>
      </c>
      <c r="Q861" s="40"/>
    </row>
    <row r="862" ht="36" spans="1:17">
      <c r="A862" s="18" t="s">
        <v>20</v>
      </c>
      <c r="B862" s="19" t="s">
        <v>21</v>
      </c>
      <c r="C862" s="37" t="s">
        <v>1249</v>
      </c>
      <c r="D862" s="38">
        <v>250310010</v>
      </c>
      <c r="E862" s="39" t="s">
        <v>1866</v>
      </c>
      <c r="F862" s="39" t="s">
        <v>1854</v>
      </c>
      <c r="J862" s="39"/>
      <c r="K862" s="35" t="s">
        <v>633</v>
      </c>
      <c r="L862" s="24">
        <v>17.8</v>
      </c>
      <c r="M862" s="35">
        <v>15</v>
      </c>
      <c r="N862" s="24">
        <v>13.5</v>
      </c>
      <c r="O862" s="36"/>
      <c r="P862" s="35" t="s">
        <v>34</v>
      </c>
      <c r="Q862" s="40"/>
    </row>
    <row r="863" ht="36" spans="1:17">
      <c r="A863" s="18" t="s">
        <v>20</v>
      </c>
      <c r="B863" s="19" t="s">
        <v>21</v>
      </c>
      <c r="C863" s="37" t="s">
        <v>1249</v>
      </c>
      <c r="D863" s="38">
        <v>2503100100</v>
      </c>
      <c r="E863" s="39" t="s">
        <v>1866</v>
      </c>
      <c r="F863" s="39" t="s">
        <v>1857</v>
      </c>
      <c r="J863" s="39"/>
      <c r="K863" s="35" t="s">
        <v>633</v>
      </c>
      <c r="L863" s="24">
        <v>28.9</v>
      </c>
      <c r="M863" s="35">
        <v>25</v>
      </c>
      <c r="N863" s="24">
        <v>22.5</v>
      </c>
      <c r="O863" s="36"/>
      <c r="P863" s="35" t="s">
        <v>34</v>
      </c>
      <c r="Q863" s="40"/>
    </row>
    <row r="864" ht="36" spans="1:17">
      <c r="A864" s="18" t="s">
        <v>20</v>
      </c>
      <c r="B864" s="19" t="s">
        <v>21</v>
      </c>
      <c r="C864" s="37" t="s">
        <v>1249</v>
      </c>
      <c r="D864" s="38">
        <v>250310011</v>
      </c>
      <c r="E864" s="39" t="s">
        <v>1867</v>
      </c>
      <c r="F864" s="39" t="s">
        <v>1854</v>
      </c>
      <c r="J864" s="39"/>
      <c r="K864" s="35" t="s">
        <v>633</v>
      </c>
      <c r="L864" s="24">
        <v>17.8</v>
      </c>
      <c r="M864" s="35">
        <v>15</v>
      </c>
      <c r="N864" s="24">
        <v>13.5</v>
      </c>
      <c r="O864" s="36"/>
      <c r="P864" s="35" t="s">
        <v>34</v>
      </c>
      <c r="Q864" s="40"/>
    </row>
    <row r="865" ht="36" spans="1:17">
      <c r="A865" s="18" t="s">
        <v>20</v>
      </c>
      <c r="B865" s="19" t="s">
        <v>21</v>
      </c>
      <c r="C865" s="37" t="s">
        <v>1249</v>
      </c>
      <c r="D865" s="38">
        <v>2503100110</v>
      </c>
      <c r="E865" s="39" t="s">
        <v>1867</v>
      </c>
      <c r="F865" s="39" t="s">
        <v>1857</v>
      </c>
      <c r="J865" s="39"/>
      <c r="K865" s="35" t="s">
        <v>633</v>
      </c>
      <c r="L865" s="24">
        <v>28.9</v>
      </c>
      <c r="M865" s="35">
        <v>25</v>
      </c>
      <c r="N865" s="24">
        <v>22.5</v>
      </c>
      <c r="O865" s="36"/>
      <c r="P865" s="35" t="s">
        <v>34</v>
      </c>
      <c r="Q865" s="40"/>
    </row>
    <row r="866" ht="24" spans="1:17">
      <c r="A866" s="18" t="s">
        <v>20</v>
      </c>
      <c r="B866" s="19" t="s">
        <v>21</v>
      </c>
      <c r="C866" s="37" t="s">
        <v>1249</v>
      </c>
      <c r="D866" s="38">
        <v>250310012</v>
      </c>
      <c r="E866" s="39" t="s">
        <v>1868</v>
      </c>
      <c r="F866" s="39" t="s">
        <v>1854</v>
      </c>
      <c r="J866" s="39"/>
      <c r="K866" s="35" t="s">
        <v>633</v>
      </c>
      <c r="L866" s="24">
        <v>17.8</v>
      </c>
      <c r="M866" s="35">
        <v>15</v>
      </c>
      <c r="N866" s="24">
        <v>13.5</v>
      </c>
      <c r="O866" s="36"/>
      <c r="P866" s="35" t="s">
        <v>34</v>
      </c>
      <c r="Q866" s="40"/>
    </row>
    <row r="867" ht="24" spans="1:17">
      <c r="A867" s="18" t="s">
        <v>20</v>
      </c>
      <c r="B867" s="19" t="s">
        <v>21</v>
      </c>
      <c r="C867" s="37" t="s">
        <v>1249</v>
      </c>
      <c r="D867" s="38">
        <v>2503100120</v>
      </c>
      <c r="E867" s="39" t="s">
        <v>1868</v>
      </c>
      <c r="F867" s="39" t="s">
        <v>1857</v>
      </c>
      <c r="J867" s="39"/>
      <c r="K867" s="35" t="s">
        <v>633</v>
      </c>
      <c r="L867" s="24">
        <v>28.9</v>
      </c>
      <c r="M867" s="35">
        <v>25</v>
      </c>
      <c r="N867" s="24">
        <v>22.5</v>
      </c>
      <c r="O867" s="36"/>
      <c r="P867" s="35" t="s">
        <v>34</v>
      </c>
      <c r="Q867" s="40"/>
    </row>
    <row r="868" ht="48" spans="1:17">
      <c r="A868" s="18" t="s">
        <v>20</v>
      </c>
      <c r="B868" s="19" t="s">
        <v>21</v>
      </c>
      <c r="C868" s="37" t="s">
        <v>1249</v>
      </c>
      <c r="D868" s="38">
        <v>250310013</v>
      </c>
      <c r="E868" s="39" t="s">
        <v>1869</v>
      </c>
      <c r="F868" s="39" t="s">
        <v>1854</v>
      </c>
      <c r="J868" s="39"/>
      <c r="K868" s="35" t="s">
        <v>633</v>
      </c>
      <c r="L868" s="24">
        <v>17.8</v>
      </c>
      <c r="M868" s="35">
        <v>15</v>
      </c>
      <c r="N868" s="24">
        <v>13.5</v>
      </c>
      <c r="O868" s="36"/>
      <c r="P868" s="35" t="s">
        <v>34</v>
      </c>
      <c r="Q868" s="40"/>
    </row>
    <row r="869" ht="48" spans="1:17">
      <c r="A869" s="18" t="s">
        <v>20</v>
      </c>
      <c r="B869" s="19" t="s">
        <v>21</v>
      </c>
      <c r="C869" s="37" t="s">
        <v>1249</v>
      </c>
      <c r="D869" s="38">
        <v>2503100130</v>
      </c>
      <c r="E869" s="39" t="s">
        <v>1869</v>
      </c>
      <c r="F869" s="39" t="s">
        <v>1857</v>
      </c>
      <c r="J869" s="39"/>
      <c r="K869" s="35" t="s">
        <v>633</v>
      </c>
      <c r="L869" s="24">
        <v>28.9</v>
      </c>
      <c r="M869" s="35">
        <v>25</v>
      </c>
      <c r="N869" s="24">
        <v>22.5</v>
      </c>
      <c r="O869" s="36"/>
      <c r="P869" s="35" t="s">
        <v>34</v>
      </c>
      <c r="Q869" s="40"/>
    </row>
    <row r="870" ht="48" spans="1:17">
      <c r="A870" s="18" t="s">
        <v>20</v>
      </c>
      <c r="B870" s="19" t="s">
        <v>21</v>
      </c>
      <c r="C870" s="37" t="s">
        <v>1249</v>
      </c>
      <c r="D870" s="38">
        <v>250310014</v>
      </c>
      <c r="E870" s="39" t="s">
        <v>1870</v>
      </c>
      <c r="F870" s="39" t="s">
        <v>1854</v>
      </c>
      <c r="J870" s="39"/>
      <c r="K870" s="35" t="s">
        <v>633</v>
      </c>
      <c r="L870" s="24">
        <v>17.8</v>
      </c>
      <c r="M870" s="35">
        <v>15</v>
      </c>
      <c r="N870" s="24">
        <v>13.5</v>
      </c>
      <c r="O870" s="36"/>
      <c r="P870" s="35" t="s">
        <v>34</v>
      </c>
      <c r="Q870" s="40"/>
    </row>
    <row r="871" ht="48" spans="1:17">
      <c r="A871" s="18" t="s">
        <v>20</v>
      </c>
      <c r="B871" s="19" t="s">
        <v>21</v>
      </c>
      <c r="C871" s="37" t="s">
        <v>1249</v>
      </c>
      <c r="D871" s="38">
        <v>2503100140</v>
      </c>
      <c r="E871" s="39" t="s">
        <v>1870</v>
      </c>
      <c r="F871" s="39" t="s">
        <v>1857</v>
      </c>
      <c r="J871" s="39"/>
      <c r="K871" s="35" t="s">
        <v>633</v>
      </c>
      <c r="L871" s="24">
        <v>28.9</v>
      </c>
      <c r="M871" s="35">
        <v>25</v>
      </c>
      <c r="N871" s="24">
        <v>22.5</v>
      </c>
      <c r="O871" s="36"/>
      <c r="P871" s="35" t="s">
        <v>34</v>
      </c>
      <c r="Q871" s="40"/>
    </row>
    <row r="872" ht="24" spans="1:17">
      <c r="A872" s="18" t="s">
        <v>20</v>
      </c>
      <c r="B872" s="19" t="s">
        <v>21</v>
      </c>
      <c r="C872" s="37" t="s">
        <v>1249</v>
      </c>
      <c r="D872" s="38">
        <v>250310015</v>
      </c>
      <c r="E872" s="39" t="s">
        <v>1871</v>
      </c>
      <c r="F872" s="39" t="s">
        <v>1854</v>
      </c>
      <c r="J872" s="39"/>
      <c r="K872" s="35" t="s">
        <v>633</v>
      </c>
      <c r="L872" s="24">
        <v>17.8</v>
      </c>
      <c r="M872" s="35">
        <v>15</v>
      </c>
      <c r="N872" s="24">
        <v>13.5</v>
      </c>
      <c r="O872" s="36"/>
      <c r="P872" s="35" t="s">
        <v>34</v>
      </c>
      <c r="Q872" s="40"/>
    </row>
    <row r="873" ht="24" spans="1:17">
      <c r="A873" s="18" t="s">
        <v>20</v>
      </c>
      <c r="B873" s="19" t="s">
        <v>21</v>
      </c>
      <c r="C873" s="37" t="s">
        <v>1249</v>
      </c>
      <c r="D873" s="38">
        <v>2503100150</v>
      </c>
      <c r="E873" s="39" t="s">
        <v>1871</v>
      </c>
      <c r="F873" s="39" t="s">
        <v>1857</v>
      </c>
      <c r="J873" s="39"/>
      <c r="K873" s="35" t="s">
        <v>633</v>
      </c>
      <c r="L873" s="24">
        <v>28.9</v>
      </c>
      <c r="M873" s="35">
        <v>25</v>
      </c>
      <c r="N873" s="24">
        <v>22.5</v>
      </c>
      <c r="O873" s="36"/>
      <c r="P873" s="35" t="s">
        <v>34</v>
      </c>
      <c r="Q873" s="40"/>
    </row>
    <row r="874" ht="36" spans="1:17">
      <c r="A874" s="18" t="s">
        <v>20</v>
      </c>
      <c r="B874" s="19" t="s">
        <v>21</v>
      </c>
      <c r="C874" s="37" t="s">
        <v>1249</v>
      </c>
      <c r="D874" s="38">
        <v>250310016</v>
      </c>
      <c r="E874" s="39" t="s">
        <v>1872</v>
      </c>
      <c r="F874" s="39" t="s">
        <v>1854</v>
      </c>
      <c r="J874" s="39"/>
      <c r="K874" s="35" t="s">
        <v>633</v>
      </c>
      <c r="L874" s="24">
        <v>17.8</v>
      </c>
      <c r="M874" s="35">
        <v>15</v>
      </c>
      <c r="N874" s="24">
        <v>13.5</v>
      </c>
      <c r="O874" s="36"/>
      <c r="P874" s="35" t="s">
        <v>34</v>
      </c>
      <c r="Q874" s="40"/>
    </row>
    <row r="875" ht="36" spans="1:17">
      <c r="A875" s="18" t="s">
        <v>20</v>
      </c>
      <c r="B875" s="19" t="s">
        <v>21</v>
      </c>
      <c r="C875" s="37" t="s">
        <v>1249</v>
      </c>
      <c r="D875" s="38">
        <v>2503100160</v>
      </c>
      <c r="E875" s="39" t="s">
        <v>1872</v>
      </c>
      <c r="F875" s="39" t="s">
        <v>1857</v>
      </c>
      <c r="J875" s="39"/>
      <c r="K875" s="35" t="s">
        <v>633</v>
      </c>
      <c r="L875" s="24">
        <v>28.9</v>
      </c>
      <c r="M875" s="35">
        <v>25</v>
      </c>
      <c r="N875" s="24">
        <v>22.5</v>
      </c>
      <c r="O875" s="36"/>
      <c r="P875" s="35" t="s">
        <v>34</v>
      </c>
      <c r="Q875" s="40"/>
    </row>
    <row r="876" ht="36" spans="1:17">
      <c r="A876" s="18" t="s">
        <v>20</v>
      </c>
      <c r="B876" s="19" t="s">
        <v>21</v>
      </c>
      <c r="C876" s="37" t="s">
        <v>1249</v>
      </c>
      <c r="D876" s="38">
        <v>250310017</v>
      </c>
      <c r="E876" s="39" t="s">
        <v>1873</v>
      </c>
      <c r="F876" s="39" t="s">
        <v>1854</v>
      </c>
      <c r="J876" s="39"/>
      <c r="K876" s="35" t="s">
        <v>633</v>
      </c>
      <c r="L876" s="24">
        <v>17.8</v>
      </c>
      <c r="M876" s="35">
        <v>15</v>
      </c>
      <c r="N876" s="24">
        <v>13.5</v>
      </c>
      <c r="O876" s="36"/>
      <c r="P876" s="35" t="s">
        <v>34</v>
      </c>
      <c r="Q876" s="40"/>
    </row>
    <row r="877" ht="36" spans="1:17">
      <c r="A877" s="18" t="s">
        <v>20</v>
      </c>
      <c r="B877" s="19" t="s">
        <v>21</v>
      </c>
      <c r="C877" s="37" t="s">
        <v>1249</v>
      </c>
      <c r="D877" s="38">
        <v>2503100170</v>
      </c>
      <c r="E877" s="39" t="s">
        <v>1873</v>
      </c>
      <c r="F877" s="39" t="s">
        <v>1857</v>
      </c>
      <c r="J877" s="39"/>
      <c r="K877" s="35" t="s">
        <v>633</v>
      </c>
      <c r="L877" s="24">
        <v>28.9</v>
      </c>
      <c r="M877" s="35">
        <v>25</v>
      </c>
      <c r="N877" s="24">
        <v>22.5</v>
      </c>
      <c r="O877" s="36"/>
      <c r="P877" s="35" t="s">
        <v>34</v>
      </c>
      <c r="Q877" s="40"/>
    </row>
    <row r="878" ht="24" spans="1:17">
      <c r="A878" s="18" t="s">
        <v>20</v>
      </c>
      <c r="B878" s="19" t="s">
        <v>21</v>
      </c>
      <c r="C878" s="37" t="s">
        <v>1249</v>
      </c>
      <c r="D878" s="38">
        <v>250310018</v>
      </c>
      <c r="E878" s="39" t="s">
        <v>1874</v>
      </c>
      <c r="F878" s="39" t="s">
        <v>1854</v>
      </c>
      <c r="J878" s="39"/>
      <c r="K878" s="35" t="s">
        <v>633</v>
      </c>
      <c r="L878" s="24">
        <v>17.8</v>
      </c>
      <c r="M878" s="35">
        <v>15</v>
      </c>
      <c r="N878" s="24">
        <v>13.5</v>
      </c>
      <c r="O878" s="36"/>
      <c r="P878" s="35" t="s">
        <v>34</v>
      </c>
      <c r="Q878" s="40"/>
    </row>
    <row r="879" ht="24" spans="1:17">
      <c r="A879" s="18" t="s">
        <v>20</v>
      </c>
      <c r="B879" s="19" t="s">
        <v>21</v>
      </c>
      <c r="C879" s="37" t="s">
        <v>1249</v>
      </c>
      <c r="D879" s="38">
        <v>2503100180</v>
      </c>
      <c r="E879" s="39" t="s">
        <v>1874</v>
      </c>
      <c r="F879" s="39" t="s">
        <v>1857</v>
      </c>
      <c r="J879" s="39"/>
      <c r="K879" s="35" t="s">
        <v>633</v>
      </c>
      <c r="L879" s="24">
        <v>28.9</v>
      </c>
      <c r="M879" s="35">
        <v>25</v>
      </c>
      <c r="N879" s="24">
        <v>22.5</v>
      </c>
      <c r="O879" s="36"/>
      <c r="P879" s="35" t="s">
        <v>34</v>
      </c>
      <c r="Q879" s="40"/>
    </row>
    <row r="880" ht="36" spans="1:17">
      <c r="A880" s="18" t="s">
        <v>20</v>
      </c>
      <c r="B880" s="19" t="s">
        <v>21</v>
      </c>
      <c r="C880" s="37" t="s">
        <v>1249</v>
      </c>
      <c r="D880" s="38">
        <v>250310019</v>
      </c>
      <c r="E880" s="39" t="s">
        <v>1875</v>
      </c>
      <c r="F880" s="39" t="s">
        <v>1854</v>
      </c>
      <c r="J880" s="39"/>
      <c r="K880" s="35" t="s">
        <v>633</v>
      </c>
      <c r="L880" s="24">
        <v>17.8</v>
      </c>
      <c r="M880" s="35">
        <v>15</v>
      </c>
      <c r="N880" s="24">
        <v>13.5</v>
      </c>
      <c r="O880" s="36"/>
      <c r="P880" s="35" t="s">
        <v>34</v>
      </c>
      <c r="Q880" s="40"/>
    </row>
    <row r="881" ht="36" spans="1:17">
      <c r="A881" s="18" t="s">
        <v>20</v>
      </c>
      <c r="B881" s="19" t="s">
        <v>21</v>
      </c>
      <c r="C881" s="37" t="s">
        <v>1249</v>
      </c>
      <c r="D881" s="38">
        <v>2503100190</v>
      </c>
      <c r="E881" s="39" t="s">
        <v>1875</v>
      </c>
      <c r="F881" s="39" t="s">
        <v>1857</v>
      </c>
      <c r="J881" s="39"/>
      <c r="K881" s="35" t="s">
        <v>633</v>
      </c>
      <c r="L881" s="24">
        <v>28.9</v>
      </c>
      <c r="M881" s="35">
        <v>25</v>
      </c>
      <c r="N881" s="24">
        <v>22.5</v>
      </c>
      <c r="O881" s="36"/>
      <c r="P881" s="35" t="s">
        <v>34</v>
      </c>
      <c r="Q881" s="40"/>
    </row>
    <row r="882" ht="36" spans="1:17">
      <c r="A882" s="18" t="s">
        <v>20</v>
      </c>
      <c r="B882" s="19" t="s">
        <v>21</v>
      </c>
      <c r="C882" s="37" t="s">
        <v>1249</v>
      </c>
      <c r="D882" s="38">
        <v>250310020</v>
      </c>
      <c r="E882" s="39" t="s">
        <v>1876</v>
      </c>
      <c r="F882" s="39" t="s">
        <v>1854</v>
      </c>
      <c r="J882" s="39"/>
      <c r="K882" s="35" t="s">
        <v>633</v>
      </c>
      <c r="L882" s="24">
        <v>17.8</v>
      </c>
      <c r="M882" s="35">
        <v>15</v>
      </c>
      <c r="N882" s="24">
        <v>13.5</v>
      </c>
      <c r="O882" s="36"/>
      <c r="P882" s="35" t="s">
        <v>34</v>
      </c>
      <c r="Q882" s="40"/>
    </row>
    <row r="883" ht="36" spans="1:17">
      <c r="A883" s="18" t="s">
        <v>20</v>
      </c>
      <c r="B883" s="19" t="s">
        <v>21</v>
      </c>
      <c r="C883" s="37" t="s">
        <v>1249</v>
      </c>
      <c r="D883" s="38">
        <v>2503100200</v>
      </c>
      <c r="E883" s="39" t="s">
        <v>1876</v>
      </c>
      <c r="F883" s="39" t="s">
        <v>1857</v>
      </c>
      <c r="J883" s="39"/>
      <c r="K883" s="35" t="s">
        <v>633</v>
      </c>
      <c r="L883" s="24">
        <v>28.9</v>
      </c>
      <c r="M883" s="35">
        <v>25</v>
      </c>
      <c r="N883" s="24">
        <v>22.5</v>
      </c>
      <c r="O883" s="36"/>
      <c r="P883" s="35" t="s">
        <v>34</v>
      </c>
      <c r="Q883" s="40"/>
    </row>
    <row r="884" ht="24" spans="1:17">
      <c r="A884" s="18" t="s">
        <v>20</v>
      </c>
      <c r="B884" s="19" t="s">
        <v>21</v>
      </c>
      <c r="C884" s="37" t="s">
        <v>1249</v>
      </c>
      <c r="D884" s="38">
        <v>250310021</v>
      </c>
      <c r="E884" s="39" t="s">
        <v>1877</v>
      </c>
      <c r="F884" s="39" t="s">
        <v>1854</v>
      </c>
      <c r="J884" s="39"/>
      <c r="K884" s="35" t="s">
        <v>633</v>
      </c>
      <c r="L884" s="24">
        <v>17.8</v>
      </c>
      <c r="M884" s="35">
        <v>15</v>
      </c>
      <c r="N884" s="24">
        <v>13.5</v>
      </c>
      <c r="O884" s="36"/>
      <c r="P884" s="35" t="s">
        <v>34</v>
      </c>
      <c r="Q884" s="40"/>
    </row>
    <row r="885" ht="24" spans="1:17">
      <c r="A885" s="18" t="s">
        <v>20</v>
      </c>
      <c r="B885" s="19" t="s">
        <v>21</v>
      </c>
      <c r="C885" s="37" t="s">
        <v>1249</v>
      </c>
      <c r="D885" s="38">
        <v>2503100210</v>
      </c>
      <c r="E885" s="39" t="s">
        <v>1877</v>
      </c>
      <c r="F885" s="39" t="s">
        <v>1857</v>
      </c>
      <c r="J885" s="39"/>
      <c r="K885" s="35" t="s">
        <v>633</v>
      </c>
      <c r="L885" s="24">
        <v>28.9</v>
      </c>
      <c r="M885" s="35">
        <v>25</v>
      </c>
      <c r="N885" s="24">
        <v>22.5</v>
      </c>
      <c r="O885" s="36"/>
      <c r="P885" s="35" t="s">
        <v>34</v>
      </c>
      <c r="Q885" s="40"/>
    </row>
    <row r="886" ht="36" spans="1:17">
      <c r="A886" s="18" t="s">
        <v>20</v>
      </c>
      <c r="B886" s="19" t="s">
        <v>21</v>
      </c>
      <c r="C886" s="37" t="s">
        <v>1249</v>
      </c>
      <c r="D886" s="38">
        <v>250310022</v>
      </c>
      <c r="E886" s="39" t="s">
        <v>1878</v>
      </c>
      <c r="F886" s="39" t="s">
        <v>1854</v>
      </c>
      <c r="J886" s="39"/>
      <c r="K886" s="35" t="s">
        <v>633</v>
      </c>
      <c r="L886" s="24">
        <v>17.8</v>
      </c>
      <c r="M886" s="35">
        <v>15</v>
      </c>
      <c r="N886" s="24">
        <v>13.5</v>
      </c>
      <c r="O886" s="36"/>
      <c r="P886" s="35" t="s">
        <v>34</v>
      </c>
      <c r="Q886" s="40"/>
    </row>
    <row r="887" ht="36" spans="1:17">
      <c r="A887" s="18" t="s">
        <v>20</v>
      </c>
      <c r="B887" s="19" t="s">
        <v>21</v>
      </c>
      <c r="C887" s="37" t="s">
        <v>1249</v>
      </c>
      <c r="D887" s="38">
        <v>2503100220</v>
      </c>
      <c r="E887" s="39" t="s">
        <v>1878</v>
      </c>
      <c r="F887" s="39" t="s">
        <v>1857</v>
      </c>
      <c r="J887" s="39"/>
      <c r="K887" s="35" t="s">
        <v>633</v>
      </c>
      <c r="L887" s="24">
        <v>28.9</v>
      </c>
      <c r="M887" s="35">
        <v>25</v>
      </c>
      <c r="N887" s="24">
        <v>22.5</v>
      </c>
      <c r="O887" s="36"/>
      <c r="P887" s="35" t="s">
        <v>34</v>
      </c>
      <c r="Q887" s="40"/>
    </row>
    <row r="888" spans="1:17">
      <c r="A888" s="18" t="s">
        <v>20</v>
      </c>
      <c r="B888" s="19" t="s">
        <v>21</v>
      </c>
      <c r="C888" s="37" t="s">
        <v>1249</v>
      </c>
      <c r="D888" s="38">
        <v>250310023</v>
      </c>
      <c r="E888" s="39" t="s">
        <v>1879</v>
      </c>
      <c r="F888" s="39" t="s">
        <v>1854</v>
      </c>
      <c r="J888" s="39"/>
      <c r="K888" s="35" t="s">
        <v>633</v>
      </c>
      <c r="L888" s="24">
        <v>17.8</v>
      </c>
      <c r="M888" s="35">
        <v>15</v>
      </c>
      <c r="N888" s="24">
        <v>13.5</v>
      </c>
      <c r="O888" s="36"/>
      <c r="P888" s="35" t="s">
        <v>34</v>
      </c>
      <c r="Q888" s="40"/>
    </row>
    <row r="889" spans="1:17">
      <c r="A889" s="18" t="s">
        <v>20</v>
      </c>
      <c r="B889" s="19" t="s">
        <v>21</v>
      </c>
      <c r="C889" s="37" t="s">
        <v>1249</v>
      </c>
      <c r="D889" s="38">
        <v>2503100230</v>
      </c>
      <c r="E889" s="39" t="s">
        <v>1879</v>
      </c>
      <c r="F889" s="39" t="s">
        <v>1857</v>
      </c>
      <c r="J889" s="39"/>
      <c r="K889" s="35" t="s">
        <v>633</v>
      </c>
      <c r="L889" s="24">
        <v>28.9</v>
      </c>
      <c r="M889" s="35">
        <v>25</v>
      </c>
      <c r="N889" s="24">
        <v>22.5</v>
      </c>
      <c r="O889" s="36"/>
      <c r="P889" s="35" t="s">
        <v>34</v>
      </c>
      <c r="Q889" s="40"/>
    </row>
    <row r="890" ht="24" spans="1:17">
      <c r="A890" s="18" t="s">
        <v>20</v>
      </c>
      <c r="B890" s="19" t="s">
        <v>21</v>
      </c>
      <c r="C890" s="37" t="s">
        <v>1249</v>
      </c>
      <c r="D890" s="38">
        <v>250310024</v>
      </c>
      <c r="E890" s="39" t="s">
        <v>1880</v>
      </c>
      <c r="F890" s="39" t="s">
        <v>1854</v>
      </c>
      <c r="J890" s="39"/>
      <c r="K890" s="35" t="s">
        <v>633</v>
      </c>
      <c r="L890" s="24">
        <v>17.8</v>
      </c>
      <c r="M890" s="35">
        <v>15</v>
      </c>
      <c r="N890" s="24">
        <v>13.5</v>
      </c>
      <c r="O890" s="36"/>
      <c r="P890" s="35" t="s">
        <v>34</v>
      </c>
      <c r="Q890" s="40"/>
    </row>
    <row r="891" ht="24" spans="1:17">
      <c r="A891" s="18" t="s">
        <v>20</v>
      </c>
      <c r="B891" s="19" t="s">
        <v>21</v>
      </c>
      <c r="C891" s="37" t="s">
        <v>1249</v>
      </c>
      <c r="D891" s="38">
        <v>2503100240</v>
      </c>
      <c r="E891" s="39" t="s">
        <v>1880</v>
      </c>
      <c r="F891" s="39" t="s">
        <v>1857</v>
      </c>
      <c r="J891" s="39"/>
      <c r="K891" s="35" t="s">
        <v>633</v>
      </c>
      <c r="L891" s="24">
        <v>28.9</v>
      </c>
      <c r="M891" s="35">
        <v>25</v>
      </c>
      <c r="N891" s="24">
        <v>22.5</v>
      </c>
      <c r="O891" s="36"/>
      <c r="P891" s="35" t="s">
        <v>34</v>
      </c>
      <c r="Q891" s="40"/>
    </row>
    <row r="892" ht="36" spans="1:17">
      <c r="A892" s="18" t="s">
        <v>20</v>
      </c>
      <c r="B892" s="19" t="s">
        <v>209</v>
      </c>
      <c r="C892" s="37" t="s">
        <v>1249</v>
      </c>
      <c r="D892" s="38">
        <v>250310025</v>
      </c>
      <c r="E892" s="39" t="s">
        <v>1881</v>
      </c>
      <c r="F892" s="39" t="s">
        <v>1854</v>
      </c>
      <c r="J892" s="39"/>
      <c r="K892" s="35" t="s">
        <v>633</v>
      </c>
      <c r="L892" s="24">
        <v>15.8</v>
      </c>
      <c r="M892" s="35">
        <v>13</v>
      </c>
      <c r="N892" s="24">
        <v>11.7</v>
      </c>
      <c r="O892" s="36"/>
      <c r="P892" s="35" t="s">
        <v>34</v>
      </c>
      <c r="Q892" s="40"/>
    </row>
    <row r="893" ht="36" spans="1:17">
      <c r="A893" s="18" t="s">
        <v>20</v>
      </c>
      <c r="B893" s="19" t="s">
        <v>21</v>
      </c>
      <c r="C893" s="37" t="s">
        <v>1249</v>
      </c>
      <c r="D893" s="38">
        <v>2503100250</v>
      </c>
      <c r="E893" s="39" t="s">
        <v>1881</v>
      </c>
      <c r="F893" s="39" t="s">
        <v>1857</v>
      </c>
      <c r="J893" s="39"/>
      <c r="K893" s="35" t="s">
        <v>633</v>
      </c>
      <c r="L893" s="24">
        <v>28.9</v>
      </c>
      <c r="M893" s="35">
        <v>25</v>
      </c>
      <c r="N893" s="24">
        <v>22.5</v>
      </c>
      <c r="O893" s="36"/>
      <c r="P893" s="35" t="s">
        <v>34</v>
      </c>
      <c r="Q893" s="40"/>
    </row>
    <row r="894" ht="24" spans="1:17">
      <c r="A894" s="18" t="s">
        <v>20</v>
      </c>
      <c r="B894" s="19" t="s">
        <v>21</v>
      </c>
      <c r="C894" s="37" t="s">
        <v>1249</v>
      </c>
      <c r="D894" s="38">
        <v>250310026</v>
      </c>
      <c r="E894" s="39" t="s">
        <v>1882</v>
      </c>
      <c r="F894" s="39" t="s">
        <v>1854</v>
      </c>
      <c r="J894" s="39"/>
      <c r="K894" s="35" t="s">
        <v>633</v>
      </c>
      <c r="L894" s="24">
        <v>17.8</v>
      </c>
      <c r="M894" s="35">
        <v>15</v>
      </c>
      <c r="N894" s="24">
        <v>13.5</v>
      </c>
      <c r="O894" s="36"/>
      <c r="P894" s="35" t="s">
        <v>34</v>
      </c>
      <c r="Q894" s="40"/>
    </row>
    <row r="895" ht="24" spans="1:17">
      <c r="A895" s="18" t="s">
        <v>20</v>
      </c>
      <c r="B895" s="19" t="s">
        <v>21</v>
      </c>
      <c r="C895" s="37" t="s">
        <v>1249</v>
      </c>
      <c r="D895" s="38">
        <v>2503100260</v>
      </c>
      <c r="E895" s="39" t="s">
        <v>1882</v>
      </c>
      <c r="F895" s="39" t="s">
        <v>1857</v>
      </c>
      <c r="J895" s="39"/>
      <c r="K895" s="35" t="s">
        <v>633</v>
      </c>
      <c r="L895" s="24">
        <v>28.9</v>
      </c>
      <c r="M895" s="35">
        <v>25</v>
      </c>
      <c r="N895" s="24">
        <v>22.5</v>
      </c>
      <c r="O895" s="36"/>
      <c r="P895" s="35" t="s">
        <v>34</v>
      </c>
      <c r="Q895" s="40"/>
    </row>
    <row r="896" ht="24" spans="1:17">
      <c r="A896" s="18" t="s">
        <v>20</v>
      </c>
      <c r="B896" s="19" t="s">
        <v>21</v>
      </c>
      <c r="C896" s="37" t="s">
        <v>1249</v>
      </c>
      <c r="D896" s="38">
        <v>250310027</v>
      </c>
      <c r="E896" s="39" t="s">
        <v>1883</v>
      </c>
      <c r="F896" s="39" t="s">
        <v>1854</v>
      </c>
      <c r="J896" s="39"/>
      <c r="K896" s="35" t="s">
        <v>633</v>
      </c>
      <c r="L896" s="24">
        <v>17.8</v>
      </c>
      <c r="M896" s="35">
        <v>15</v>
      </c>
      <c r="N896" s="24">
        <v>13.5</v>
      </c>
      <c r="O896" s="36"/>
      <c r="P896" s="35" t="s">
        <v>34</v>
      </c>
      <c r="Q896" s="40"/>
    </row>
    <row r="897" ht="24" spans="1:17">
      <c r="A897" s="18" t="s">
        <v>20</v>
      </c>
      <c r="B897" s="19" t="s">
        <v>21</v>
      </c>
      <c r="C897" s="37" t="s">
        <v>1249</v>
      </c>
      <c r="D897" s="38">
        <v>2503100270</v>
      </c>
      <c r="E897" s="39" t="s">
        <v>1883</v>
      </c>
      <c r="F897" s="39" t="s">
        <v>1857</v>
      </c>
      <c r="J897" s="39"/>
      <c r="K897" s="35" t="s">
        <v>633</v>
      </c>
      <c r="L897" s="24">
        <v>28.9</v>
      </c>
      <c r="M897" s="35">
        <v>25</v>
      </c>
      <c r="N897" s="24">
        <v>22.5</v>
      </c>
      <c r="O897" s="36"/>
      <c r="P897" s="35" t="s">
        <v>34</v>
      </c>
      <c r="Q897" s="40"/>
    </row>
    <row r="898" ht="24" spans="1:17">
      <c r="A898" s="18" t="s">
        <v>20</v>
      </c>
      <c r="B898" s="19" t="s">
        <v>21</v>
      </c>
      <c r="C898" s="37" t="s">
        <v>1249</v>
      </c>
      <c r="D898" s="38">
        <v>250310028</v>
      </c>
      <c r="E898" s="39" t="s">
        <v>1884</v>
      </c>
      <c r="F898" s="39" t="s">
        <v>1854</v>
      </c>
      <c r="J898" s="39"/>
      <c r="K898" s="35" t="s">
        <v>633</v>
      </c>
      <c r="L898" s="24">
        <v>17.8</v>
      </c>
      <c r="M898" s="35">
        <v>15</v>
      </c>
      <c r="N898" s="24">
        <v>13.5</v>
      </c>
      <c r="O898" s="36"/>
      <c r="P898" s="35" t="s">
        <v>34</v>
      </c>
      <c r="Q898" s="40"/>
    </row>
    <row r="899" ht="24" spans="1:17">
      <c r="A899" s="18" t="s">
        <v>20</v>
      </c>
      <c r="B899" s="19" t="s">
        <v>21</v>
      </c>
      <c r="C899" s="37" t="s">
        <v>1249</v>
      </c>
      <c r="D899" s="38">
        <v>2503100280</v>
      </c>
      <c r="E899" s="39" t="s">
        <v>1884</v>
      </c>
      <c r="F899" s="39" t="s">
        <v>1857</v>
      </c>
      <c r="J899" s="39"/>
      <c r="K899" s="35" t="s">
        <v>633</v>
      </c>
      <c r="L899" s="24">
        <v>28.9</v>
      </c>
      <c r="M899" s="35">
        <v>25</v>
      </c>
      <c r="N899" s="24">
        <v>22.5</v>
      </c>
      <c r="O899" s="36"/>
      <c r="P899" s="35" t="s">
        <v>34</v>
      </c>
      <c r="Q899" s="40"/>
    </row>
    <row r="900" ht="24" spans="1:17">
      <c r="A900" s="18" t="s">
        <v>20</v>
      </c>
      <c r="B900" s="19" t="s">
        <v>21</v>
      </c>
      <c r="C900" s="37" t="s">
        <v>1249</v>
      </c>
      <c r="D900" s="38">
        <v>250310029</v>
      </c>
      <c r="E900" s="39" t="s">
        <v>1885</v>
      </c>
      <c r="F900" s="39" t="s">
        <v>1854</v>
      </c>
      <c r="J900" s="39"/>
      <c r="K900" s="35" t="s">
        <v>633</v>
      </c>
      <c r="L900" s="24">
        <v>17.8</v>
      </c>
      <c r="M900" s="35">
        <v>15</v>
      </c>
      <c r="N900" s="24">
        <v>13.5</v>
      </c>
      <c r="O900" s="36"/>
      <c r="P900" s="35" t="s">
        <v>34</v>
      </c>
      <c r="Q900" s="40"/>
    </row>
    <row r="901" ht="24" spans="1:17">
      <c r="A901" s="18" t="s">
        <v>20</v>
      </c>
      <c r="B901" s="19" t="s">
        <v>21</v>
      </c>
      <c r="C901" s="37" t="s">
        <v>1249</v>
      </c>
      <c r="D901" s="38">
        <v>2503100290</v>
      </c>
      <c r="E901" s="39" t="s">
        <v>1885</v>
      </c>
      <c r="F901" s="39" t="s">
        <v>1857</v>
      </c>
      <c r="J901" s="39"/>
      <c r="K901" s="35" t="s">
        <v>633</v>
      </c>
      <c r="L901" s="24">
        <v>28.9</v>
      </c>
      <c r="M901" s="35">
        <v>25</v>
      </c>
      <c r="N901" s="24">
        <v>22.5</v>
      </c>
      <c r="O901" s="36"/>
      <c r="P901" s="35" t="s">
        <v>34</v>
      </c>
      <c r="Q901" s="40"/>
    </row>
    <row r="902" spans="1:17">
      <c r="A902" s="18" t="s">
        <v>20</v>
      </c>
      <c r="B902" s="19" t="s">
        <v>21</v>
      </c>
      <c r="C902" s="37" t="s">
        <v>1249</v>
      </c>
      <c r="D902" s="38">
        <v>250310030</v>
      </c>
      <c r="E902" s="39" t="s">
        <v>1886</v>
      </c>
      <c r="F902" s="39" t="s">
        <v>1854</v>
      </c>
      <c r="J902" s="39"/>
      <c r="K902" s="35" t="s">
        <v>633</v>
      </c>
      <c r="L902" s="24">
        <v>17.8</v>
      </c>
      <c r="M902" s="35">
        <v>15</v>
      </c>
      <c r="N902" s="24">
        <v>13.5</v>
      </c>
      <c r="O902" s="36"/>
      <c r="P902" s="35" t="s">
        <v>34</v>
      </c>
      <c r="Q902" s="40"/>
    </row>
    <row r="903" spans="1:17">
      <c r="A903" s="18" t="s">
        <v>20</v>
      </c>
      <c r="B903" s="19" t="s">
        <v>21</v>
      </c>
      <c r="C903" s="37" t="s">
        <v>1249</v>
      </c>
      <c r="D903" s="38">
        <v>2503100300</v>
      </c>
      <c r="E903" s="39" t="s">
        <v>1886</v>
      </c>
      <c r="F903" s="39" t="s">
        <v>1857</v>
      </c>
      <c r="J903" s="39"/>
      <c r="K903" s="35" t="s">
        <v>633</v>
      </c>
      <c r="L903" s="24">
        <v>28.9</v>
      </c>
      <c r="M903" s="35">
        <v>25</v>
      </c>
      <c r="N903" s="24">
        <v>22.5</v>
      </c>
      <c r="O903" s="36"/>
      <c r="P903" s="35" t="s">
        <v>34</v>
      </c>
      <c r="Q903" s="40"/>
    </row>
    <row r="904" ht="24" spans="1:17">
      <c r="A904" s="18" t="s">
        <v>20</v>
      </c>
      <c r="B904" s="19" t="s">
        <v>21</v>
      </c>
      <c r="C904" s="37" t="s">
        <v>1249</v>
      </c>
      <c r="D904" s="38">
        <v>250310031</v>
      </c>
      <c r="E904" s="39" t="s">
        <v>1887</v>
      </c>
      <c r="F904" s="39" t="s">
        <v>1854</v>
      </c>
      <c r="J904" s="39"/>
      <c r="K904" s="35" t="s">
        <v>633</v>
      </c>
      <c r="L904" s="24">
        <v>17.8</v>
      </c>
      <c r="M904" s="35">
        <v>15</v>
      </c>
      <c r="N904" s="24">
        <v>13.5</v>
      </c>
      <c r="O904" s="36"/>
      <c r="P904" s="35" t="s">
        <v>34</v>
      </c>
      <c r="Q904" s="40"/>
    </row>
    <row r="905" ht="24" spans="1:17">
      <c r="A905" s="18" t="s">
        <v>20</v>
      </c>
      <c r="B905" s="19" t="s">
        <v>21</v>
      </c>
      <c r="C905" s="37" t="s">
        <v>1249</v>
      </c>
      <c r="D905" s="38">
        <v>2503100310</v>
      </c>
      <c r="E905" s="39" t="s">
        <v>1887</v>
      </c>
      <c r="F905" s="39" t="s">
        <v>1857</v>
      </c>
      <c r="J905" s="39"/>
      <c r="K905" s="35" t="s">
        <v>633</v>
      </c>
      <c r="L905" s="24">
        <v>28.9</v>
      </c>
      <c r="M905" s="35">
        <v>25</v>
      </c>
      <c r="N905" s="24">
        <v>22.5</v>
      </c>
      <c r="O905" s="36"/>
      <c r="P905" s="35" t="s">
        <v>34</v>
      </c>
      <c r="Q905" s="40"/>
    </row>
    <row r="906" ht="24" spans="1:17">
      <c r="A906" s="18" t="s">
        <v>20</v>
      </c>
      <c r="B906" s="19" t="s">
        <v>21</v>
      </c>
      <c r="C906" s="37" t="s">
        <v>1249</v>
      </c>
      <c r="D906" s="38">
        <v>250310032</v>
      </c>
      <c r="E906" s="39" t="s">
        <v>1888</v>
      </c>
      <c r="F906" s="39" t="s">
        <v>1854</v>
      </c>
      <c r="J906" s="39"/>
      <c r="K906" s="35" t="s">
        <v>633</v>
      </c>
      <c r="L906" s="24">
        <v>17.8</v>
      </c>
      <c r="M906" s="35">
        <v>15</v>
      </c>
      <c r="N906" s="24">
        <v>13.5</v>
      </c>
      <c r="O906" s="36"/>
      <c r="P906" s="35" t="s">
        <v>34</v>
      </c>
      <c r="Q906" s="40"/>
    </row>
    <row r="907" ht="24" spans="1:17">
      <c r="A907" s="18" t="s">
        <v>20</v>
      </c>
      <c r="B907" s="19" t="s">
        <v>21</v>
      </c>
      <c r="C907" s="37" t="s">
        <v>1249</v>
      </c>
      <c r="D907" s="38">
        <v>2503100320</v>
      </c>
      <c r="E907" s="39" t="s">
        <v>1888</v>
      </c>
      <c r="F907" s="39" t="s">
        <v>1857</v>
      </c>
      <c r="J907" s="39"/>
      <c r="K907" s="35" t="s">
        <v>633</v>
      </c>
      <c r="L907" s="24">
        <v>28.9</v>
      </c>
      <c r="M907" s="35">
        <v>25</v>
      </c>
      <c r="N907" s="24">
        <v>22.5</v>
      </c>
      <c r="O907" s="36"/>
      <c r="P907" s="35" t="s">
        <v>34</v>
      </c>
      <c r="Q907" s="40"/>
    </row>
    <row r="908" ht="24" spans="1:17">
      <c r="A908" s="18" t="s">
        <v>20</v>
      </c>
      <c r="B908" s="19" t="s">
        <v>21</v>
      </c>
      <c r="C908" s="37" t="s">
        <v>1249</v>
      </c>
      <c r="D908" s="38">
        <v>250310033</v>
      </c>
      <c r="E908" s="39" t="s">
        <v>1889</v>
      </c>
      <c r="F908" s="39" t="s">
        <v>1854</v>
      </c>
      <c r="J908" s="39"/>
      <c r="K908" s="35" t="s">
        <v>633</v>
      </c>
      <c r="L908" s="24">
        <v>17.8</v>
      </c>
      <c r="M908" s="35">
        <v>15</v>
      </c>
      <c r="N908" s="24">
        <v>13.5</v>
      </c>
      <c r="O908" s="36"/>
      <c r="P908" s="35" t="s">
        <v>34</v>
      </c>
      <c r="Q908" s="40"/>
    </row>
    <row r="909" ht="24" spans="1:17">
      <c r="A909" s="18" t="s">
        <v>20</v>
      </c>
      <c r="B909" s="19" t="s">
        <v>21</v>
      </c>
      <c r="C909" s="37" t="s">
        <v>1249</v>
      </c>
      <c r="D909" s="38">
        <v>2503100330</v>
      </c>
      <c r="E909" s="39" t="s">
        <v>1889</v>
      </c>
      <c r="F909" s="39" t="s">
        <v>1857</v>
      </c>
      <c r="J909" s="39"/>
      <c r="K909" s="35" t="s">
        <v>633</v>
      </c>
      <c r="L909" s="24">
        <v>28.9</v>
      </c>
      <c r="M909" s="35">
        <v>25</v>
      </c>
      <c r="N909" s="24">
        <v>22.5</v>
      </c>
      <c r="O909" s="36"/>
      <c r="P909" s="35" t="s">
        <v>34</v>
      </c>
      <c r="Q909" s="40"/>
    </row>
    <row r="910" spans="1:17">
      <c r="A910" s="18" t="s">
        <v>20</v>
      </c>
      <c r="B910" s="19" t="s">
        <v>21</v>
      </c>
      <c r="C910" s="37" t="s">
        <v>1249</v>
      </c>
      <c r="D910" s="38">
        <v>250310034</v>
      </c>
      <c r="E910" s="39" t="s">
        <v>1890</v>
      </c>
      <c r="F910" s="39" t="s">
        <v>1854</v>
      </c>
      <c r="J910" s="39"/>
      <c r="K910" s="35" t="s">
        <v>633</v>
      </c>
      <c r="L910" s="24">
        <v>17.8</v>
      </c>
      <c r="M910" s="35">
        <v>15</v>
      </c>
      <c r="N910" s="24">
        <v>13.5</v>
      </c>
      <c r="O910" s="36"/>
      <c r="P910" s="35" t="s">
        <v>34</v>
      </c>
      <c r="Q910" s="40"/>
    </row>
    <row r="911" spans="1:17">
      <c r="A911" s="18" t="s">
        <v>20</v>
      </c>
      <c r="B911" s="19" t="s">
        <v>21</v>
      </c>
      <c r="C911" s="37" t="s">
        <v>1249</v>
      </c>
      <c r="D911" s="38">
        <v>2503100340</v>
      </c>
      <c r="E911" s="39" t="s">
        <v>1890</v>
      </c>
      <c r="F911" s="39" t="s">
        <v>1857</v>
      </c>
      <c r="J911" s="39"/>
      <c r="K911" s="35" t="s">
        <v>633</v>
      </c>
      <c r="L911" s="24">
        <v>28.9</v>
      </c>
      <c r="M911" s="35">
        <v>25</v>
      </c>
      <c r="N911" s="24">
        <v>22.5</v>
      </c>
      <c r="O911" s="36"/>
      <c r="P911" s="35" t="s">
        <v>34</v>
      </c>
      <c r="Q911" s="40"/>
    </row>
    <row r="912" spans="1:17">
      <c r="A912" s="18" t="s">
        <v>20</v>
      </c>
      <c r="B912" s="19" t="s">
        <v>21</v>
      </c>
      <c r="C912" s="37" t="s">
        <v>1249</v>
      </c>
      <c r="D912" s="38">
        <v>250310035</v>
      </c>
      <c r="E912" s="39" t="s">
        <v>1891</v>
      </c>
      <c r="F912" s="39" t="s">
        <v>1854</v>
      </c>
      <c r="J912" s="39"/>
      <c r="K912" s="35" t="s">
        <v>633</v>
      </c>
      <c r="L912" s="24">
        <v>17.8</v>
      </c>
      <c r="M912" s="35">
        <v>15</v>
      </c>
      <c r="N912" s="24">
        <v>13.5</v>
      </c>
      <c r="O912" s="36"/>
      <c r="P912" s="35" t="s">
        <v>34</v>
      </c>
      <c r="Q912" s="40"/>
    </row>
    <row r="913" spans="1:17">
      <c r="A913" s="18" t="s">
        <v>20</v>
      </c>
      <c r="B913" s="19" t="s">
        <v>21</v>
      </c>
      <c r="C913" s="37" t="s">
        <v>1249</v>
      </c>
      <c r="D913" s="38">
        <v>2503100350</v>
      </c>
      <c r="E913" s="39" t="s">
        <v>1891</v>
      </c>
      <c r="F913" s="39" t="s">
        <v>1857</v>
      </c>
      <c r="J913" s="39"/>
      <c r="K913" s="35" t="s">
        <v>633</v>
      </c>
      <c r="L913" s="24">
        <v>28.9</v>
      </c>
      <c r="M913" s="35">
        <v>25</v>
      </c>
      <c r="N913" s="24">
        <v>22.5</v>
      </c>
      <c r="O913" s="36"/>
      <c r="P913" s="35" t="s">
        <v>34</v>
      </c>
      <c r="Q913" s="40"/>
    </row>
    <row r="914" spans="1:17">
      <c r="A914" s="18" t="s">
        <v>20</v>
      </c>
      <c r="B914" s="19" t="s">
        <v>21</v>
      </c>
      <c r="C914" s="37" t="s">
        <v>1249</v>
      </c>
      <c r="D914" s="38">
        <v>250310036</v>
      </c>
      <c r="E914" s="39" t="s">
        <v>1892</v>
      </c>
      <c r="F914" s="39" t="s">
        <v>1854</v>
      </c>
      <c r="J914" s="39"/>
      <c r="K914" s="35" t="s">
        <v>633</v>
      </c>
      <c r="L914" s="24">
        <v>17.8</v>
      </c>
      <c r="M914" s="35">
        <v>15</v>
      </c>
      <c r="N914" s="24">
        <v>13.5</v>
      </c>
      <c r="O914" s="36"/>
      <c r="P914" s="35" t="s">
        <v>34</v>
      </c>
      <c r="Q914" s="40"/>
    </row>
    <row r="915" spans="1:17">
      <c r="A915" s="18" t="s">
        <v>20</v>
      </c>
      <c r="B915" s="19" t="s">
        <v>21</v>
      </c>
      <c r="C915" s="37" t="s">
        <v>1249</v>
      </c>
      <c r="D915" s="38">
        <v>2503100360</v>
      </c>
      <c r="E915" s="39" t="s">
        <v>1892</v>
      </c>
      <c r="F915" s="39" t="s">
        <v>1857</v>
      </c>
      <c r="J915" s="39"/>
      <c r="K915" s="35" t="s">
        <v>633</v>
      </c>
      <c r="L915" s="24">
        <v>28.9</v>
      </c>
      <c r="M915" s="35">
        <v>25</v>
      </c>
      <c r="N915" s="24">
        <v>22.5</v>
      </c>
      <c r="O915" s="36"/>
      <c r="P915" s="35" t="s">
        <v>34</v>
      </c>
      <c r="Q915" s="40"/>
    </row>
    <row r="916" spans="1:17">
      <c r="A916" s="18" t="s">
        <v>20</v>
      </c>
      <c r="B916" s="19" t="s">
        <v>21</v>
      </c>
      <c r="C916" s="37" t="s">
        <v>1249</v>
      </c>
      <c r="D916" s="38">
        <v>250310037</v>
      </c>
      <c r="E916" s="39" t="s">
        <v>1893</v>
      </c>
      <c r="F916" s="39" t="s">
        <v>1854</v>
      </c>
      <c r="J916" s="39"/>
      <c r="K916" s="35" t="s">
        <v>633</v>
      </c>
      <c r="L916" s="24">
        <v>17.8</v>
      </c>
      <c r="M916" s="35">
        <v>15</v>
      </c>
      <c r="N916" s="24">
        <v>13.5</v>
      </c>
      <c r="O916" s="36"/>
      <c r="P916" s="35" t="s">
        <v>34</v>
      </c>
      <c r="Q916" s="40"/>
    </row>
    <row r="917" spans="1:17">
      <c r="A917" s="18" t="s">
        <v>20</v>
      </c>
      <c r="B917" s="19" t="s">
        <v>21</v>
      </c>
      <c r="C917" s="37" t="s">
        <v>1249</v>
      </c>
      <c r="D917" s="38">
        <v>2503100370</v>
      </c>
      <c r="E917" s="39" t="s">
        <v>1893</v>
      </c>
      <c r="F917" s="39" t="s">
        <v>1857</v>
      </c>
      <c r="J917" s="39"/>
      <c r="K917" s="35" t="s">
        <v>633</v>
      </c>
      <c r="L917" s="24">
        <v>28.9</v>
      </c>
      <c r="M917" s="35">
        <v>25</v>
      </c>
      <c r="N917" s="24">
        <v>22.5</v>
      </c>
      <c r="O917" s="36"/>
      <c r="P917" s="35" t="s">
        <v>34</v>
      </c>
      <c r="Q917" s="40"/>
    </row>
    <row r="918" ht="36" spans="1:17">
      <c r="A918" s="18" t="s">
        <v>20</v>
      </c>
      <c r="B918" s="19" t="s">
        <v>21</v>
      </c>
      <c r="C918" s="37" t="s">
        <v>1249</v>
      </c>
      <c r="D918" s="38">
        <v>250310038</v>
      </c>
      <c r="E918" s="39" t="s">
        <v>1894</v>
      </c>
      <c r="F918" s="39" t="s">
        <v>1895</v>
      </c>
      <c r="J918" s="39"/>
      <c r="K918" s="35" t="s">
        <v>633</v>
      </c>
      <c r="L918" s="24">
        <v>17.8</v>
      </c>
      <c r="M918" s="35">
        <v>15</v>
      </c>
      <c r="N918" s="24">
        <v>13.5</v>
      </c>
      <c r="O918" s="36"/>
      <c r="P918" s="35" t="s">
        <v>34</v>
      </c>
      <c r="Q918" s="40"/>
    </row>
    <row r="919" ht="36" spans="1:17">
      <c r="A919" s="18" t="s">
        <v>20</v>
      </c>
      <c r="B919" s="19" t="s">
        <v>21</v>
      </c>
      <c r="C919" s="37" t="s">
        <v>1249</v>
      </c>
      <c r="D919" s="38">
        <v>2503100380</v>
      </c>
      <c r="E919" s="39" t="s">
        <v>1894</v>
      </c>
      <c r="F919" s="39" t="s">
        <v>1896</v>
      </c>
      <c r="J919" s="39"/>
      <c r="K919" s="35" t="s">
        <v>633</v>
      </c>
      <c r="L919" s="24">
        <v>28.9</v>
      </c>
      <c r="M919" s="35">
        <v>25</v>
      </c>
      <c r="N919" s="24">
        <v>22.5</v>
      </c>
      <c r="O919" s="36"/>
      <c r="P919" s="35" t="s">
        <v>34</v>
      </c>
      <c r="Q919" s="40"/>
    </row>
    <row r="920" ht="24" spans="1:17">
      <c r="A920" s="18" t="s">
        <v>20</v>
      </c>
      <c r="B920" s="19" t="s">
        <v>21</v>
      </c>
      <c r="C920" s="37" t="s">
        <v>1249</v>
      </c>
      <c r="D920" s="38">
        <v>250310039</v>
      </c>
      <c r="E920" s="39" t="s">
        <v>1897</v>
      </c>
      <c r="F920" s="39" t="s">
        <v>1854</v>
      </c>
      <c r="J920" s="39"/>
      <c r="K920" s="35" t="s">
        <v>633</v>
      </c>
      <c r="L920" s="24">
        <v>17.8</v>
      </c>
      <c r="M920" s="35">
        <v>15</v>
      </c>
      <c r="N920" s="24">
        <v>13.5</v>
      </c>
      <c r="O920" s="36"/>
      <c r="P920" s="35" t="s">
        <v>34</v>
      </c>
      <c r="Q920" s="40"/>
    </row>
    <row r="921" ht="24" spans="1:17">
      <c r="A921" s="18" t="s">
        <v>20</v>
      </c>
      <c r="B921" s="19" t="s">
        <v>21</v>
      </c>
      <c r="C921" s="37" t="s">
        <v>1249</v>
      </c>
      <c r="D921" s="38">
        <v>2503100390</v>
      </c>
      <c r="E921" s="39" t="s">
        <v>1897</v>
      </c>
      <c r="F921" s="39" t="s">
        <v>1857</v>
      </c>
      <c r="J921" s="39"/>
      <c r="K921" s="35" t="s">
        <v>633</v>
      </c>
      <c r="L921" s="24">
        <v>28.9</v>
      </c>
      <c r="M921" s="35">
        <v>25</v>
      </c>
      <c r="N921" s="24">
        <v>22.5</v>
      </c>
      <c r="O921" s="36"/>
      <c r="P921" s="35" t="s">
        <v>34</v>
      </c>
      <c r="Q921" s="40"/>
    </row>
    <row r="922" ht="24" spans="1:17">
      <c r="A922" s="18" t="s">
        <v>20</v>
      </c>
      <c r="B922" s="19" t="s">
        <v>21</v>
      </c>
      <c r="C922" s="37" t="s">
        <v>1249</v>
      </c>
      <c r="D922" s="38">
        <v>250310040</v>
      </c>
      <c r="E922" s="39" t="s">
        <v>1898</v>
      </c>
      <c r="F922" s="39" t="s">
        <v>1854</v>
      </c>
      <c r="J922" s="39"/>
      <c r="K922" s="35" t="s">
        <v>633</v>
      </c>
      <c r="L922" s="24">
        <v>17.8</v>
      </c>
      <c r="M922" s="35">
        <v>15</v>
      </c>
      <c r="N922" s="24">
        <v>13.5</v>
      </c>
      <c r="O922" s="36"/>
      <c r="P922" s="35" t="s">
        <v>34</v>
      </c>
      <c r="Q922" s="40"/>
    </row>
    <row r="923" ht="24" spans="1:17">
      <c r="A923" s="18" t="s">
        <v>20</v>
      </c>
      <c r="B923" s="19" t="s">
        <v>21</v>
      </c>
      <c r="C923" s="37" t="s">
        <v>1249</v>
      </c>
      <c r="D923" s="38">
        <v>2503100400</v>
      </c>
      <c r="E923" s="39" t="s">
        <v>1898</v>
      </c>
      <c r="F923" s="39" t="s">
        <v>1857</v>
      </c>
      <c r="J923" s="39"/>
      <c r="K923" s="35" t="s">
        <v>633</v>
      </c>
      <c r="L923" s="24">
        <v>28.9</v>
      </c>
      <c r="M923" s="35">
        <v>25</v>
      </c>
      <c r="N923" s="24">
        <v>22.5</v>
      </c>
      <c r="O923" s="36"/>
      <c r="P923" s="35" t="s">
        <v>34</v>
      </c>
      <c r="Q923" s="40"/>
    </row>
    <row r="924" ht="24" spans="1:17">
      <c r="A924" s="18" t="s">
        <v>20</v>
      </c>
      <c r="B924" s="19" t="s">
        <v>21</v>
      </c>
      <c r="C924" s="37" t="s">
        <v>1249</v>
      </c>
      <c r="D924" s="38">
        <v>250310041</v>
      </c>
      <c r="E924" s="39" t="s">
        <v>1899</v>
      </c>
      <c r="F924" s="39" t="s">
        <v>1854</v>
      </c>
      <c r="J924" s="39"/>
      <c r="K924" s="35" t="s">
        <v>633</v>
      </c>
      <c r="L924" s="24">
        <v>17.8</v>
      </c>
      <c r="M924" s="35">
        <v>15</v>
      </c>
      <c r="N924" s="24">
        <v>13.5</v>
      </c>
      <c r="O924" s="36"/>
      <c r="P924" s="35" t="s">
        <v>34</v>
      </c>
      <c r="Q924" s="40"/>
    </row>
    <row r="925" ht="24" spans="1:17">
      <c r="A925" s="18" t="s">
        <v>20</v>
      </c>
      <c r="B925" s="19" t="s">
        <v>21</v>
      </c>
      <c r="C925" s="37" t="s">
        <v>1249</v>
      </c>
      <c r="D925" s="38">
        <v>2503100410</v>
      </c>
      <c r="E925" s="39" t="s">
        <v>1899</v>
      </c>
      <c r="F925" s="39" t="s">
        <v>1857</v>
      </c>
      <c r="J925" s="39"/>
      <c r="K925" s="35" t="s">
        <v>633</v>
      </c>
      <c r="L925" s="24">
        <v>28.9</v>
      </c>
      <c r="M925" s="35">
        <v>25</v>
      </c>
      <c r="N925" s="24">
        <v>22.5</v>
      </c>
      <c r="O925" s="36"/>
      <c r="P925" s="35" t="s">
        <v>34</v>
      </c>
      <c r="Q925" s="40"/>
    </row>
    <row r="926" ht="24" spans="1:17">
      <c r="A926" s="18" t="s">
        <v>20</v>
      </c>
      <c r="B926" s="19" t="s">
        <v>21</v>
      </c>
      <c r="C926" s="37" t="s">
        <v>1249</v>
      </c>
      <c r="D926" s="38">
        <v>250310042</v>
      </c>
      <c r="E926" s="39" t="s">
        <v>1900</v>
      </c>
      <c r="F926" s="39" t="s">
        <v>1854</v>
      </c>
      <c r="J926" s="39"/>
      <c r="K926" s="35" t="s">
        <v>633</v>
      </c>
      <c r="L926" s="24">
        <v>17.8</v>
      </c>
      <c r="M926" s="35">
        <v>15</v>
      </c>
      <c r="N926" s="24">
        <v>13.5</v>
      </c>
      <c r="O926" s="36"/>
      <c r="P926" s="35" t="s">
        <v>34</v>
      </c>
      <c r="Q926" s="40"/>
    </row>
    <row r="927" ht="24" spans="1:17">
      <c r="A927" s="18" t="s">
        <v>20</v>
      </c>
      <c r="B927" s="19" t="s">
        <v>21</v>
      </c>
      <c r="C927" s="37" t="s">
        <v>1249</v>
      </c>
      <c r="D927" s="38">
        <v>2503100420</v>
      </c>
      <c r="E927" s="39" t="s">
        <v>1900</v>
      </c>
      <c r="F927" s="39" t="s">
        <v>1857</v>
      </c>
      <c r="J927" s="39"/>
      <c r="K927" s="35" t="s">
        <v>633</v>
      </c>
      <c r="L927" s="24">
        <v>28.9</v>
      </c>
      <c r="M927" s="35">
        <v>25</v>
      </c>
      <c r="N927" s="24">
        <v>22.5</v>
      </c>
      <c r="O927" s="36"/>
      <c r="P927" s="35" t="s">
        <v>34</v>
      </c>
      <c r="Q927" s="40"/>
    </row>
    <row r="928" ht="36" spans="1:17">
      <c r="A928" s="18" t="s">
        <v>20</v>
      </c>
      <c r="B928" s="19" t="s">
        <v>21</v>
      </c>
      <c r="C928" s="37" t="s">
        <v>1249</v>
      </c>
      <c r="D928" s="38">
        <v>250310043</v>
      </c>
      <c r="E928" s="39" t="s">
        <v>1901</v>
      </c>
      <c r="F928" s="39" t="s">
        <v>1854</v>
      </c>
      <c r="J928" s="39"/>
      <c r="K928" s="35" t="s">
        <v>633</v>
      </c>
      <c r="L928" s="24">
        <v>17.8</v>
      </c>
      <c r="M928" s="35">
        <v>15</v>
      </c>
      <c r="N928" s="24">
        <v>13.5</v>
      </c>
      <c r="O928" s="36"/>
      <c r="P928" s="35" t="s">
        <v>34</v>
      </c>
      <c r="Q928" s="40"/>
    </row>
    <row r="929" ht="36" spans="1:17">
      <c r="A929" s="18" t="s">
        <v>20</v>
      </c>
      <c r="B929" s="19" t="s">
        <v>21</v>
      </c>
      <c r="C929" s="37" t="s">
        <v>1249</v>
      </c>
      <c r="D929" s="38">
        <v>2503100430</v>
      </c>
      <c r="E929" s="39" t="s">
        <v>1901</v>
      </c>
      <c r="F929" s="39" t="s">
        <v>1857</v>
      </c>
      <c r="J929" s="39"/>
      <c r="K929" s="35" t="s">
        <v>633</v>
      </c>
      <c r="L929" s="24">
        <v>28.9</v>
      </c>
      <c r="M929" s="35">
        <v>25</v>
      </c>
      <c r="N929" s="24">
        <v>22.5</v>
      </c>
      <c r="O929" s="36"/>
      <c r="P929" s="35" t="s">
        <v>34</v>
      </c>
      <c r="Q929" s="40"/>
    </row>
    <row r="930" spans="1:17">
      <c r="A930" s="18" t="s">
        <v>20</v>
      </c>
      <c r="B930" s="19" t="s">
        <v>21</v>
      </c>
      <c r="C930" s="37" t="s">
        <v>1249</v>
      </c>
      <c r="D930" s="38">
        <v>250310044</v>
      </c>
      <c r="E930" s="39" t="s">
        <v>1902</v>
      </c>
      <c r="F930" s="39" t="s">
        <v>1854</v>
      </c>
      <c r="J930" s="39"/>
      <c r="K930" s="35" t="s">
        <v>633</v>
      </c>
      <c r="L930" s="24">
        <v>17.8</v>
      </c>
      <c r="M930" s="35">
        <v>15</v>
      </c>
      <c r="N930" s="24">
        <v>13.5</v>
      </c>
      <c r="O930" s="36"/>
      <c r="P930" s="35" t="s">
        <v>34</v>
      </c>
      <c r="Q930" s="40"/>
    </row>
    <row r="931" spans="1:17">
      <c r="A931" s="18" t="s">
        <v>20</v>
      </c>
      <c r="B931" s="19" t="s">
        <v>21</v>
      </c>
      <c r="C931" s="37" t="s">
        <v>1249</v>
      </c>
      <c r="D931" s="38">
        <v>2503100440</v>
      </c>
      <c r="E931" s="39" t="s">
        <v>1902</v>
      </c>
      <c r="F931" s="39" t="s">
        <v>1857</v>
      </c>
      <c r="J931" s="39"/>
      <c r="K931" s="35" t="s">
        <v>633</v>
      </c>
      <c r="L931" s="24">
        <v>28.9</v>
      </c>
      <c r="M931" s="35">
        <v>25</v>
      </c>
      <c r="N931" s="24">
        <v>22.5</v>
      </c>
      <c r="O931" s="36"/>
      <c r="P931" s="35" t="s">
        <v>34</v>
      </c>
      <c r="Q931" s="40"/>
    </row>
    <row r="932" ht="24" spans="1:17">
      <c r="A932" s="18" t="s">
        <v>20</v>
      </c>
      <c r="B932" s="19" t="s">
        <v>21</v>
      </c>
      <c r="C932" s="37" t="s">
        <v>1249</v>
      </c>
      <c r="D932" s="38">
        <v>250310045</v>
      </c>
      <c r="E932" s="39" t="s">
        <v>1903</v>
      </c>
      <c r="F932" s="39" t="s">
        <v>1854</v>
      </c>
      <c r="J932" s="39"/>
      <c r="K932" s="35" t="s">
        <v>633</v>
      </c>
      <c r="L932" s="24">
        <v>17.8</v>
      </c>
      <c r="M932" s="35">
        <v>15</v>
      </c>
      <c r="N932" s="24">
        <v>13.5</v>
      </c>
      <c r="O932" s="36"/>
      <c r="P932" s="35" t="s">
        <v>34</v>
      </c>
      <c r="Q932" s="40"/>
    </row>
    <row r="933" ht="24" spans="1:17">
      <c r="A933" s="18" t="s">
        <v>20</v>
      </c>
      <c r="B933" s="19" t="s">
        <v>21</v>
      </c>
      <c r="C933" s="37" t="s">
        <v>1249</v>
      </c>
      <c r="D933" s="38">
        <v>2503100450</v>
      </c>
      <c r="E933" s="39" t="s">
        <v>1903</v>
      </c>
      <c r="F933" s="39" t="s">
        <v>1857</v>
      </c>
      <c r="J933" s="39"/>
      <c r="K933" s="35" t="s">
        <v>633</v>
      </c>
      <c r="L933" s="24">
        <v>28.9</v>
      </c>
      <c r="M933" s="35">
        <v>25</v>
      </c>
      <c r="N933" s="24">
        <v>22.5</v>
      </c>
      <c r="O933" s="36"/>
      <c r="P933" s="35" t="s">
        <v>34</v>
      </c>
      <c r="Q933" s="40"/>
    </row>
    <row r="934" ht="36" spans="1:17">
      <c r="A934" s="18" t="s">
        <v>20</v>
      </c>
      <c r="B934" s="19" t="s">
        <v>21</v>
      </c>
      <c r="C934" s="37" t="s">
        <v>1249</v>
      </c>
      <c r="D934" s="38">
        <v>250310046</v>
      </c>
      <c r="E934" s="39" t="s">
        <v>1904</v>
      </c>
      <c r="F934" s="39" t="s">
        <v>1854</v>
      </c>
      <c r="J934" s="39"/>
      <c r="K934" s="35" t="s">
        <v>633</v>
      </c>
      <c r="L934" s="24">
        <v>17.8</v>
      </c>
      <c r="M934" s="35">
        <v>15</v>
      </c>
      <c r="N934" s="24">
        <v>13.5</v>
      </c>
      <c r="O934" s="36"/>
      <c r="P934" s="35" t="s">
        <v>34</v>
      </c>
      <c r="Q934" s="40"/>
    </row>
    <row r="935" ht="36" spans="1:17">
      <c r="A935" s="18" t="s">
        <v>20</v>
      </c>
      <c r="B935" s="19" t="s">
        <v>21</v>
      </c>
      <c r="C935" s="37" t="s">
        <v>1249</v>
      </c>
      <c r="D935" s="38">
        <v>2503100460</v>
      </c>
      <c r="E935" s="39" t="s">
        <v>1904</v>
      </c>
      <c r="F935" s="39" t="s">
        <v>1857</v>
      </c>
      <c r="J935" s="39"/>
      <c r="K935" s="35" t="s">
        <v>633</v>
      </c>
      <c r="L935" s="24">
        <v>28.9</v>
      </c>
      <c r="M935" s="35">
        <v>25</v>
      </c>
      <c r="N935" s="24">
        <v>22.5</v>
      </c>
      <c r="O935" s="36"/>
      <c r="P935" s="35" t="s">
        <v>34</v>
      </c>
      <c r="Q935" s="40"/>
    </row>
    <row r="936" ht="24" spans="1:17">
      <c r="A936" s="18" t="s">
        <v>20</v>
      </c>
      <c r="B936" s="19" t="s">
        <v>21</v>
      </c>
      <c r="C936" s="37" t="s">
        <v>1249</v>
      </c>
      <c r="D936" s="38">
        <v>250310047</v>
      </c>
      <c r="E936" s="39" t="s">
        <v>1905</v>
      </c>
      <c r="F936" s="39" t="s">
        <v>1854</v>
      </c>
      <c r="J936" s="39"/>
      <c r="K936" s="35" t="s">
        <v>633</v>
      </c>
      <c r="L936" s="24">
        <v>17.8</v>
      </c>
      <c r="M936" s="35">
        <v>15</v>
      </c>
      <c r="N936" s="24">
        <v>13.5</v>
      </c>
      <c r="O936" s="36"/>
      <c r="P936" s="35" t="s">
        <v>34</v>
      </c>
      <c r="Q936" s="40"/>
    </row>
    <row r="937" ht="24" spans="1:17">
      <c r="A937" s="18" t="s">
        <v>20</v>
      </c>
      <c r="B937" s="19" t="s">
        <v>21</v>
      </c>
      <c r="C937" s="37" t="s">
        <v>1249</v>
      </c>
      <c r="D937" s="38">
        <v>2503100470</v>
      </c>
      <c r="E937" s="39" t="s">
        <v>1905</v>
      </c>
      <c r="F937" s="39" t="s">
        <v>1857</v>
      </c>
      <c r="J937" s="39"/>
      <c r="K937" s="35" t="s">
        <v>633</v>
      </c>
      <c r="L937" s="24">
        <v>28.9</v>
      </c>
      <c r="M937" s="35">
        <v>25</v>
      </c>
      <c r="N937" s="24">
        <v>22.5</v>
      </c>
      <c r="O937" s="36"/>
      <c r="P937" s="35" t="s">
        <v>34</v>
      </c>
      <c r="Q937" s="40"/>
    </row>
    <row r="938" ht="24" spans="1:17">
      <c r="A938" s="18" t="s">
        <v>20</v>
      </c>
      <c r="B938" s="19" t="s">
        <v>21</v>
      </c>
      <c r="C938" s="37" t="s">
        <v>1249</v>
      </c>
      <c r="D938" s="38">
        <v>250310048</v>
      </c>
      <c r="E938" s="39" t="s">
        <v>1906</v>
      </c>
      <c r="F938" s="39" t="s">
        <v>1854</v>
      </c>
      <c r="J938" s="39"/>
      <c r="K938" s="35" t="s">
        <v>633</v>
      </c>
      <c r="L938" s="24">
        <v>17.8</v>
      </c>
      <c r="M938" s="35">
        <v>15</v>
      </c>
      <c r="N938" s="24">
        <v>13.5</v>
      </c>
      <c r="O938" s="36"/>
      <c r="P938" s="35" t="s">
        <v>34</v>
      </c>
      <c r="Q938" s="40"/>
    </row>
    <row r="939" ht="24" spans="1:17">
      <c r="A939" s="18" t="s">
        <v>20</v>
      </c>
      <c r="B939" s="19" t="s">
        <v>21</v>
      </c>
      <c r="C939" s="37" t="s">
        <v>1249</v>
      </c>
      <c r="D939" s="38">
        <v>2503100480</v>
      </c>
      <c r="E939" s="39" t="s">
        <v>1906</v>
      </c>
      <c r="F939" s="39" t="s">
        <v>1857</v>
      </c>
      <c r="J939" s="39"/>
      <c r="K939" s="35" t="s">
        <v>633</v>
      </c>
      <c r="L939" s="24">
        <v>28.9</v>
      </c>
      <c r="M939" s="35">
        <v>25</v>
      </c>
      <c r="N939" s="24">
        <v>22.5</v>
      </c>
      <c r="O939" s="36"/>
      <c r="P939" s="35" t="s">
        <v>34</v>
      </c>
      <c r="Q939" s="40"/>
    </row>
    <row r="940" ht="24" spans="1:17">
      <c r="A940" s="18" t="s">
        <v>20</v>
      </c>
      <c r="B940" s="19" t="s">
        <v>21</v>
      </c>
      <c r="C940" s="37" t="s">
        <v>1249</v>
      </c>
      <c r="D940" s="38">
        <v>250310049</v>
      </c>
      <c r="E940" s="39" t="s">
        <v>1907</v>
      </c>
      <c r="F940" s="39" t="s">
        <v>1854</v>
      </c>
      <c r="J940" s="39"/>
      <c r="K940" s="35" t="s">
        <v>633</v>
      </c>
      <c r="L940" s="24">
        <v>17.8</v>
      </c>
      <c r="M940" s="35">
        <v>15</v>
      </c>
      <c r="N940" s="24">
        <v>13.5</v>
      </c>
      <c r="O940" s="36"/>
      <c r="P940" s="35" t="s">
        <v>34</v>
      </c>
      <c r="Q940" s="40"/>
    </row>
    <row r="941" ht="24" spans="1:17">
      <c r="A941" s="18" t="s">
        <v>20</v>
      </c>
      <c r="B941" s="19" t="s">
        <v>21</v>
      </c>
      <c r="C941" s="37" t="s">
        <v>1249</v>
      </c>
      <c r="D941" s="38">
        <v>2503100490</v>
      </c>
      <c r="E941" s="39" t="s">
        <v>1907</v>
      </c>
      <c r="F941" s="39" t="s">
        <v>1857</v>
      </c>
      <c r="J941" s="39"/>
      <c r="K941" s="35" t="s">
        <v>633</v>
      </c>
      <c r="L941" s="24">
        <v>28.9</v>
      </c>
      <c r="M941" s="35">
        <v>25</v>
      </c>
      <c r="N941" s="24">
        <v>22.5</v>
      </c>
      <c r="O941" s="36"/>
      <c r="P941" s="35" t="s">
        <v>34</v>
      </c>
      <c r="Q941" s="40"/>
    </row>
    <row r="942" spans="1:17">
      <c r="A942" s="18" t="s">
        <v>20</v>
      </c>
      <c r="B942" s="19" t="s">
        <v>21</v>
      </c>
      <c r="C942" s="37" t="s">
        <v>1249</v>
      </c>
      <c r="D942" s="38">
        <v>250310050</v>
      </c>
      <c r="E942" s="39" t="s">
        <v>1908</v>
      </c>
      <c r="F942" s="39" t="s">
        <v>1854</v>
      </c>
      <c r="J942" s="39"/>
      <c r="K942" s="35" t="s">
        <v>633</v>
      </c>
      <c r="L942" s="24">
        <v>17.8</v>
      </c>
      <c r="M942" s="35">
        <v>15</v>
      </c>
      <c r="N942" s="24">
        <v>13.5</v>
      </c>
      <c r="O942" s="36"/>
      <c r="P942" s="35" t="s">
        <v>34</v>
      </c>
      <c r="Q942" s="40"/>
    </row>
    <row r="943" spans="1:17">
      <c r="A943" s="18" t="s">
        <v>20</v>
      </c>
      <c r="B943" s="19" t="s">
        <v>21</v>
      </c>
      <c r="C943" s="37" t="s">
        <v>1249</v>
      </c>
      <c r="D943" s="38">
        <v>2503100500</v>
      </c>
      <c r="E943" s="39" t="s">
        <v>1908</v>
      </c>
      <c r="F943" s="39" t="s">
        <v>1857</v>
      </c>
      <c r="J943" s="39"/>
      <c r="K943" s="35" t="s">
        <v>633</v>
      </c>
      <c r="L943" s="24">
        <v>28.9</v>
      </c>
      <c r="M943" s="35">
        <v>25</v>
      </c>
      <c r="N943" s="24">
        <v>22.5</v>
      </c>
      <c r="O943" s="36"/>
      <c r="P943" s="35" t="s">
        <v>34</v>
      </c>
      <c r="Q943" s="40"/>
    </row>
    <row r="944" ht="36" spans="1:17">
      <c r="A944" s="18" t="s">
        <v>20</v>
      </c>
      <c r="B944" s="19" t="s">
        <v>175</v>
      </c>
      <c r="C944" s="37" t="s">
        <v>1249</v>
      </c>
      <c r="D944" s="38">
        <v>250310051</v>
      </c>
      <c r="E944" s="39" t="s">
        <v>1909</v>
      </c>
      <c r="F944" s="39"/>
      <c r="J944" s="39"/>
      <c r="K944" s="35" t="s">
        <v>633</v>
      </c>
      <c r="L944" s="24">
        <v>15.8</v>
      </c>
      <c r="M944" s="35">
        <v>13</v>
      </c>
      <c r="N944" s="24">
        <v>11.7</v>
      </c>
      <c r="O944" s="36"/>
      <c r="P944" s="35" t="s">
        <v>34</v>
      </c>
      <c r="Q944" s="40"/>
    </row>
    <row r="945" ht="36" spans="1:17">
      <c r="A945" s="18" t="s">
        <v>20</v>
      </c>
      <c r="B945" s="19" t="s">
        <v>175</v>
      </c>
      <c r="C945" s="37" t="s">
        <v>1249</v>
      </c>
      <c r="D945" s="38">
        <v>250310052</v>
      </c>
      <c r="E945" s="39" t="s">
        <v>1910</v>
      </c>
      <c r="F945" s="39"/>
      <c r="J945" s="39"/>
      <c r="K945" s="35" t="s">
        <v>633</v>
      </c>
      <c r="L945" s="24">
        <v>15.8</v>
      </c>
      <c r="M945" s="35">
        <v>13</v>
      </c>
      <c r="N945" s="24">
        <v>11.7</v>
      </c>
      <c r="O945" s="36"/>
      <c r="P945" s="35" t="s">
        <v>34</v>
      </c>
      <c r="Q945" s="40"/>
    </row>
    <row r="946" ht="108" spans="1:17">
      <c r="A946" s="18" t="s">
        <v>20</v>
      </c>
      <c r="B946" s="19" t="s">
        <v>718</v>
      </c>
      <c r="C946" s="37" t="s">
        <v>1249</v>
      </c>
      <c r="D946" s="38">
        <v>250310053</v>
      </c>
      <c r="E946" s="39" t="s">
        <v>1911</v>
      </c>
      <c r="F946" s="39" t="s">
        <v>1912</v>
      </c>
      <c r="J946" s="39"/>
      <c r="K946" s="35" t="s">
        <v>633</v>
      </c>
      <c r="L946" s="24">
        <v>45</v>
      </c>
      <c r="M946" s="35">
        <v>45</v>
      </c>
      <c r="N946" s="24">
        <v>45</v>
      </c>
      <c r="O946" s="36" t="s">
        <v>1913</v>
      </c>
      <c r="P946" s="35" t="s">
        <v>111</v>
      </c>
      <c r="Q946" s="40"/>
    </row>
    <row r="947" ht="24" spans="1:17">
      <c r="A947" s="18" t="s">
        <v>20</v>
      </c>
      <c r="B947" s="19" t="s">
        <v>719</v>
      </c>
      <c r="C947" s="37" t="s">
        <v>1249</v>
      </c>
      <c r="D947" s="38">
        <v>250310054</v>
      </c>
      <c r="E947" s="39" t="s">
        <v>1914</v>
      </c>
      <c r="F947" s="39"/>
      <c r="J947" s="39"/>
      <c r="K947" s="35" t="s">
        <v>633</v>
      </c>
      <c r="L947" s="24">
        <v>125.2</v>
      </c>
      <c r="M947" s="35">
        <v>112.7</v>
      </c>
      <c r="N947" s="24">
        <v>112.7</v>
      </c>
      <c r="O947" s="36"/>
      <c r="P947" s="35" t="s">
        <v>34</v>
      </c>
      <c r="Q947" s="40"/>
    </row>
    <row r="948" ht="36" spans="1:17">
      <c r="A948" s="18" t="s">
        <v>20</v>
      </c>
      <c r="B948" s="19" t="s">
        <v>1335</v>
      </c>
      <c r="C948" s="37" t="s">
        <v>1249</v>
      </c>
      <c r="D948" s="38">
        <v>2503100541</v>
      </c>
      <c r="E948" s="39" t="s">
        <v>1915</v>
      </c>
      <c r="F948" s="39"/>
      <c r="J948" s="39"/>
      <c r="K948" s="35" t="s">
        <v>32</v>
      </c>
      <c r="L948" s="24">
        <v>168.3</v>
      </c>
      <c r="M948" s="35">
        <v>151.5</v>
      </c>
      <c r="N948" s="24">
        <v>151.5</v>
      </c>
      <c r="O948" s="36"/>
      <c r="P948" s="35" t="s">
        <v>34</v>
      </c>
      <c r="Q948" s="40"/>
    </row>
    <row r="949" ht="48" spans="1:17">
      <c r="A949" s="18" t="s">
        <v>20</v>
      </c>
      <c r="B949" s="19" t="s">
        <v>719</v>
      </c>
      <c r="C949" s="37" t="s">
        <v>1249</v>
      </c>
      <c r="D949" s="38">
        <v>250310057</v>
      </c>
      <c r="E949" s="39" t="s">
        <v>1916</v>
      </c>
      <c r="F949" s="39"/>
      <c r="J949" s="39"/>
      <c r="K949" s="35" t="s">
        <v>633</v>
      </c>
      <c r="L949" s="24">
        <v>48.1</v>
      </c>
      <c r="M949" s="35">
        <v>43.3</v>
      </c>
      <c r="N949" s="24">
        <v>43.3</v>
      </c>
      <c r="O949" s="36"/>
      <c r="P949" s="35" t="s">
        <v>34</v>
      </c>
      <c r="Q949" s="40"/>
    </row>
    <row r="950" ht="24" spans="1:17">
      <c r="A950" s="18" t="s">
        <v>20</v>
      </c>
      <c r="B950" s="19" t="s">
        <v>719</v>
      </c>
      <c r="C950" s="37" t="s">
        <v>1249</v>
      </c>
      <c r="D950" s="38">
        <v>250310058</v>
      </c>
      <c r="E950" s="39" t="s">
        <v>1917</v>
      </c>
      <c r="F950" s="39"/>
      <c r="J950" s="39"/>
      <c r="K950" s="35" t="s">
        <v>633</v>
      </c>
      <c r="L950" s="24">
        <v>48.1</v>
      </c>
      <c r="M950" s="35">
        <v>43.3</v>
      </c>
      <c r="N950" s="24">
        <v>43.3</v>
      </c>
      <c r="O950" s="36"/>
      <c r="P950" s="35" t="s">
        <v>34</v>
      </c>
      <c r="Q950" s="40"/>
    </row>
    <row r="951" ht="24" spans="1:17">
      <c r="A951" s="18" t="s">
        <v>20</v>
      </c>
      <c r="B951" s="19" t="s">
        <v>719</v>
      </c>
      <c r="C951" s="37" t="s">
        <v>1249</v>
      </c>
      <c r="D951" s="38">
        <v>250310059</v>
      </c>
      <c r="E951" s="39" t="s">
        <v>1918</v>
      </c>
      <c r="F951" s="39"/>
      <c r="J951" s="39"/>
      <c r="K951" s="35" t="s">
        <v>633</v>
      </c>
      <c r="L951" s="24">
        <v>26.1</v>
      </c>
      <c r="M951" s="35">
        <v>23.5</v>
      </c>
      <c r="N951" s="24">
        <v>22.5</v>
      </c>
      <c r="O951" s="36"/>
      <c r="P951" s="35" t="s">
        <v>34</v>
      </c>
      <c r="Q951" s="40"/>
    </row>
    <row r="952" spans="1:17">
      <c r="A952" s="18" t="s">
        <v>20</v>
      </c>
      <c r="B952" s="19" t="s">
        <v>719</v>
      </c>
      <c r="C952" s="37" t="s">
        <v>1249</v>
      </c>
      <c r="D952" s="38">
        <v>250310060</v>
      </c>
      <c r="E952" s="39" t="s">
        <v>1919</v>
      </c>
      <c r="F952" s="39"/>
      <c r="J952" s="39"/>
      <c r="K952" s="35" t="s">
        <v>633</v>
      </c>
      <c r="L952" s="24">
        <v>37.3</v>
      </c>
      <c r="M952" s="35">
        <v>33.6</v>
      </c>
      <c r="N952" s="24">
        <v>31.5</v>
      </c>
      <c r="O952" s="36"/>
      <c r="P952" s="35" t="s">
        <v>34</v>
      </c>
      <c r="Q952" s="40"/>
    </row>
    <row r="953" ht="36" spans="1:17">
      <c r="A953" s="18" t="s">
        <v>20</v>
      </c>
      <c r="B953" s="19" t="s">
        <v>718</v>
      </c>
      <c r="C953" s="37" t="s">
        <v>1249</v>
      </c>
      <c r="D953" s="38">
        <v>250310067</v>
      </c>
      <c r="E953" s="60" t="s">
        <v>1920</v>
      </c>
      <c r="F953" s="60"/>
      <c r="J953" s="60"/>
      <c r="K953" s="38" t="s">
        <v>32</v>
      </c>
      <c r="L953" s="24">
        <v>45</v>
      </c>
      <c r="M953" s="35">
        <v>45</v>
      </c>
      <c r="N953" s="24">
        <v>45</v>
      </c>
      <c r="O953" s="36" t="s">
        <v>1921</v>
      </c>
      <c r="P953" s="35" t="s">
        <v>111</v>
      </c>
      <c r="Q953" s="40"/>
    </row>
    <row r="954" ht="36" spans="1:17">
      <c r="A954" s="18" t="s">
        <v>20</v>
      </c>
      <c r="B954" s="19" t="s">
        <v>718</v>
      </c>
      <c r="C954" s="37" t="s">
        <v>1249</v>
      </c>
      <c r="D954" s="38">
        <v>250310068</v>
      </c>
      <c r="E954" s="60" t="s">
        <v>1922</v>
      </c>
      <c r="F954" s="60"/>
      <c r="J954" s="60"/>
      <c r="K954" s="38" t="s">
        <v>32</v>
      </c>
      <c r="L954" s="24">
        <v>45</v>
      </c>
      <c r="M954" s="35">
        <v>45</v>
      </c>
      <c r="N954" s="24">
        <v>45</v>
      </c>
      <c r="O954" s="36" t="s">
        <v>1921</v>
      </c>
      <c r="P954" s="35" t="s">
        <v>111</v>
      </c>
      <c r="Q954" s="40"/>
    </row>
    <row r="955" ht="36" spans="1:17">
      <c r="A955" s="18" t="s">
        <v>20</v>
      </c>
      <c r="B955" s="19" t="s">
        <v>718</v>
      </c>
      <c r="C955" s="37" t="s">
        <v>1249</v>
      </c>
      <c r="D955" s="38">
        <v>250310069</v>
      </c>
      <c r="E955" s="60" t="s">
        <v>1923</v>
      </c>
      <c r="F955" s="60"/>
      <c r="J955" s="60"/>
      <c r="K955" s="38" t="s">
        <v>32</v>
      </c>
      <c r="L955" s="24">
        <v>45</v>
      </c>
      <c r="M955" s="35">
        <v>45</v>
      </c>
      <c r="N955" s="24">
        <v>45</v>
      </c>
      <c r="O955" s="36" t="s">
        <v>1921</v>
      </c>
      <c r="P955" s="35" t="s">
        <v>111</v>
      </c>
      <c r="Q955" s="40"/>
    </row>
    <row r="956" ht="60" spans="1:17">
      <c r="A956" s="18" t="s">
        <v>20</v>
      </c>
      <c r="B956" s="19" t="s">
        <v>718</v>
      </c>
      <c r="C956" s="37" t="s">
        <v>1249</v>
      </c>
      <c r="D956" s="38">
        <v>250310070</v>
      </c>
      <c r="E956" s="60" t="s">
        <v>1924</v>
      </c>
      <c r="F956" s="60"/>
      <c r="J956" s="60"/>
      <c r="K956" s="38" t="s">
        <v>32</v>
      </c>
      <c r="L956" s="24">
        <v>45</v>
      </c>
      <c r="M956" s="35">
        <v>45</v>
      </c>
      <c r="N956" s="24">
        <v>45</v>
      </c>
      <c r="O956" s="36" t="s">
        <v>1921</v>
      </c>
      <c r="P956" s="35" t="s">
        <v>111</v>
      </c>
      <c r="Q956" s="40"/>
    </row>
    <row r="957" ht="48" spans="1:17">
      <c r="A957" s="18" t="s">
        <v>20</v>
      </c>
      <c r="B957" s="19" t="s">
        <v>718</v>
      </c>
      <c r="C957" s="37" t="s">
        <v>1249</v>
      </c>
      <c r="D957" s="38">
        <v>250310071</v>
      </c>
      <c r="E957" s="60" t="s">
        <v>1925</v>
      </c>
      <c r="F957" s="60"/>
      <c r="J957" s="60"/>
      <c r="K957" s="38" t="s">
        <v>32</v>
      </c>
      <c r="L957" s="24">
        <v>45</v>
      </c>
      <c r="M957" s="35">
        <v>45</v>
      </c>
      <c r="N957" s="24">
        <v>45</v>
      </c>
      <c r="O957" s="36" t="s">
        <v>1921</v>
      </c>
      <c r="P957" s="35" t="s">
        <v>111</v>
      </c>
      <c r="Q957" s="40"/>
    </row>
    <row r="958" ht="24" spans="1:17">
      <c r="A958" s="18" t="s">
        <v>20</v>
      </c>
      <c r="B958" s="19" t="s">
        <v>707</v>
      </c>
      <c r="C958" s="37" t="s">
        <v>1249</v>
      </c>
      <c r="D958" s="38">
        <v>250310072</v>
      </c>
      <c r="E958" s="39" t="s">
        <v>1926</v>
      </c>
      <c r="F958" s="39"/>
      <c r="J958" s="39"/>
      <c r="K958" s="35" t="s">
        <v>32</v>
      </c>
      <c r="L958" s="24">
        <v>39.7</v>
      </c>
      <c r="M958" s="35">
        <v>35.7</v>
      </c>
      <c r="N958" s="24">
        <v>35.7</v>
      </c>
      <c r="O958" s="36"/>
      <c r="P958" s="35" t="s">
        <v>49</v>
      </c>
      <c r="Q958" s="40"/>
    </row>
    <row r="959" ht="96" spans="1:17">
      <c r="A959" s="18" t="s">
        <v>20</v>
      </c>
      <c r="B959" s="19" t="s">
        <v>1294</v>
      </c>
      <c r="C959" s="37" t="s">
        <v>1249</v>
      </c>
      <c r="D959" s="38">
        <v>250310073</v>
      </c>
      <c r="E959" s="39" t="s">
        <v>1927</v>
      </c>
      <c r="F959" s="39" t="s">
        <v>1757</v>
      </c>
      <c r="J959" s="39"/>
      <c r="K959" s="35" t="s">
        <v>32</v>
      </c>
      <c r="L959" s="24">
        <v>85.5</v>
      </c>
      <c r="M959" s="35">
        <v>77</v>
      </c>
      <c r="N959" s="24">
        <v>77</v>
      </c>
      <c r="O959" s="36"/>
      <c r="P959" s="35" t="s">
        <v>111</v>
      </c>
      <c r="Q959" s="40"/>
    </row>
    <row r="960" ht="48" spans="1:17">
      <c r="A960" s="18" t="s">
        <v>20</v>
      </c>
      <c r="B960" s="19" t="s">
        <v>1280</v>
      </c>
      <c r="C960" s="37" t="s">
        <v>1249</v>
      </c>
      <c r="D960" s="38" t="s">
        <v>1928</v>
      </c>
      <c r="E960" s="39" t="s">
        <v>1929</v>
      </c>
      <c r="F960" s="39" t="s">
        <v>1484</v>
      </c>
      <c r="J960" s="39"/>
      <c r="K960" s="35" t="s">
        <v>32</v>
      </c>
      <c r="L960" s="24">
        <v>45.9</v>
      </c>
      <c r="M960" s="35">
        <v>39</v>
      </c>
      <c r="N960" s="24">
        <v>35.1</v>
      </c>
      <c r="O960" s="36"/>
      <c r="P960" s="35" t="s">
        <v>111</v>
      </c>
      <c r="Q960" s="40"/>
    </row>
    <row r="961" ht="24" spans="1:17">
      <c r="A961" s="18" t="s">
        <v>20</v>
      </c>
      <c r="B961" s="19" t="s">
        <v>209</v>
      </c>
      <c r="C961" s="37" t="s">
        <v>1249</v>
      </c>
      <c r="D961" s="38" t="s">
        <v>1930</v>
      </c>
      <c r="E961" s="39" t="s">
        <v>1931</v>
      </c>
      <c r="F961" s="39" t="s">
        <v>1932</v>
      </c>
      <c r="J961" s="39"/>
      <c r="K961" s="35" t="s">
        <v>32</v>
      </c>
      <c r="L961" s="24">
        <v>83.1</v>
      </c>
      <c r="M961" s="35">
        <v>73</v>
      </c>
      <c r="N961" s="24">
        <v>65.7</v>
      </c>
      <c r="O961" s="36"/>
      <c r="P961" s="35" t="s">
        <v>111</v>
      </c>
      <c r="Q961" s="40"/>
    </row>
    <row r="962" ht="24" spans="1:17">
      <c r="A962" s="18" t="s">
        <v>20</v>
      </c>
      <c r="B962" s="19" t="s">
        <v>209</v>
      </c>
      <c r="C962" s="37" t="s">
        <v>1249</v>
      </c>
      <c r="D962" s="38" t="s">
        <v>1933</v>
      </c>
      <c r="E962" s="39" t="s">
        <v>1934</v>
      </c>
      <c r="F962" s="39"/>
      <c r="J962" s="39"/>
      <c r="K962" s="35" t="s">
        <v>32</v>
      </c>
      <c r="L962" s="24">
        <v>120.1</v>
      </c>
      <c r="M962" s="35">
        <v>108.1</v>
      </c>
      <c r="N962" s="24">
        <v>100.8</v>
      </c>
      <c r="O962" s="36"/>
      <c r="P962" s="35" t="s">
        <v>111</v>
      </c>
      <c r="Q962" s="40"/>
    </row>
    <row r="963" ht="36" spans="1:17">
      <c r="A963" s="18" t="s">
        <v>20</v>
      </c>
      <c r="B963" s="19" t="s">
        <v>209</v>
      </c>
      <c r="C963" s="37" t="s">
        <v>1249</v>
      </c>
      <c r="D963" s="38" t="s">
        <v>1935</v>
      </c>
      <c r="E963" s="39" t="s">
        <v>1936</v>
      </c>
      <c r="F963" s="39"/>
      <c r="J963" s="39"/>
      <c r="K963" s="35" t="s">
        <v>32</v>
      </c>
      <c r="L963" s="24">
        <v>120.1</v>
      </c>
      <c r="M963" s="35">
        <v>108.1</v>
      </c>
      <c r="N963" s="24">
        <v>100.8</v>
      </c>
      <c r="O963" s="36"/>
      <c r="P963" s="35" t="s">
        <v>111</v>
      </c>
      <c r="Q963" s="40"/>
    </row>
    <row r="964" ht="24" spans="1:17">
      <c r="A964" s="18" t="s">
        <v>20</v>
      </c>
      <c r="B964" s="19" t="s">
        <v>718</v>
      </c>
      <c r="C964" s="37" t="s">
        <v>1249</v>
      </c>
      <c r="D964" s="38" t="s">
        <v>1937</v>
      </c>
      <c r="E964" s="60" t="s">
        <v>1938</v>
      </c>
      <c r="F964" s="60"/>
      <c r="J964" s="60"/>
      <c r="K964" s="38" t="s">
        <v>32</v>
      </c>
      <c r="L964" s="24">
        <v>45</v>
      </c>
      <c r="M964" s="35">
        <v>45</v>
      </c>
      <c r="N964" s="24">
        <v>45</v>
      </c>
      <c r="O964" s="36"/>
      <c r="P964" s="35" t="s">
        <v>34</v>
      </c>
      <c r="Q964" s="40"/>
    </row>
    <row r="965" ht="36" spans="1:17">
      <c r="A965" s="18" t="s">
        <v>20</v>
      </c>
      <c r="B965" s="19" t="s">
        <v>718</v>
      </c>
      <c r="C965" s="37" t="s">
        <v>1249</v>
      </c>
      <c r="D965" s="38" t="s">
        <v>1939</v>
      </c>
      <c r="E965" s="60" t="s">
        <v>1940</v>
      </c>
      <c r="F965" s="60" t="s">
        <v>1941</v>
      </c>
      <c r="J965" s="60"/>
      <c r="K965" s="38" t="s">
        <v>32</v>
      </c>
      <c r="L965" s="24">
        <v>45</v>
      </c>
      <c r="M965" s="35">
        <v>45</v>
      </c>
      <c r="N965" s="24">
        <v>45</v>
      </c>
      <c r="O965" s="36"/>
      <c r="P965" s="35" t="s">
        <v>111</v>
      </c>
      <c r="Q965" s="40"/>
    </row>
    <row r="966" ht="24" spans="1:17">
      <c r="A966" s="18" t="s">
        <v>20</v>
      </c>
      <c r="B966" s="19" t="s">
        <v>718</v>
      </c>
      <c r="C966" s="37" t="s">
        <v>1249</v>
      </c>
      <c r="D966" s="38" t="s">
        <v>1942</v>
      </c>
      <c r="E966" s="60" t="s">
        <v>1943</v>
      </c>
      <c r="F966" s="60" t="s">
        <v>1921</v>
      </c>
      <c r="J966" s="60"/>
      <c r="K966" s="38" t="s">
        <v>32</v>
      </c>
      <c r="L966" s="24">
        <v>45</v>
      </c>
      <c r="M966" s="35">
        <v>45</v>
      </c>
      <c r="N966" s="24">
        <v>45</v>
      </c>
      <c r="O966" s="36"/>
      <c r="P966" s="35" t="s">
        <v>34</v>
      </c>
      <c r="Q966" s="40"/>
    </row>
    <row r="967" ht="24" spans="1:17">
      <c r="A967" s="18" t="s">
        <v>20</v>
      </c>
      <c r="B967" s="19" t="s">
        <v>175</v>
      </c>
      <c r="C967" s="37"/>
      <c r="D967" s="38">
        <v>250311</v>
      </c>
      <c r="E967" s="39" t="s">
        <v>1944</v>
      </c>
      <c r="F967" s="39"/>
      <c r="J967" s="39"/>
      <c r="K967" s="35"/>
      <c r="L967" s="24"/>
      <c r="M967" s="35"/>
      <c r="N967" s="24"/>
      <c r="O967" s="36"/>
      <c r="P967" s="35" t="s">
        <v>249</v>
      </c>
      <c r="Q967" s="40"/>
    </row>
    <row r="968" spans="1:17">
      <c r="A968" s="18" t="s">
        <v>20</v>
      </c>
      <c r="B968" s="19" t="s">
        <v>175</v>
      </c>
      <c r="C968" s="37" t="s">
        <v>1249</v>
      </c>
      <c r="D968" s="38">
        <v>250311001</v>
      </c>
      <c r="E968" s="39" t="s">
        <v>1945</v>
      </c>
      <c r="F968" s="39"/>
      <c r="J968" s="39"/>
      <c r="K968" s="35" t="s">
        <v>633</v>
      </c>
      <c r="L968" s="24">
        <v>12.1</v>
      </c>
      <c r="M968" s="35">
        <v>10</v>
      </c>
      <c r="N968" s="24">
        <v>9</v>
      </c>
      <c r="O968" s="36"/>
      <c r="P968" s="35" t="s">
        <v>34</v>
      </c>
      <c r="Q968" s="40"/>
    </row>
    <row r="969" ht="24" spans="1:17">
      <c r="A969" s="18" t="s">
        <v>20</v>
      </c>
      <c r="B969" s="19" t="s">
        <v>175</v>
      </c>
      <c r="C969" s="37" t="s">
        <v>1249</v>
      </c>
      <c r="D969" s="38">
        <v>250311002</v>
      </c>
      <c r="E969" s="39" t="s">
        <v>1946</v>
      </c>
      <c r="F969" s="39"/>
      <c r="J969" s="39"/>
      <c r="K969" s="35" t="s">
        <v>633</v>
      </c>
      <c r="L969" s="24">
        <v>12.1</v>
      </c>
      <c r="M969" s="35">
        <v>10</v>
      </c>
      <c r="N969" s="24">
        <v>9</v>
      </c>
      <c r="O969" s="36" t="s">
        <v>1947</v>
      </c>
      <c r="P969" s="35" t="s">
        <v>34</v>
      </c>
      <c r="Q969" s="40"/>
    </row>
    <row r="970" ht="24" spans="1:17">
      <c r="A970" s="18" t="s">
        <v>20</v>
      </c>
      <c r="B970" s="19" t="s">
        <v>175</v>
      </c>
      <c r="C970" s="37" t="s">
        <v>1249</v>
      </c>
      <c r="D970" s="38">
        <v>250311003</v>
      </c>
      <c r="E970" s="39" t="s">
        <v>1948</v>
      </c>
      <c r="F970" s="39"/>
      <c r="J970" s="39"/>
      <c r="K970" s="35" t="s">
        <v>633</v>
      </c>
      <c r="L970" s="24">
        <v>12.1</v>
      </c>
      <c r="M970" s="35">
        <v>10</v>
      </c>
      <c r="N970" s="24">
        <v>9</v>
      </c>
      <c r="O970" s="36" t="s">
        <v>1947</v>
      </c>
      <c r="P970" s="35" t="s">
        <v>34</v>
      </c>
      <c r="Q970" s="40"/>
    </row>
    <row r="971" ht="24" spans="1:17">
      <c r="A971" s="18" t="s">
        <v>20</v>
      </c>
      <c r="B971" s="19" t="s">
        <v>175</v>
      </c>
      <c r="C971" s="37" t="s">
        <v>1249</v>
      </c>
      <c r="D971" s="38">
        <v>250311004</v>
      </c>
      <c r="E971" s="39" t="s">
        <v>1949</v>
      </c>
      <c r="F971" s="39"/>
      <c r="J971" s="39"/>
      <c r="K971" s="35" t="s">
        <v>633</v>
      </c>
      <c r="L971" s="24">
        <v>12.1</v>
      </c>
      <c r="M971" s="35">
        <v>10</v>
      </c>
      <c r="N971" s="24">
        <v>9</v>
      </c>
      <c r="O971" s="36" t="s">
        <v>1947</v>
      </c>
      <c r="P971" s="35" t="s">
        <v>34</v>
      </c>
      <c r="Q971" s="40"/>
    </row>
    <row r="972" ht="48" spans="1:17">
      <c r="A972" s="18" t="s">
        <v>20</v>
      </c>
      <c r="B972" s="19" t="s">
        <v>719</v>
      </c>
      <c r="C972" s="37" t="s">
        <v>1249</v>
      </c>
      <c r="D972" s="38">
        <v>250311005</v>
      </c>
      <c r="E972" s="39" t="s">
        <v>1950</v>
      </c>
      <c r="F972" s="39"/>
      <c r="J972" s="39"/>
      <c r="K972" s="35" t="s">
        <v>633</v>
      </c>
      <c r="L972" s="24">
        <v>64.7</v>
      </c>
      <c r="M972" s="35">
        <v>58.2</v>
      </c>
      <c r="N972" s="24">
        <v>58.2</v>
      </c>
      <c r="O972" s="36"/>
      <c r="P972" s="35" t="s">
        <v>34</v>
      </c>
      <c r="Q972" s="40"/>
    </row>
    <row r="973" ht="48" spans="1:17">
      <c r="A973" s="18" t="s">
        <v>20</v>
      </c>
      <c r="B973" s="19" t="s">
        <v>719</v>
      </c>
      <c r="C973" s="37" t="s">
        <v>1249</v>
      </c>
      <c r="D973" s="38">
        <v>250311006</v>
      </c>
      <c r="E973" s="39" t="s">
        <v>1951</v>
      </c>
      <c r="F973" s="39"/>
      <c r="J973" s="39"/>
      <c r="K973" s="35" t="s">
        <v>633</v>
      </c>
      <c r="L973" s="24">
        <v>70</v>
      </c>
      <c r="M973" s="35">
        <v>63</v>
      </c>
      <c r="N973" s="24">
        <v>63</v>
      </c>
      <c r="O973" s="36"/>
      <c r="P973" s="35" t="s">
        <v>34</v>
      </c>
      <c r="Q973" s="40"/>
    </row>
    <row r="974" ht="48" spans="1:17">
      <c r="A974" s="18" t="s">
        <v>20</v>
      </c>
      <c r="B974" s="19" t="s">
        <v>719</v>
      </c>
      <c r="C974" s="37" t="s">
        <v>1249</v>
      </c>
      <c r="D974" s="38">
        <v>250311007</v>
      </c>
      <c r="E974" s="39" t="s">
        <v>1952</v>
      </c>
      <c r="F974" s="39"/>
      <c r="J974" s="39"/>
      <c r="K974" s="35" t="s">
        <v>633</v>
      </c>
      <c r="L974" s="24">
        <v>64.7</v>
      </c>
      <c r="M974" s="35">
        <v>58.2</v>
      </c>
      <c r="N974" s="24">
        <v>58.2</v>
      </c>
      <c r="O974" s="36"/>
      <c r="P974" s="35" t="s">
        <v>34</v>
      </c>
      <c r="Q974" s="40"/>
    </row>
    <row r="975" ht="48" spans="1:17">
      <c r="A975" s="18" t="s">
        <v>20</v>
      </c>
      <c r="B975" s="19" t="s">
        <v>718</v>
      </c>
      <c r="C975" s="37" t="s">
        <v>1249</v>
      </c>
      <c r="D975" s="38">
        <v>250311008</v>
      </c>
      <c r="E975" s="60" t="s">
        <v>1953</v>
      </c>
      <c r="F975" s="60"/>
      <c r="J975" s="60"/>
      <c r="K975" s="38" t="s">
        <v>32</v>
      </c>
      <c r="L975" s="24">
        <v>100</v>
      </c>
      <c r="M975" s="35">
        <v>100</v>
      </c>
      <c r="N975" s="24">
        <v>100</v>
      </c>
      <c r="O975" s="36" t="s">
        <v>1921</v>
      </c>
      <c r="P975" s="35" t="s">
        <v>111</v>
      </c>
      <c r="Q975" s="40"/>
    </row>
    <row r="976" ht="24" spans="1:17">
      <c r="A976" s="18" t="s">
        <v>20</v>
      </c>
      <c r="B976" s="19" t="s">
        <v>718</v>
      </c>
      <c r="C976" s="37" t="s">
        <v>1249</v>
      </c>
      <c r="D976" s="38">
        <v>250311009</v>
      </c>
      <c r="E976" s="60" t="s">
        <v>1954</v>
      </c>
      <c r="F976" s="60"/>
      <c r="J976" s="60"/>
      <c r="K976" s="38" t="s">
        <v>32</v>
      </c>
      <c r="L976" s="24">
        <v>45</v>
      </c>
      <c r="M976" s="35">
        <v>45</v>
      </c>
      <c r="N976" s="24">
        <v>45</v>
      </c>
      <c r="O976" s="36" t="s">
        <v>1921</v>
      </c>
      <c r="P976" s="35" t="s">
        <v>111</v>
      </c>
      <c r="Q976" s="40"/>
    </row>
    <row r="977" ht="24" spans="1:17">
      <c r="A977" s="18" t="s">
        <v>20</v>
      </c>
      <c r="B977" s="19" t="s">
        <v>1335</v>
      </c>
      <c r="C977" s="37"/>
      <c r="D977" s="38">
        <v>2504</v>
      </c>
      <c r="E977" s="39" t="s">
        <v>1955</v>
      </c>
      <c r="F977" s="39"/>
      <c r="J977" s="39"/>
      <c r="K977" s="35"/>
      <c r="L977" s="24"/>
      <c r="M977" s="35"/>
      <c r="N977" s="24"/>
      <c r="O977" s="36"/>
      <c r="P977" s="35" t="s">
        <v>249</v>
      </c>
      <c r="Q977" s="40"/>
    </row>
    <row r="978" ht="24" spans="1:17">
      <c r="A978" s="18" t="s">
        <v>20</v>
      </c>
      <c r="B978" s="19" t="s">
        <v>26</v>
      </c>
      <c r="C978" s="37"/>
      <c r="D978" s="38">
        <v>250401</v>
      </c>
      <c r="E978" s="39" t="s">
        <v>1956</v>
      </c>
      <c r="F978" s="39"/>
      <c r="J978" s="39"/>
      <c r="K978" s="35"/>
      <c r="L978" s="24"/>
      <c r="M978" s="35"/>
      <c r="N978" s="24"/>
      <c r="O978" s="36"/>
      <c r="P978" s="35" t="s">
        <v>249</v>
      </c>
      <c r="Q978" s="40"/>
    </row>
    <row r="979" ht="24" spans="1:17">
      <c r="A979" s="18" t="s">
        <v>20</v>
      </c>
      <c r="B979" s="19" t="s">
        <v>21</v>
      </c>
      <c r="C979" s="37" t="s">
        <v>1249</v>
      </c>
      <c r="D979" s="38">
        <v>250401001</v>
      </c>
      <c r="E979" s="39" t="s">
        <v>1957</v>
      </c>
      <c r="F979" s="39"/>
      <c r="J979" s="39"/>
      <c r="K979" s="35" t="s">
        <v>633</v>
      </c>
      <c r="L979" s="24">
        <v>16.8</v>
      </c>
      <c r="M979" s="35">
        <v>15</v>
      </c>
      <c r="N979" s="24">
        <v>13.5</v>
      </c>
      <c r="O979" s="36"/>
      <c r="P979" s="35" t="s">
        <v>34</v>
      </c>
      <c r="Q979" s="40"/>
    </row>
    <row r="980" ht="24" spans="1:17">
      <c r="A980" s="18" t="s">
        <v>20</v>
      </c>
      <c r="B980" s="19" t="s">
        <v>21</v>
      </c>
      <c r="C980" s="37" t="s">
        <v>1249</v>
      </c>
      <c r="D980" s="38">
        <v>250401002</v>
      </c>
      <c r="E980" s="39" t="s">
        <v>1958</v>
      </c>
      <c r="F980" s="39"/>
      <c r="J980" s="39"/>
      <c r="K980" s="35" t="s">
        <v>633</v>
      </c>
      <c r="L980" s="24">
        <v>11.1</v>
      </c>
      <c r="M980" s="35">
        <v>10</v>
      </c>
      <c r="N980" s="24">
        <v>9</v>
      </c>
      <c r="O980" s="36"/>
      <c r="P980" s="35" t="s">
        <v>34</v>
      </c>
      <c r="Q980" s="40"/>
    </row>
    <row r="981" ht="24" spans="1:17">
      <c r="A981" s="18" t="s">
        <v>20</v>
      </c>
      <c r="B981" s="19" t="s">
        <v>21</v>
      </c>
      <c r="C981" s="37" t="s">
        <v>1249</v>
      </c>
      <c r="D981" s="38">
        <v>250401003</v>
      </c>
      <c r="E981" s="39" t="s">
        <v>1959</v>
      </c>
      <c r="F981" s="39"/>
      <c r="J981" s="39"/>
      <c r="K981" s="35" t="s">
        <v>633</v>
      </c>
      <c r="L981" s="24">
        <v>11.1</v>
      </c>
      <c r="M981" s="35">
        <v>10</v>
      </c>
      <c r="N981" s="24">
        <v>9</v>
      </c>
      <c r="O981" s="36"/>
      <c r="P981" s="35" t="s">
        <v>34</v>
      </c>
      <c r="Q981" s="40"/>
    </row>
    <row r="982" ht="48" spans="1:17">
      <c r="A982" s="18" t="s">
        <v>20</v>
      </c>
      <c r="B982" s="19" t="s">
        <v>21</v>
      </c>
      <c r="C982" s="37" t="s">
        <v>1249</v>
      </c>
      <c r="D982" s="38">
        <v>250401004</v>
      </c>
      <c r="E982" s="39" t="s">
        <v>1960</v>
      </c>
      <c r="F982" s="39"/>
      <c r="J982" s="39"/>
      <c r="K982" s="35" t="s">
        <v>633</v>
      </c>
      <c r="L982" s="24">
        <v>22.3</v>
      </c>
      <c r="M982" s="35">
        <v>20</v>
      </c>
      <c r="N982" s="24">
        <v>18</v>
      </c>
      <c r="O982" s="36"/>
      <c r="P982" s="35" t="s">
        <v>34</v>
      </c>
      <c r="Q982" s="40"/>
    </row>
    <row r="983" ht="36" spans="1:17">
      <c r="A983" s="18" t="s">
        <v>20</v>
      </c>
      <c r="B983" s="19" t="s">
        <v>21</v>
      </c>
      <c r="C983" s="37" t="s">
        <v>1249</v>
      </c>
      <c r="D983" s="38">
        <v>250401005</v>
      </c>
      <c r="E983" s="39" t="s">
        <v>1961</v>
      </c>
      <c r="F983" s="39"/>
      <c r="J983" s="39"/>
      <c r="K983" s="35" t="s">
        <v>633</v>
      </c>
      <c r="L983" s="24">
        <v>18.7</v>
      </c>
      <c r="M983" s="35">
        <v>16</v>
      </c>
      <c r="N983" s="24">
        <v>14.4</v>
      </c>
      <c r="O983" s="36"/>
      <c r="P983" s="35" t="s">
        <v>34</v>
      </c>
      <c r="Q983" s="40"/>
    </row>
    <row r="984" ht="24" spans="1:17">
      <c r="A984" s="18" t="s">
        <v>20</v>
      </c>
      <c r="B984" s="19" t="s">
        <v>21</v>
      </c>
      <c r="C984" s="37" t="s">
        <v>1249</v>
      </c>
      <c r="D984" s="38">
        <v>250401006</v>
      </c>
      <c r="E984" s="39" t="s">
        <v>1962</v>
      </c>
      <c r="F984" s="39"/>
      <c r="J984" s="39"/>
      <c r="K984" s="35" t="s">
        <v>633</v>
      </c>
      <c r="L984" s="24">
        <v>10.3</v>
      </c>
      <c r="M984" s="35">
        <v>9</v>
      </c>
      <c r="N984" s="24">
        <v>8.1</v>
      </c>
      <c r="O984" s="36"/>
      <c r="P984" s="35" t="s">
        <v>34</v>
      </c>
      <c r="Q984" s="40"/>
    </row>
    <row r="985" ht="24" spans="1:17">
      <c r="A985" s="18" t="s">
        <v>20</v>
      </c>
      <c r="B985" s="19" t="s">
        <v>21</v>
      </c>
      <c r="C985" s="37" t="s">
        <v>1249</v>
      </c>
      <c r="D985" s="38">
        <v>250401007</v>
      </c>
      <c r="E985" s="39" t="s">
        <v>1963</v>
      </c>
      <c r="F985" s="39"/>
      <c r="J985" s="39"/>
      <c r="K985" s="35" t="s">
        <v>633</v>
      </c>
      <c r="L985" s="24">
        <v>10.3</v>
      </c>
      <c r="M985" s="35">
        <v>9</v>
      </c>
      <c r="N985" s="24">
        <v>8.1</v>
      </c>
      <c r="O985" s="36"/>
      <c r="P985" s="35" t="s">
        <v>34</v>
      </c>
      <c r="Q985" s="40"/>
    </row>
    <row r="986" ht="24" spans="1:17">
      <c r="A986" s="18" t="s">
        <v>20</v>
      </c>
      <c r="B986" s="19" t="s">
        <v>21</v>
      </c>
      <c r="C986" s="37" t="s">
        <v>1249</v>
      </c>
      <c r="D986" s="38">
        <v>250401008</v>
      </c>
      <c r="E986" s="39" t="s">
        <v>1964</v>
      </c>
      <c r="F986" s="39"/>
      <c r="J986" s="39"/>
      <c r="K986" s="35" t="s">
        <v>633</v>
      </c>
      <c r="L986" s="24">
        <v>10.3</v>
      </c>
      <c r="M986" s="35">
        <v>9</v>
      </c>
      <c r="N986" s="24">
        <v>8.1</v>
      </c>
      <c r="O986" s="36"/>
      <c r="P986" s="35" t="s">
        <v>34</v>
      </c>
      <c r="Q986" s="40"/>
    </row>
    <row r="987" ht="24" spans="1:17">
      <c r="A987" s="18" t="s">
        <v>20</v>
      </c>
      <c r="B987" s="19" t="s">
        <v>21</v>
      </c>
      <c r="C987" s="37" t="s">
        <v>1249</v>
      </c>
      <c r="D987" s="38">
        <v>250401009</v>
      </c>
      <c r="E987" s="39" t="s">
        <v>1965</v>
      </c>
      <c r="F987" s="39"/>
      <c r="J987" s="39"/>
      <c r="K987" s="35" t="s">
        <v>633</v>
      </c>
      <c r="L987" s="24">
        <v>10.3</v>
      </c>
      <c r="M987" s="35">
        <v>9</v>
      </c>
      <c r="N987" s="24">
        <v>8.1</v>
      </c>
      <c r="O987" s="36"/>
      <c r="P987" s="35" t="s">
        <v>34</v>
      </c>
      <c r="Q987" s="40"/>
    </row>
    <row r="988" ht="24" spans="1:17">
      <c r="A988" s="18" t="s">
        <v>20</v>
      </c>
      <c r="B988" s="19" t="s">
        <v>21</v>
      </c>
      <c r="C988" s="37" t="s">
        <v>1249</v>
      </c>
      <c r="D988" s="38">
        <v>250401010</v>
      </c>
      <c r="E988" s="39" t="s">
        <v>1966</v>
      </c>
      <c r="F988" s="39"/>
      <c r="J988" s="39"/>
      <c r="K988" s="35" t="s">
        <v>633</v>
      </c>
      <c r="L988" s="24">
        <v>10.3</v>
      </c>
      <c r="M988" s="35">
        <v>9</v>
      </c>
      <c r="N988" s="24">
        <v>8.1</v>
      </c>
      <c r="O988" s="36"/>
      <c r="P988" s="35" t="s">
        <v>34</v>
      </c>
      <c r="Q988" s="40"/>
    </row>
    <row r="989" ht="36" spans="1:17">
      <c r="A989" s="18" t="s">
        <v>20</v>
      </c>
      <c r="B989" s="19" t="s">
        <v>21</v>
      </c>
      <c r="C989" s="37" t="s">
        <v>1249</v>
      </c>
      <c r="D989" s="38">
        <v>250401011</v>
      </c>
      <c r="E989" s="39" t="s">
        <v>1967</v>
      </c>
      <c r="F989" s="39"/>
      <c r="J989" s="39"/>
      <c r="K989" s="35" t="s">
        <v>633</v>
      </c>
      <c r="L989" s="24">
        <v>20.5</v>
      </c>
      <c r="M989" s="35">
        <v>18</v>
      </c>
      <c r="N989" s="24">
        <v>16.2</v>
      </c>
      <c r="O989" s="36"/>
      <c r="P989" s="35" t="s">
        <v>34</v>
      </c>
      <c r="Q989" s="40"/>
    </row>
    <row r="990" ht="36" spans="1:17">
      <c r="A990" s="18" t="s">
        <v>20</v>
      </c>
      <c r="B990" s="19" t="s">
        <v>21</v>
      </c>
      <c r="C990" s="37" t="s">
        <v>1249</v>
      </c>
      <c r="D990" s="38">
        <v>250401012</v>
      </c>
      <c r="E990" s="39" t="s">
        <v>1968</v>
      </c>
      <c r="F990" s="39"/>
      <c r="J990" s="39"/>
      <c r="K990" s="35" t="s">
        <v>633</v>
      </c>
      <c r="L990" s="24">
        <v>20.5</v>
      </c>
      <c r="M990" s="35">
        <v>18</v>
      </c>
      <c r="N990" s="24">
        <v>16.2</v>
      </c>
      <c r="O990" s="36"/>
      <c r="P990" s="35" t="s">
        <v>34</v>
      </c>
      <c r="Q990" s="40"/>
    </row>
    <row r="991" spans="1:17">
      <c r="A991" s="18" t="s">
        <v>20</v>
      </c>
      <c r="B991" s="19" t="s">
        <v>21</v>
      </c>
      <c r="C991" s="37" t="s">
        <v>1249</v>
      </c>
      <c r="D991" s="38">
        <v>250401013</v>
      </c>
      <c r="E991" s="39" t="s">
        <v>1969</v>
      </c>
      <c r="F991" s="39"/>
      <c r="J991" s="39"/>
      <c r="K991" s="35" t="s">
        <v>633</v>
      </c>
      <c r="L991" s="24">
        <v>28.9</v>
      </c>
      <c r="M991" s="35">
        <v>25</v>
      </c>
      <c r="N991" s="24">
        <v>22.5</v>
      </c>
      <c r="O991" s="36" t="s">
        <v>1970</v>
      </c>
      <c r="P991" s="35" t="s">
        <v>34</v>
      </c>
      <c r="Q991" s="40"/>
    </row>
    <row r="992" ht="24" spans="1:17">
      <c r="A992" s="18" t="s">
        <v>20</v>
      </c>
      <c r="B992" s="19" t="s">
        <v>21</v>
      </c>
      <c r="C992" s="37" t="s">
        <v>1249</v>
      </c>
      <c r="D992" s="38">
        <v>250401014</v>
      </c>
      <c r="E992" s="39" t="s">
        <v>1971</v>
      </c>
      <c r="F992" s="39"/>
      <c r="J992" s="39"/>
      <c r="K992" s="35" t="s">
        <v>633</v>
      </c>
      <c r="L992" s="24">
        <v>14.9</v>
      </c>
      <c r="M992" s="35">
        <v>13</v>
      </c>
      <c r="N992" s="24">
        <v>11.7</v>
      </c>
      <c r="O992" s="36" t="s">
        <v>1972</v>
      </c>
      <c r="P992" s="35" t="s">
        <v>34</v>
      </c>
      <c r="Q992" s="40"/>
    </row>
    <row r="993" spans="1:17">
      <c r="A993" s="18" t="s">
        <v>20</v>
      </c>
      <c r="B993" s="19" t="s">
        <v>21</v>
      </c>
      <c r="C993" s="37" t="s">
        <v>1249</v>
      </c>
      <c r="D993" s="38">
        <v>250401015</v>
      </c>
      <c r="E993" s="39" t="s">
        <v>1973</v>
      </c>
      <c r="F993" s="39"/>
      <c r="J993" s="39"/>
      <c r="K993" s="35" t="s">
        <v>633</v>
      </c>
      <c r="L993" s="24">
        <v>10.3</v>
      </c>
      <c r="M993" s="35">
        <v>9</v>
      </c>
      <c r="N993" s="24">
        <v>8.1</v>
      </c>
      <c r="O993" s="36"/>
      <c r="P993" s="35" t="s">
        <v>111</v>
      </c>
      <c r="Q993" s="40"/>
    </row>
    <row r="994" ht="24" spans="1:17">
      <c r="A994" s="18" t="s">
        <v>20</v>
      </c>
      <c r="B994" s="19" t="s">
        <v>21</v>
      </c>
      <c r="C994" s="37" t="s">
        <v>1249</v>
      </c>
      <c r="D994" s="38">
        <v>250401016</v>
      </c>
      <c r="E994" s="39" t="s">
        <v>1974</v>
      </c>
      <c r="F994" s="39"/>
      <c r="J994" s="39"/>
      <c r="K994" s="35" t="s">
        <v>633</v>
      </c>
      <c r="L994" s="24">
        <v>14.9</v>
      </c>
      <c r="M994" s="35">
        <v>13</v>
      </c>
      <c r="N994" s="24">
        <v>11.7</v>
      </c>
      <c r="O994" s="36"/>
      <c r="P994" s="35" t="s">
        <v>34</v>
      </c>
      <c r="Q994" s="40"/>
    </row>
    <row r="995" ht="24" spans="1:17">
      <c r="A995" s="18" t="s">
        <v>20</v>
      </c>
      <c r="B995" s="19" t="s">
        <v>21</v>
      </c>
      <c r="C995" s="37" t="s">
        <v>1249</v>
      </c>
      <c r="D995" s="38">
        <v>250401017</v>
      </c>
      <c r="E995" s="39" t="s">
        <v>1975</v>
      </c>
      <c r="F995" s="39"/>
      <c r="J995" s="39"/>
      <c r="K995" s="35" t="s">
        <v>633</v>
      </c>
      <c r="L995" s="24">
        <v>14.9</v>
      </c>
      <c r="M995" s="35">
        <v>13</v>
      </c>
      <c r="N995" s="24">
        <v>11.7</v>
      </c>
      <c r="O995" s="36"/>
      <c r="P995" s="35" t="s">
        <v>34</v>
      </c>
      <c r="Q995" s="40"/>
    </row>
    <row r="996" spans="1:17">
      <c r="A996" s="18" t="s">
        <v>20</v>
      </c>
      <c r="B996" s="19" t="s">
        <v>21</v>
      </c>
      <c r="C996" s="37" t="s">
        <v>1249</v>
      </c>
      <c r="D996" s="38">
        <v>250401018</v>
      </c>
      <c r="E996" s="39" t="s">
        <v>1976</v>
      </c>
      <c r="F996" s="39"/>
      <c r="J996" s="39"/>
      <c r="K996" s="35" t="s">
        <v>633</v>
      </c>
      <c r="L996" s="24">
        <v>10.3</v>
      </c>
      <c r="M996" s="35">
        <v>9</v>
      </c>
      <c r="N996" s="24">
        <v>8.1</v>
      </c>
      <c r="O996" s="36"/>
      <c r="P996" s="35" t="s">
        <v>34</v>
      </c>
      <c r="Q996" s="40"/>
    </row>
    <row r="997" ht="24" spans="1:17">
      <c r="A997" s="18" t="s">
        <v>20</v>
      </c>
      <c r="B997" s="19" t="s">
        <v>21</v>
      </c>
      <c r="C997" s="37" t="s">
        <v>1249</v>
      </c>
      <c r="D997" s="38">
        <v>250401019</v>
      </c>
      <c r="E997" s="39" t="s">
        <v>1977</v>
      </c>
      <c r="F997" s="39"/>
      <c r="J997" s="39"/>
      <c r="K997" s="35" t="s">
        <v>633</v>
      </c>
      <c r="L997" s="24">
        <v>14.9</v>
      </c>
      <c r="M997" s="35">
        <v>13</v>
      </c>
      <c r="N997" s="24">
        <v>11.7</v>
      </c>
      <c r="O997" s="36"/>
      <c r="P997" s="35" t="s">
        <v>34</v>
      </c>
      <c r="Q997" s="40"/>
    </row>
    <row r="998" ht="24" spans="1:17">
      <c r="A998" s="18" t="s">
        <v>20</v>
      </c>
      <c r="B998" s="19" t="s">
        <v>21</v>
      </c>
      <c r="C998" s="37" t="s">
        <v>1249</v>
      </c>
      <c r="D998" s="38">
        <v>250401020</v>
      </c>
      <c r="E998" s="39" t="s">
        <v>1978</v>
      </c>
      <c r="F998" s="39" t="s">
        <v>1979</v>
      </c>
      <c r="J998" s="39"/>
      <c r="K998" s="35" t="s">
        <v>633</v>
      </c>
      <c r="L998" s="24">
        <v>15.2</v>
      </c>
      <c r="M998" s="35">
        <v>13</v>
      </c>
      <c r="N998" s="24">
        <v>11.7</v>
      </c>
      <c r="O998" s="36"/>
      <c r="P998" s="35" t="s">
        <v>34</v>
      </c>
      <c r="Q998" s="40"/>
    </row>
    <row r="999" ht="24" spans="1:17">
      <c r="A999" s="18" t="s">
        <v>20</v>
      </c>
      <c r="B999" s="19" t="s">
        <v>21</v>
      </c>
      <c r="C999" s="37" t="s">
        <v>1249</v>
      </c>
      <c r="D999" s="38">
        <v>250401021</v>
      </c>
      <c r="E999" s="39" t="s">
        <v>1980</v>
      </c>
      <c r="F999" s="39"/>
      <c r="J999" s="39"/>
      <c r="K999" s="35" t="s">
        <v>633</v>
      </c>
      <c r="L999" s="24">
        <v>14.9</v>
      </c>
      <c r="M999" s="35">
        <v>13</v>
      </c>
      <c r="N999" s="24">
        <v>11.7</v>
      </c>
      <c r="O999" s="36"/>
      <c r="P999" s="35" t="s">
        <v>34</v>
      </c>
      <c r="Q999" s="40"/>
    </row>
    <row r="1000" ht="36" spans="1:17">
      <c r="A1000" s="18" t="s">
        <v>20</v>
      </c>
      <c r="B1000" s="19" t="s">
        <v>21</v>
      </c>
      <c r="C1000" s="37" t="s">
        <v>1249</v>
      </c>
      <c r="D1000" s="38">
        <v>250401022</v>
      </c>
      <c r="E1000" s="39" t="s">
        <v>1981</v>
      </c>
      <c r="F1000" s="39"/>
      <c r="J1000" s="39"/>
      <c r="K1000" s="35" t="s">
        <v>633</v>
      </c>
      <c r="L1000" s="24">
        <v>14.9</v>
      </c>
      <c r="M1000" s="35">
        <v>13</v>
      </c>
      <c r="N1000" s="24">
        <v>11.7</v>
      </c>
      <c r="O1000" s="36"/>
      <c r="P1000" s="35" t="s">
        <v>34</v>
      </c>
      <c r="Q1000" s="40"/>
    </row>
    <row r="1001" ht="24" spans="1:17">
      <c r="A1001" s="18" t="s">
        <v>20</v>
      </c>
      <c r="B1001" s="19" t="s">
        <v>21</v>
      </c>
      <c r="C1001" s="37" t="s">
        <v>1249</v>
      </c>
      <c r="D1001" s="38">
        <v>250401023</v>
      </c>
      <c r="E1001" s="39" t="s">
        <v>1982</v>
      </c>
      <c r="F1001" s="39" t="s">
        <v>1983</v>
      </c>
      <c r="J1001" s="39"/>
      <c r="K1001" s="35" t="s">
        <v>633</v>
      </c>
      <c r="L1001" s="24">
        <v>20</v>
      </c>
      <c r="M1001" s="35">
        <v>17</v>
      </c>
      <c r="N1001" s="24">
        <v>15.3</v>
      </c>
      <c r="O1001" s="36"/>
      <c r="P1001" s="35" t="s">
        <v>34</v>
      </c>
      <c r="Q1001" s="40"/>
    </row>
    <row r="1002" ht="144" spans="1:17">
      <c r="A1002" s="18" t="s">
        <v>20</v>
      </c>
      <c r="B1002" s="19" t="s">
        <v>1335</v>
      </c>
      <c r="C1002" s="37" t="s">
        <v>1249</v>
      </c>
      <c r="D1002" s="38">
        <v>2504010231</v>
      </c>
      <c r="E1002" s="39" t="s">
        <v>1984</v>
      </c>
      <c r="F1002" s="39" t="s">
        <v>1985</v>
      </c>
      <c r="J1002" s="39"/>
      <c r="K1002" s="35" t="s">
        <v>32</v>
      </c>
      <c r="L1002" s="24">
        <v>140.8</v>
      </c>
      <c r="M1002" s="35">
        <v>126.7</v>
      </c>
      <c r="N1002" s="24">
        <v>126.7</v>
      </c>
      <c r="O1002" s="36" t="s">
        <v>1986</v>
      </c>
      <c r="P1002" s="35" t="s">
        <v>111</v>
      </c>
      <c r="Q1002" s="40"/>
    </row>
    <row r="1003" ht="24" spans="1:17">
      <c r="A1003" s="18" t="s">
        <v>20</v>
      </c>
      <c r="B1003" s="19" t="s">
        <v>21</v>
      </c>
      <c r="C1003" s="37" t="s">
        <v>1249</v>
      </c>
      <c r="D1003" s="38">
        <v>250401024</v>
      </c>
      <c r="E1003" s="39" t="s">
        <v>1987</v>
      </c>
      <c r="F1003" s="39"/>
      <c r="J1003" s="39"/>
      <c r="K1003" s="35" t="s">
        <v>633</v>
      </c>
      <c r="L1003" s="24">
        <v>15.9</v>
      </c>
      <c r="M1003" s="35">
        <v>14</v>
      </c>
      <c r="N1003" s="24">
        <v>12.6</v>
      </c>
      <c r="O1003" s="36"/>
      <c r="P1003" s="35" t="s">
        <v>34</v>
      </c>
      <c r="Q1003" s="40"/>
    </row>
    <row r="1004" ht="36" spans="1:17">
      <c r="A1004" s="18" t="s">
        <v>20</v>
      </c>
      <c r="B1004" s="19" t="s">
        <v>21</v>
      </c>
      <c r="C1004" s="37" t="s">
        <v>1249</v>
      </c>
      <c r="D1004" s="38">
        <v>250401025</v>
      </c>
      <c r="E1004" s="39" t="s">
        <v>1988</v>
      </c>
      <c r="F1004" s="39"/>
      <c r="J1004" s="39"/>
      <c r="K1004" s="35" t="s">
        <v>633</v>
      </c>
      <c r="L1004" s="24">
        <v>7</v>
      </c>
      <c r="M1004" s="35">
        <v>6</v>
      </c>
      <c r="N1004" s="24">
        <v>5.4</v>
      </c>
      <c r="O1004" s="36"/>
      <c r="P1004" s="35" t="s">
        <v>34</v>
      </c>
      <c r="Q1004" s="40"/>
    </row>
    <row r="1005" ht="36" spans="1:17">
      <c r="A1005" s="18" t="s">
        <v>20</v>
      </c>
      <c r="B1005" s="19" t="s">
        <v>1335</v>
      </c>
      <c r="C1005" s="37" t="s">
        <v>1249</v>
      </c>
      <c r="D1005" s="38" t="s">
        <v>1989</v>
      </c>
      <c r="E1005" s="39" t="s">
        <v>1990</v>
      </c>
      <c r="F1005" s="39" t="s">
        <v>1991</v>
      </c>
      <c r="J1005" s="39"/>
      <c r="K1005" s="35" t="s">
        <v>32</v>
      </c>
      <c r="L1005" s="24">
        <v>36.1</v>
      </c>
      <c r="M1005" s="35">
        <v>29</v>
      </c>
      <c r="N1005" s="24">
        <v>26.1</v>
      </c>
      <c r="O1005" s="36" t="s">
        <v>1992</v>
      </c>
      <c r="P1005" s="35" t="s">
        <v>111</v>
      </c>
      <c r="Q1005" s="40"/>
    </row>
    <row r="1006" ht="36" spans="1:17">
      <c r="A1006" s="18" t="s">
        <v>20</v>
      </c>
      <c r="B1006" s="19" t="s">
        <v>719</v>
      </c>
      <c r="C1006" s="37" t="s">
        <v>1249</v>
      </c>
      <c r="D1006" s="38">
        <v>2504010252</v>
      </c>
      <c r="E1006" s="39" t="s">
        <v>1993</v>
      </c>
      <c r="F1006" s="39" t="s">
        <v>1994</v>
      </c>
      <c r="J1006" s="39"/>
      <c r="K1006" s="35" t="s">
        <v>32</v>
      </c>
      <c r="L1006" s="24">
        <v>26.5</v>
      </c>
      <c r="M1006" s="35">
        <v>23.9</v>
      </c>
      <c r="N1006" s="24">
        <v>22.5</v>
      </c>
      <c r="O1006" s="36"/>
      <c r="P1006" s="35" t="s">
        <v>34</v>
      </c>
      <c r="Q1006" s="40"/>
    </row>
    <row r="1007" ht="24" spans="1:17">
      <c r="A1007" s="18" t="s">
        <v>20</v>
      </c>
      <c r="B1007" s="19" t="s">
        <v>21</v>
      </c>
      <c r="C1007" s="37" t="s">
        <v>1249</v>
      </c>
      <c r="D1007" s="38">
        <v>250401026</v>
      </c>
      <c r="E1007" s="39" t="s">
        <v>1995</v>
      </c>
      <c r="F1007" s="39"/>
      <c r="J1007" s="39"/>
      <c r="K1007" s="35" t="s">
        <v>633</v>
      </c>
      <c r="L1007" s="24">
        <v>7</v>
      </c>
      <c r="M1007" s="35">
        <v>6</v>
      </c>
      <c r="N1007" s="24">
        <v>5.4</v>
      </c>
      <c r="O1007" s="36"/>
      <c r="P1007" s="35" t="s">
        <v>34</v>
      </c>
      <c r="Q1007" s="40"/>
    </row>
    <row r="1008" ht="60" spans="1:17">
      <c r="A1008" s="18" t="s">
        <v>20</v>
      </c>
      <c r="B1008" s="19" t="s">
        <v>21</v>
      </c>
      <c r="C1008" s="37" t="s">
        <v>1249</v>
      </c>
      <c r="D1008" s="38">
        <v>250401027</v>
      </c>
      <c r="E1008" s="39" t="s">
        <v>1996</v>
      </c>
      <c r="F1008" s="39"/>
      <c r="J1008" s="39"/>
      <c r="K1008" s="35" t="s">
        <v>633</v>
      </c>
      <c r="L1008" s="24">
        <v>59.5</v>
      </c>
      <c r="M1008" s="35">
        <v>53.6</v>
      </c>
      <c r="N1008" s="24">
        <v>50.4</v>
      </c>
      <c r="O1008" s="36" t="s">
        <v>1997</v>
      </c>
      <c r="P1008" s="35" t="s">
        <v>34</v>
      </c>
      <c r="Q1008" s="40"/>
    </row>
    <row r="1009" ht="24" spans="1:17">
      <c r="A1009" s="18" t="s">
        <v>20</v>
      </c>
      <c r="B1009" s="19" t="s">
        <v>21</v>
      </c>
      <c r="C1009" s="37" t="s">
        <v>1249</v>
      </c>
      <c r="D1009" s="38">
        <v>250401028</v>
      </c>
      <c r="E1009" s="39" t="s">
        <v>1998</v>
      </c>
      <c r="F1009" s="39"/>
      <c r="J1009" s="39"/>
      <c r="K1009" s="35" t="s">
        <v>633</v>
      </c>
      <c r="L1009" s="24">
        <v>32.3</v>
      </c>
      <c r="M1009" s="35">
        <v>28</v>
      </c>
      <c r="N1009" s="24">
        <v>25.2</v>
      </c>
      <c r="O1009" s="36"/>
      <c r="P1009" s="35" t="s">
        <v>34</v>
      </c>
      <c r="Q1009" s="40"/>
    </row>
    <row r="1010" ht="24" spans="1:17">
      <c r="A1010" s="18" t="s">
        <v>20</v>
      </c>
      <c r="B1010" s="19" t="s">
        <v>175</v>
      </c>
      <c r="C1010" s="37" t="s">
        <v>1249</v>
      </c>
      <c r="D1010" s="38">
        <v>250401029</v>
      </c>
      <c r="E1010" s="39" t="s">
        <v>1999</v>
      </c>
      <c r="F1010" s="39"/>
      <c r="J1010" s="39"/>
      <c r="K1010" s="35" t="s">
        <v>633</v>
      </c>
      <c r="L1010" s="24">
        <v>38</v>
      </c>
      <c r="M1010" s="35">
        <v>31</v>
      </c>
      <c r="N1010" s="24">
        <v>27.9</v>
      </c>
      <c r="O1010" s="36"/>
      <c r="P1010" s="35" t="s">
        <v>111</v>
      </c>
      <c r="Q1010" s="40"/>
    </row>
    <row r="1011" ht="24" spans="1:17">
      <c r="A1011" s="18" t="s">
        <v>20</v>
      </c>
      <c r="B1011" s="19" t="s">
        <v>175</v>
      </c>
      <c r="C1011" s="37" t="s">
        <v>1249</v>
      </c>
      <c r="D1011" s="38">
        <v>250401030</v>
      </c>
      <c r="E1011" s="39" t="s">
        <v>2000</v>
      </c>
      <c r="F1011" s="39"/>
      <c r="J1011" s="39"/>
      <c r="K1011" s="35" t="s">
        <v>633</v>
      </c>
      <c r="L1011" s="24">
        <v>38</v>
      </c>
      <c r="M1011" s="35">
        <v>31</v>
      </c>
      <c r="N1011" s="24">
        <v>27.9</v>
      </c>
      <c r="O1011" s="36" t="s">
        <v>1255</v>
      </c>
      <c r="P1011" s="35" t="s">
        <v>111</v>
      </c>
      <c r="Q1011" s="40"/>
    </row>
    <row r="1012" ht="36" spans="1:17">
      <c r="A1012" s="18" t="s">
        <v>20</v>
      </c>
      <c r="B1012" s="19" t="s">
        <v>175</v>
      </c>
      <c r="C1012" s="37" t="s">
        <v>1249</v>
      </c>
      <c r="D1012" s="38">
        <v>250401031</v>
      </c>
      <c r="E1012" s="39" t="s">
        <v>2001</v>
      </c>
      <c r="F1012" s="39"/>
      <c r="J1012" s="39"/>
      <c r="K1012" s="35" t="s">
        <v>2002</v>
      </c>
      <c r="L1012" s="24">
        <v>28.9</v>
      </c>
      <c r="M1012" s="35">
        <v>24</v>
      </c>
      <c r="N1012" s="24">
        <v>21.6</v>
      </c>
      <c r="O1012" s="36" t="s">
        <v>1255</v>
      </c>
      <c r="P1012" s="35" t="s">
        <v>111</v>
      </c>
      <c r="Q1012" s="40"/>
    </row>
    <row r="1013" ht="60" spans="1:17">
      <c r="A1013" s="18" t="s">
        <v>20</v>
      </c>
      <c r="B1013" s="19" t="s">
        <v>719</v>
      </c>
      <c r="C1013" s="37" t="s">
        <v>1249</v>
      </c>
      <c r="D1013" s="38">
        <v>250401032</v>
      </c>
      <c r="E1013" s="39" t="s">
        <v>2003</v>
      </c>
      <c r="F1013" s="39"/>
      <c r="J1013" s="39"/>
      <c r="K1013" s="35" t="s">
        <v>633</v>
      </c>
      <c r="L1013" s="24">
        <v>25.2</v>
      </c>
      <c r="M1013" s="35">
        <v>22.7</v>
      </c>
      <c r="N1013" s="24">
        <v>22.5</v>
      </c>
      <c r="O1013" s="36"/>
      <c r="P1013" s="35" t="s">
        <v>111</v>
      </c>
      <c r="Q1013" s="40"/>
    </row>
    <row r="1014" ht="24" spans="1:17">
      <c r="A1014" s="18" t="s">
        <v>20</v>
      </c>
      <c r="B1014" s="19" t="s">
        <v>719</v>
      </c>
      <c r="C1014" s="37" t="s">
        <v>1249</v>
      </c>
      <c r="D1014" s="38">
        <v>250401035</v>
      </c>
      <c r="E1014" s="39" t="s">
        <v>2004</v>
      </c>
      <c r="F1014" s="39"/>
      <c r="J1014" s="39"/>
      <c r="K1014" s="35" t="s">
        <v>32</v>
      </c>
      <c r="L1014" s="24">
        <v>257.6</v>
      </c>
      <c r="M1014" s="35">
        <v>231.8</v>
      </c>
      <c r="N1014" s="24">
        <v>231.8</v>
      </c>
      <c r="O1014" s="36" t="s">
        <v>1255</v>
      </c>
      <c r="P1014" s="35" t="s">
        <v>111</v>
      </c>
      <c r="Q1014" s="40"/>
    </row>
    <row r="1015" ht="36" spans="1:17">
      <c r="A1015" s="18" t="s">
        <v>20</v>
      </c>
      <c r="B1015" s="19" t="s">
        <v>1335</v>
      </c>
      <c r="C1015" s="37" t="s">
        <v>1249</v>
      </c>
      <c r="D1015" s="38">
        <v>250401036</v>
      </c>
      <c r="E1015" s="39" t="s">
        <v>2005</v>
      </c>
      <c r="F1015" s="39"/>
      <c r="J1015" s="39"/>
      <c r="K1015" s="35" t="s">
        <v>32</v>
      </c>
      <c r="L1015" s="24">
        <v>78.7</v>
      </c>
      <c r="M1015" s="35">
        <v>70.8</v>
      </c>
      <c r="N1015" s="24">
        <v>70.8</v>
      </c>
      <c r="O1015" s="36"/>
      <c r="P1015" s="35" t="s">
        <v>111</v>
      </c>
      <c r="Q1015" s="40"/>
    </row>
    <row r="1016" ht="96" spans="1:17">
      <c r="A1016" s="18" t="s">
        <v>20</v>
      </c>
      <c r="B1016" s="19" t="s">
        <v>1335</v>
      </c>
      <c r="C1016" s="37" t="s">
        <v>1249</v>
      </c>
      <c r="D1016" s="38">
        <v>250401037</v>
      </c>
      <c r="E1016" s="39" t="s">
        <v>2006</v>
      </c>
      <c r="F1016" s="39" t="s">
        <v>1757</v>
      </c>
      <c r="J1016" s="39"/>
      <c r="K1016" s="35" t="s">
        <v>32</v>
      </c>
      <c r="L1016" s="24">
        <v>62.9</v>
      </c>
      <c r="M1016" s="35">
        <v>56.6</v>
      </c>
      <c r="N1016" s="24">
        <v>56.6</v>
      </c>
      <c r="O1016" s="36"/>
      <c r="P1016" s="35" t="s">
        <v>111</v>
      </c>
      <c r="Q1016" s="40"/>
    </row>
    <row r="1017" ht="96" spans="1:17">
      <c r="A1017" s="18" t="s">
        <v>20</v>
      </c>
      <c r="B1017" s="19" t="s">
        <v>1294</v>
      </c>
      <c r="C1017" s="37" t="s">
        <v>1249</v>
      </c>
      <c r="D1017" s="38">
        <v>250401038</v>
      </c>
      <c r="E1017" s="39" t="s">
        <v>2007</v>
      </c>
      <c r="F1017" s="39" t="s">
        <v>1757</v>
      </c>
      <c r="J1017" s="39"/>
      <c r="K1017" s="35" t="s">
        <v>32</v>
      </c>
      <c r="L1017" s="24">
        <v>252</v>
      </c>
      <c r="M1017" s="35">
        <v>226.8</v>
      </c>
      <c r="N1017" s="24">
        <v>226.8</v>
      </c>
      <c r="O1017" s="36"/>
      <c r="P1017" s="35" t="s">
        <v>111</v>
      </c>
      <c r="Q1017" s="40"/>
    </row>
    <row r="1018" ht="36" spans="1:17">
      <c r="A1018" s="18" t="s">
        <v>20</v>
      </c>
      <c r="B1018" s="19" t="s">
        <v>209</v>
      </c>
      <c r="C1018" s="37" t="s">
        <v>1249</v>
      </c>
      <c r="D1018" s="38" t="s">
        <v>2008</v>
      </c>
      <c r="E1018" s="39" t="s">
        <v>2009</v>
      </c>
      <c r="F1018" s="39" t="s">
        <v>2010</v>
      </c>
      <c r="J1018" s="39"/>
      <c r="K1018" s="35" t="s">
        <v>32</v>
      </c>
      <c r="L1018" s="24">
        <v>83.1</v>
      </c>
      <c r="M1018" s="35">
        <v>73</v>
      </c>
      <c r="N1018" s="24">
        <v>65.7</v>
      </c>
      <c r="O1018" s="36"/>
      <c r="P1018" s="35" t="s">
        <v>34</v>
      </c>
      <c r="Q1018" s="40"/>
    </row>
    <row r="1019" ht="24" spans="1:17">
      <c r="A1019" s="18" t="s">
        <v>20</v>
      </c>
      <c r="B1019" s="19" t="s">
        <v>209</v>
      </c>
      <c r="C1019" s="37" t="s">
        <v>1249</v>
      </c>
      <c r="D1019" s="38" t="s">
        <v>2011</v>
      </c>
      <c r="E1019" s="39" t="s">
        <v>2012</v>
      </c>
      <c r="F1019" s="39" t="s">
        <v>1484</v>
      </c>
      <c r="J1019" s="39"/>
      <c r="K1019" s="35" t="s">
        <v>32</v>
      </c>
      <c r="L1019" s="24">
        <v>83.1</v>
      </c>
      <c r="M1019" s="35">
        <v>73</v>
      </c>
      <c r="N1019" s="24">
        <v>65.7</v>
      </c>
      <c r="O1019" s="36"/>
      <c r="P1019" s="35" t="s">
        <v>34</v>
      </c>
      <c r="Q1019" s="40"/>
    </row>
    <row r="1020" ht="24" spans="1:17">
      <c r="A1020" s="18" t="s">
        <v>20</v>
      </c>
      <c r="B1020" s="19" t="s">
        <v>209</v>
      </c>
      <c r="C1020" s="37" t="s">
        <v>1249</v>
      </c>
      <c r="D1020" s="38" t="s">
        <v>2013</v>
      </c>
      <c r="E1020" s="39" t="s">
        <v>2014</v>
      </c>
      <c r="F1020" s="39" t="s">
        <v>1484</v>
      </c>
      <c r="J1020" s="39"/>
      <c r="K1020" s="35" t="s">
        <v>32</v>
      </c>
      <c r="L1020" s="24">
        <v>120.1</v>
      </c>
      <c r="M1020" s="35">
        <v>108.1</v>
      </c>
      <c r="N1020" s="24">
        <v>100.8</v>
      </c>
      <c r="O1020" s="36"/>
      <c r="P1020" s="35" t="s">
        <v>111</v>
      </c>
      <c r="Q1020" s="40"/>
    </row>
    <row r="1021" ht="24" spans="1:17">
      <c r="A1021" s="18" t="s">
        <v>20</v>
      </c>
      <c r="B1021" s="19" t="s">
        <v>1280</v>
      </c>
      <c r="C1021" s="37" t="s">
        <v>1249</v>
      </c>
      <c r="D1021" s="38" t="s">
        <v>2015</v>
      </c>
      <c r="E1021" s="39" t="s">
        <v>2016</v>
      </c>
      <c r="F1021" s="39" t="s">
        <v>1255</v>
      </c>
      <c r="J1021" s="39"/>
      <c r="K1021" s="35" t="s">
        <v>32</v>
      </c>
      <c r="L1021" s="24">
        <v>162.7</v>
      </c>
      <c r="M1021" s="35">
        <v>146.4</v>
      </c>
      <c r="N1021" s="24">
        <v>146.4</v>
      </c>
      <c r="O1021" s="36"/>
      <c r="P1021" s="35" t="s">
        <v>111</v>
      </c>
      <c r="Q1021" s="40"/>
    </row>
    <row r="1022" ht="24" spans="1:17">
      <c r="A1022" s="18" t="s">
        <v>20</v>
      </c>
      <c r="B1022" s="19" t="s">
        <v>1280</v>
      </c>
      <c r="C1022" s="37" t="s">
        <v>1249</v>
      </c>
      <c r="D1022" s="38" t="s">
        <v>2017</v>
      </c>
      <c r="E1022" s="39" t="s">
        <v>2018</v>
      </c>
      <c r="F1022" s="39" t="s">
        <v>1255</v>
      </c>
      <c r="J1022" s="39"/>
      <c r="K1022" s="35" t="s">
        <v>32</v>
      </c>
      <c r="L1022" s="24">
        <v>110.2</v>
      </c>
      <c r="M1022" s="35">
        <v>99.2</v>
      </c>
      <c r="N1022" s="24">
        <v>93.6</v>
      </c>
      <c r="O1022" s="36"/>
      <c r="P1022" s="35" t="s">
        <v>111</v>
      </c>
      <c r="Q1022" s="40"/>
    </row>
    <row r="1023" ht="24" spans="1:17">
      <c r="A1023" s="18" t="s">
        <v>20</v>
      </c>
      <c r="B1023" s="19" t="s">
        <v>129</v>
      </c>
      <c r="C1023" s="37"/>
      <c r="D1023" s="38">
        <v>250402</v>
      </c>
      <c r="E1023" s="39" t="s">
        <v>2019</v>
      </c>
      <c r="F1023" s="39"/>
      <c r="J1023" s="39"/>
      <c r="K1023" s="35"/>
      <c r="L1023" s="24"/>
      <c r="M1023" s="35"/>
      <c r="N1023" s="24"/>
      <c r="O1023" s="36"/>
      <c r="P1023" s="35" t="s">
        <v>249</v>
      </c>
      <c r="Q1023" s="40"/>
    </row>
    <row r="1024" ht="36" spans="1:17">
      <c r="A1024" s="18" t="s">
        <v>20</v>
      </c>
      <c r="B1024" s="19" t="s">
        <v>21</v>
      </c>
      <c r="C1024" s="37" t="s">
        <v>1249</v>
      </c>
      <c r="D1024" s="38">
        <v>250402001</v>
      </c>
      <c r="E1024" s="39" t="s">
        <v>2020</v>
      </c>
      <c r="F1024" s="39"/>
      <c r="J1024" s="39"/>
      <c r="K1024" s="35" t="s">
        <v>633</v>
      </c>
      <c r="L1024" s="24">
        <v>15.9</v>
      </c>
      <c r="M1024" s="35">
        <v>14</v>
      </c>
      <c r="N1024" s="24">
        <v>12.6</v>
      </c>
      <c r="O1024" s="36"/>
      <c r="P1024" s="35" t="s">
        <v>34</v>
      </c>
      <c r="Q1024" s="40"/>
    </row>
    <row r="1025" ht="24" spans="1:17">
      <c r="A1025" s="18" t="s">
        <v>20</v>
      </c>
      <c r="B1025" s="19" t="s">
        <v>129</v>
      </c>
      <c r="C1025" s="37" t="s">
        <v>1249</v>
      </c>
      <c r="D1025" s="38">
        <v>250402002</v>
      </c>
      <c r="E1025" s="39" t="s">
        <v>2021</v>
      </c>
      <c r="F1025" s="39"/>
      <c r="J1025" s="39"/>
      <c r="K1025" s="35" t="s">
        <v>633</v>
      </c>
      <c r="L1025" s="24">
        <v>28.5</v>
      </c>
      <c r="M1025" s="35">
        <v>25</v>
      </c>
      <c r="N1025" s="24">
        <v>22.5</v>
      </c>
      <c r="O1025" s="36"/>
      <c r="P1025" s="35" t="s">
        <v>34</v>
      </c>
      <c r="Q1025" s="40"/>
    </row>
    <row r="1026" ht="24" spans="1:17">
      <c r="A1026" s="18" t="s">
        <v>20</v>
      </c>
      <c r="B1026" s="19" t="s">
        <v>1335</v>
      </c>
      <c r="C1026" s="37" t="s">
        <v>1249</v>
      </c>
      <c r="D1026" s="38">
        <v>2504020021</v>
      </c>
      <c r="E1026" s="39" t="s">
        <v>2022</v>
      </c>
      <c r="F1026" s="39"/>
      <c r="J1026" s="39"/>
      <c r="K1026" s="35" t="s">
        <v>32</v>
      </c>
      <c r="L1026" s="24">
        <v>70.8</v>
      </c>
      <c r="M1026" s="35">
        <v>63.7</v>
      </c>
      <c r="N1026" s="24">
        <v>63.7</v>
      </c>
      <c r="O1026" s="36"/>
      <c r="P1026" s="35" t="s">
        <v>34</v>
      </c>
      <c r="Q1026" s="40"/>
    </row>
    <row r="1027" ht="48" spans="1:17">
      <c r="A1027" s="18" t="s">
        <v>20</v>
      </c>
      <c r="B1027" s="19" t="s">
        <v>21</v>
      </c>
      <c r="C1027" s="37" t="s">
        <v>1249</v>
      </c>
      <c r="D1027" s="38">
        <v>250402003</v>
      </c>
      <c r="E1027" s="39" t="s">
        <v>2023</v>
      </c>
      <c r="F1027" s="39" t="s">
        <v>2024</v>
      </c>
      <c r="J1027" s="39"/>
      <c r="K1027" s="35" t="s">
        <v>633</v>
      </c>
      <c r="L1027" s="24">
        <v>17</v>
      </c>
      <c r="M1027" s="35">
        <v>14</v>
      </c>
      <c r="N1027" s="24">
        <v>12.6</v>
      </c>
      <c r="O1027" s="36" t="s">
        <v>1997</v>
      </c>
      <c r="P1027" s="35" t="s">
        <v>34</v>
      </c>
      <c r="Q1027" s="40"/>
    </row>
    <row r="1028" ht="24" spans="1:17">
      <c r="A1028" s="18" t="s">
        <v>20</v>
      </c>
      <c r="B1028" s="19" t="s">
        <v>618</v>
      </c>
      <c r="C1028" s="37" t="s">
        <v>1249</v>
      </c>
      <c r="D1028" s="38">
        <v>2504020031</v>
      </c>
      <c r="E1028" s="39" t="s">
        <v>2025</v>
      </c>
      <c r="F1028" s="39" t="s">
        <v>1484</v>
      </c>
      <c r="J1028" s="39"/>
      <c r="K1028" s="35" t="s">
        <v>633</v>
      </c>
      <c r="L1028" s="24">
        <v>59.5</v>
      </c>
      <c r="M1028" s="35">
        <v>53.6</v>
      </c>
      <c r="N1028" s="24">
        <v>50.4</v>
      </c>
      <c r="O1028" s="36"/>
      <c r="P1028" s="35" t="s">
        <v>34</v>
      </c>
      <c r="Q1028" s="40"/>
    </row>
    <row r="1029" ht="24" spans="1:17">
      <c r="A1029" s="18" t="s">
        <v>20</v>
      </c>
      <c r="B1029" s="19" t="s">
        <v>21</v>
      </c>
      <c r="C1029" s="37" t="s">
        <v>1249</v>
      </c>
      <c r="D1029" s="38">
        <v>250402004</v>
      </c>
      <c r="E1029" s="39" t="s">
        <v>2026</v>
      </c>
      <c r="F1029" s="39"/>
      <c r="J1029" s="39"/>
      <c r="K1029" s="35" t="s">
        <v>633</v>
      </c>
      <c r="L1029" s="24">
        <v>16.6</v>
      </c>
      <c r="M1029" s="35">
        <v>14</v>
      </c>
      <c r="N1029" s="24">
        <v>12.6</v>
      </c>
      <c r="O1029" s="36"/>
      <c r="P1029" s="35" t="s">
        <v>34</v>
      </c>
      <c r="Q1029" s="40"/>
    </row>
    <row r="1030" ht="48" spans="1:17">
      <c r="A1030" s="18" t="s">
        <v>20</v>
      </c>
      <c r="B1030" s="19" t="s">
        <v>175</v>
      </c>
      <c r="C1030" s="37" t="s">
        <v>1249</v>
      </c>
      <c r="D1030" s="38">
        <v>250402005</v>
      </c>
      <c r="E1030" s="39" t="s">
        <v>2027</v>
      </c>
      <c r="F1030" s="39" t="s">
        <v>2028</v>
      </c>
      <c r="J1030" s="39"/>
      <c r="K1030" s="35" t="s">
        <v>633</v>
      </c>
      <c r="L1030" s="24">
        <v>9.5</v>
      </c>
      <c r="M1030" s="35">
        <v>8</v>
      </c>
      <c r="N1030" s="24">
        <v>7.2</v>
      </c>
      <c r="O1030" s="36" t="s">
        <v>2029</v>
      </c>
      <c r="P1030" s="35" t="s">
        <v>111</v>
      </c>
      <c r="Q1030" s="40"/>
    </row>
    <row r="1031" ht="36" spans="1:17">
      <c r="A1031" s="18" t="s">
        <v>20</v>
      </c>
      <c r="B1031" s="19" t="s">
        <v>618</v>
      </c>
      <c r="C1031" s="37" t="s">
        <v>1249</v>
      </c>
      <c r="D1031" s="38">
        <v>2504020051</v>
      </c>
      <c r="E1031" s="39" t="s">
        <v>2030</v>
      </c>
      <c r="F1031" s="39" t="s">
        <v>2031</v>
      </c>
      <c r="J1031" s="39"/>
      <c r="K1031" s="35" t="s">
        <v>633</v>
      </c>
      <c r="L1031" s="24">
        <v>30.2</v>
      </c>
      <c r="M1031" s="35">
        <v>27.2</v>
      </c>
      <c r="N1031" s="24">
        <v>25.2</v>
      </c>
      <c r="O1031" s="36"/>
      <c r="P1031" s="35" t="s">
        <v>34</v>
      </c>
      <c r="Q1031" s="40"/>
    </row>
    <row r="1032" ht="36" spans="1:17">
      <c r="A1032" s="18" t="s">
        <v>20</v>
      </c>
      <c r="B1032" s="19" t="s">
        <v>21</v>
      </c>
      <c r="C1032" s="37" t="s">
        <v>1249</v>
      </c>
      <c r="D1032" s="38">
        <v>250402006</v>
      </c>
      <c r="E1032" s="39" t="s">
        <v>2032</v>
      </c>
      <c r="F1032" s="39"/>
      <c r="J1032" s="39"/>
      <c r="K1032" s="35" t="s">
        <v>633</v>
      </c>
      <c r="L1032" s="24">
        <v>16.6</v>
      </c>
      <c r="M1032" s="35">
        <v>14</v>
      </c>
      <c r="N1032" s="24">
        <v>12.6</v>
      </c>
      <c r="O1032" s="36"/>
      <c r="P1032" s="35" t="s">
        <v>34</v>
      </c>
      <c r="Q1032" s="40"/>
    </row>
    <row r="1033" ht="36" spans="1:17">
      <c r="A1033" s="18" t="s">
        <v>20</v>
      </c>
      <c r="B1033" s="19" t="s">
        <v>1335</v>
      </c>
      <c r="C1033" s="37" t="s">
        <v>1249</v>
      </c>
      <c r="D1033" s="38">
        <v>2504020061</v>
      </c>
      <c r="E1033" s="39" t="s">
        <v>2033</v>
      </c>
      <c r="F1033" s="39"/>
      <c r="J1033" s="39"/>
      <c r="K1033" s="35" t="s">
        <v>32</v>
      </c>
      <c r="L1033" s="24">
        <v>48.7</v>
      </c>
      <c r="M1033" s="35">
        <v>43.8</v>
      </c>
      <c r="N1033" s="24">
        <v>43.2</v>
      </c>
      <c r="O1033" s="36"/>
      <c r="P1033" s="35" t="s">
        <v>34</v>
      </c>
      <c r="Q1033" s="40"/>
    </row>
    <row r="1034" ht="36" spans="1:17">
      <c r="A1034" s="18" t="s">
        <v>20</v>
      </c>
      <c r="B1034" s="19" t="s">
        <v>21</v>
      </c>
      <c r="C1034" s="37" t="s">
        <v>1249</v>
      </c>
      <c r="D1034" s="38">
        <v>250402007</v>
      </c>
      <c r="E1034" s="39" t="s">
        <v>2034</v>
      </c>
      <c r="F1034" s="39"/>
      <c r="J1034" s="39"/>
      <c r="K1034" s="35" t="s">
        <v>633</v>
      </c>
      <c r="L1034" s="24">
        <v>15.9</v>
      </c>
      <c r="M1034" s="35">
        <v>14</v>
      </c>
      <c r="N1034" s="24">
        <v>12.6</v>
      </c>
      <c r="O1034" s="36"/>
      <c r="P1034" s="35" t="s">
        <v>34</v>
      </c>
      <c r="Q1034" s="40"/>
    </row>
    <row r="1035" ht="36" spans="1:17">
      <c r="A1035" s="18" t="s">
        <v>20</v>
      </c>
      <c r="B1035" s="19" t="s">
        <v>21</v>
      </c>
      <c r="C1035" s="37" t="s">
        <v>1249</v>
      </c>
      <c r="D1035" s="38">
        <v>250402008</v>
      </c>
      <c r="E1035" s="39" t="s">
        <v>2035</v>
      </c>
      <c r="F1035" s="39"/>
      <c r="J1035" s="39"/>
      <c r="K1035" s="35" t="s">
        <v>633</v>
      </c>
      <c r="L1035" s="24">
        <v>15.9</v>
      </c>
      <c r="M1035" s="35">
        <v>14</v>
      </c>
      <c r="N1035" s="24">
        <v>12.6</v>
      </c>
      <c r="O1035" s="36"/>
      <c r="P1035" s="35" t="s">
        <v>34</v>
      </c>
      <c r="Q1035" s="40"/>
    </row>
    <row r="1036" ht="24" spans="1:17">
      <c r="A1036" s="18" t="s">
        <v>20</v>
      </c>
      <c r="B1036" s="19" t="s">
        <v>21</v>
      </c>
      <c r="C1036" s="37" t="s">
        <v>1249</v>
      </c>
      <c r="D1036" s="38">
        <v>250402009</v>
      </c>
      <c r="E1036" s="39" t="s">
        <v>2036</v>
      </c>
      <c r="F1036" s="39"/>
      <c r="J1036" s="39"/>
      <c r="K1036" s="35" t="s">
        <v>633</v>
      </c>
      <c r="L1036" s="24">
        <v>16.2</v>
      </c>
      <c r="M1036" s="35">
        <v>14</v>
      </c>
      <c r="N1036" s="24">
        <v>12.6</v>
      </c>
      <c r="O1036" s="36"/>
      <c r="P1036" s="35" t="s">
        <v>34</v>
      </c>
      <c r="Q1036" s="40"/>
    </row>
    <row r="1037" ht="24" spans="1:17">
      <c r="A1037" s="18" t="s">
        <v>20</v>
      </c>
      <c r="B1037" s="19" t="s">
        <v>21</v>
      </c>
      <c r="C1037" s="37" t="s">
        <v>1249</v>
      </c>
      <c r="D1037" s="38">
        <v>250402010</v>
      </c>
      <c r="E1037" s="39" t="s">
        <v>2037</v>
      </c>
      <c r="F1037" s="39"/>
      <c r="J1037" s="39"/>
      <c r="K1037" s="35" t="s">
        <v>633</v>
      </c>
      <c r="L1037" s="24">
        <v>15.9</v>
      </c>
      <c r="M1037" s="35">
        <v>14</v>
      </c>
      <c r="N1037" s="24">
        <v>12.6</v>
      </c>
      <c r="O1037" s="36"/>
      <c r="P1037" s="35" t="s">
        <v>34</v>
      </c>
      <c r="Q1037" s="40"/>
    </row>
    <row r="1038" ht="24" spans="1:17">
      <c r="A1038" s="18" t="s">
        <v>20</v>
      </c>
      <c r="B1038" s="19" t="s">
        <v>21</v>
      </c>
      <c r="C1038" s="37" t="s">
        <v>1249</v>
      </c>
      <c r="D1038" s="38">
        <v>250402011</v>
      </c>
      <c r="E1038" s="39" t="s">
        <v>2038</v>
      </c>
      <c r="F1038" s="39"/>
      <c r="J1038" s="39"/>
      <c r="K1038" s="35" t="s">
        <v>633</v>
      </c>
      <c r="L1038" s="24">
        <v>15.9</v>
      </c>
      <c r="M1038" s="35">
        <v>14</v>
      </c>
      <c r="N1038" s="24">
        <v>12.6</v>
      </c>
      <c r="O1038" s="36"/>
      <c r="P1038" s="35" t="s">
        <v>34</v>
      </c>
      <c r="Q1038" s="40"/>
    </row>
    <row r="1039" ht="48" spans="1:17">
      <c r="A1039" s="18" t="s">
        <v>20</v>
      </c>
      <c r="B1039" s="19" t="s">
        <v>21</v>
      </c>
      <c r="C1039" s="37" t="s">
        <v>1249</v>
      </c>
      <c r="D1039" s="38">
        <v>250402012</v>
      </c>
      <c r="E1039" s="39" t="s">
        <v>2039</v>
      </c>
      <c r="F1039" s="39" t="s">
        <v>2040</v>
      </c>
      <c r="J1039" s="39"/>
      <c r="K1039" s="35" t="s">
        <v>633</v>
      </c>
      <c r="L1039" s="24">
        <v>15.9</v>
      </c>
      <c r="M1039" s="35">
        <v>14</v>
      </c>
      <c r="N1039" s="24">
        <v>12.6</v>
      </c>
      <c r="O1039" s="36"/>
      <c r="P1039" s="35" t="s">
        <v>34</v>
      </c>
      <c r="Q1039" s="40"/>
    </row>
    <row r="1040" ht="36" spans="1:17">
      <c r="A1040" s="18" t="s">
        <v>20</v>
      </c>
      <c r="B1040" s="19" t="s">
        <v>21</v>
      </c>
      <c r="C1040" s="37" t="s">
        <v>1249</v>
      </c>
      <c r="D1040" s="38">
        <v>250402013</v>
      </c>
      <c r="E1040" s="39" t="s">
        <v>2041</v>
      </c>
      <c r="F1040" s="39"/>
      <c r="J1040" s="39"/>
      <c r="K1040" s="35" t="s">
        <v>633</v>
      </c>
      <c r="L1040" s="24">
        <v>15.9</v>
      </c>
      <c r="M1040" s="35">
        <v>14</v>
      </c>
      <c r="N1040" s="24">
        <v>12.6</v>
      </c>
      <c r="O1040" s="36"/>
      <c r="P1040" s="35" t="s">
        <v>34</v>
      </c>
      <c r="Q1040" s="40"/>
    </row>
    <row r="1041" ht="48" spans="1:17">
      <c r="A1041" s="18" t="s">
        <v>20</v>
      </c>
      <c r="B1041" s="19" t="s">
        <v>21</v>
      </c>
      <c r="C1041" s="37" t="s">
        <v>1249</v>
      </c>
      <c r="D1041" s="38">
        <v>250402014</v>
      </c>
      <c r="E1041" s="39" t="s">
        <v>2042</v>
      </c>
      <c r="F1041" s="39" t="s">
        <v>2043</v>
      </c>
      <c r="J1041" s="39"/>
      <c r="K1041" s="35" t="s">
        <v>633</v>
      </c>
      <c r="L1041" s="24">
        <v>15.9</v>
      </c>
      <c r="M1041" s="35">
        <v>14</v>
      </c>
      <c r="N1041" s="24">
        <v>12.6</v>
      </c>
      <c r="O1041" s="36"/>
      <c r="P1041" s="35" t="s">
        <v>34</v>
      </c>
      <c r="Q1041" s="40"/>
    </row>
    <row r="1042" ht="24" spans="1:17">
      <c r="A1042" s="18" t="s">
        <v>20</v>
      </c>
      <c r="B1042" s="19" t="s">
        <v>1280</v>
      </c>
      <c r="C1042" s="37" t="s">
        <v>1249</v>
      </c>
      <c r="D1042" s="38" t="s">
        <v>2044</v>
      </c>
      <c r="E1042" s="39" t="s">
        <v>2045</v>
      </c>
      <c r="F1042" s="39" t="s">
        <v>1854</v>
      </c>
      <c r="J1042" s="39"/>
      <c r="K1042" s="35"/>
      <c r="L1042" s="24">
        <v>97</v>
      </c>
      <c r="M1042" s="35">
        <v>70</v>
      </c>
      <c r="N1042" s="24">
        <v>63</v>
      </c>
      <c r="O1042" s="36"/>
      <c r="P1042" s="35" t="s">
        <v>111</v>
      </c>
      <c r="Q1042" s="40"/>
    </row>
    <row r="1043" ht="24" spans="1:17">
      <c r="A1043" s="18" t="s">
        <v>20</v>
      </c>
      <c r="B1043" s="19" t="s">
        <v>21</v>
      </c>
      <c r="C1043" s="37" t="s">
        <v>1249</v>
      </c>
      <c r="D1043" s="38">
        <v>250402015</v>
      </c>
      <c r="E1043" s="39" t="s">
        <v>2046</v>
      </c>
      <c r="F1043" s="39"/>
      <c r="J1043" s="39"/>
      <c r="K1043" s="35" t="s">
        <v>633</v>
      </c>
      <c r="L1043" s="24">
        <v>15.9</v>
      </c>
      <c r="M1043" s="35">
        <v>14</v>
      </c>
      <c r="N1043" s="24">
        <v>12.6</v>
      </c>
      <c r="O1043" s="36"/>
      <c r="P1043" s="35" t="s">
        <v>34</v>
      </c>
      <c r="Q1043" s="40"/>
    </row>
    <row r="1044" ht="36" spans="1:17">
      <c r="A1044" s="18" t="s">
        <v>20</v>
      </c>
      <c r="B1044" s="19" t="s">
        <v>21</v>
      </c>
      <c r="C1044" s="37" t="s">
        <v>1249</v>
      </c>
      <c r="D1044" s="38">
        <v>250402016</v>
      </c>
      <c r="E1044" s="39" t="s">
        <v>2047</v>
      </c>
      <c r="F1044" s="39" t="s">
        <v>2048</v>
      </c>
      <c r="J1044" s="39"/>
      <c r="K1044" s="35" t="s">
        <v>633</v>
      </c>
      <c r="L1044" s="24">
        <v>15.9</v>
      </c>
      <c r="M1044" s="35">
        <v>14</v>
      </c>
      <c r="N1044" s="24">
        <v>12.6</v>
      </c>
      <c r="O1044" s="36"/>
      <c r="P1044" s="35" t="s">
        <v>34</v>
      </c>
      <c r="Q1044" s="40"/>
    </row>
    <row r="1045" ht="36" spans="1:17">
      <c r="A1045" s="18" t="s">
        <v>20</v>
      </c>
      <c r="B1045" s="19" t="s">
        <v>21</v>
      </c>
      <c r="C1045" s="37" t="s">
        <v>1249</v>
      </c>
      <c r="D1045" s="38">
        <v>250402017</v>
      </c>
      <c r="E1045" s="39" t="s">
        <v>2049</v>
      </c>
      <c r="F1045" s="39"/>
      <c r="J1045" s="39"/>
      <c r="K1045" s="35" t="s">
        <v>633</v>
      </c>
      <c r="L1045" s="24">
        <v>15.9</v>
      </c>
      <c r="M1045" s="35">
        <v>14</v>
      </c>
      <c r="N1045" s="24">
        <v>12.6</v>
      </c>
      <c r="O1045" s="36"/>
      <c r="P1045" s="35" t="s">
        <v>34</v>
      </c>
      <c r="Q1045" s="40"/>
    </row>
    <row r="1046" ht="36" spans="1:17">
      <c r="A1046" s="18" t="s">
        <v>20</v>
      </c>
      <c r="B1046" s="19" t="s">
        <v>719</v>
      </c>
      <c r="C1046" s="37" t="s">
        <v>1249</v>
      </c>
      <c r="D1046" s="38">
        <v>2504020171</v>
      </c>
      <c r="E1046" s="39" t="s">
        <v>2050</v>
      </c>
      <c r="F1046" s="39" t="s">
        <v>1857</v>
      </c>
      <c r="J1046" s="39"/>
      <c r="K1046" s="35" t="s">
        <v>633</v>
      </c>
      <c r="L1046" s="24">
        <v>37.3</v>
      </c>
      <c r="M1046" s="35">
        <v>33.6</v>
      </c>
      <c r="N1046" s="24">
        <v>31.5</v>
      </c>
      <c r="O1046" s="36"/>
      <c r="P1046" s="35" t="s">
        <v>34</v>
      </c>
      <c r="Q1046" s="40"/>
    </row>
    <row r="1047" ht="36" spans="1:17">
      <c r="A1047" s="18" t="s">
        <v>20</v>
      </c>
      <c r="B1047" s="19" t="s">
        <v>21</v>
      </c>
      <c r="C1047" s="37" t="s">
        <v>1249</v>
      </c>
      <c r="D1047" s="38">
        <v>250402018</v>
      </c>
      <c r="E1047" s="39" t="s">
        <v>2051</v>
      </c>
      <c r="F1047" s="39"/>
      <c r="J1047" s="39"/>
      <c r="K1047" s="35" t="s">
        <v>633</v>
      </c>
      <c r="L1047" s="24">
        <v>15.9</v>
      </c>
      <c r="M1047" s="35">
        <v>14</v>
      </c>
      <c r="N1047" s="24">
        <v>12.6</v>
      </c>
      <c r="O1047" s="36"/>
      <c r="P1047" s="35" t="s">
        <v>34</v>
      </c>
      <c r="Q1047" s="40"/>
    </row>
    <row r="1048" ht="36" spans="1:17">
      <c r="A1048" s="18" t="s">
        <v>20</v>
      </c>
      <c r="B1048" s="19" t="s">
        <v>21</v>
      </c>
      <c r="C1048" s="37" t="s">
        <v>1249</v>
      </c>
      <c r="D1048" s="38">
        <v>250402019</v>
      </c>
      <c r="E1048" s="39" t="s">
        <v>2052</v>
      </c>
      <c r="F1048" s="39"/>
      <c r="J1048" s="39"/>
      <c r="K1048" s="35" t="s">
        <v>633</v>
      </c>
      <c r="L1048" s="24">
        <v>15.9</v>
      </c>
      <c r="M1048" s="35">
        <v>14</v>
      </c>
      <c r="N1048" s="24">
        <v>12.6</v>
      </c>
      <c r="O1048" s="36"/>
      <c r="P1048" s="35" t="s">
        <v>34</v>
      </c>
      <c r="Q1048" s="40"/>
    </row>
    <row r="1049" ht="24" spans="1:17">
      <c r="A1049" s="18" t="s">
        <v>20</v>
      </c>
      <c r="B1049" s="19" t="s">
        <v>21</v>
      </c>
      <c r="C1049" s="37" t="s">
        <v>1249</v>
      </c>
      <c r="D1049" s="38">
        <v>250402020</v>
      </c>
      <c r="E1049" s="39" t="s">
        <v>2053</v>
      </c>
      <c r="F1049" s="39"/>
      <c r="J1049" s="39"/>
      <c r="K1049" s="35" t="s">
        <v>633</v>
      </c>
      <c r="L1049" s="24">
        <v>16.2</v>
      </c>
      <c r="M1049" s="35">
        <v>14</v>
      </c>
      <c r="N1049" s="24">
        <v>12.6</v>
      </c>
      <c r="O1049" s="36"/>
      <c r="P1049" s="35" t="s">
        <v>34</v>
      </c>
      <c r="Q1049" s="40"/>
    </row>
    <row r="1050" ht="24" spans="1:17">
      <c r="A1050" s="18" t="s">
        <v>20</v>
      </c>
      <c r="B1050" s="19" t="s">
        <v>21</v>
      </c>
      <c r="C1050" s="37" t="s">
        <v>1249</v>
      </c>
      <c r="D1050" s="38">
        <v>250402021</v>
      </c>
      <c r="E1050" s="39" t="s">
        <v>2054</v>
      </c>
      <c r="F1050" s="39"/>
      <c r="J1050" s="39"/>
      <c r="K1050" s="35" t="s">
        <v>633</v>
      </c>
      <c r="L1050" s="24">
        <v>15.9</v>
      </c>
      <c r="M1050" s="35">
        <v>14</v>
      </c>
      <c r="N1050" s="24">
        <v>12.6</v>
      </c>
      <c r="O1050" s="36"/>
      <c r="P1050" s="35" t="s">
        <v>34</v>
      </c>
      <c r="Q1050" s="40"/>
    </row>
    <row r="1051" ht="24" spans="1:17">
      <c r="A1051" s="18" t="s">
        <v>20</v>
      </c>
      <c r="B1051" s="19" t="s">
        <v>21</v>
      </c>
      <c r="C1051" s="37" t="s">
        <v>1249</v>
      </c>
      <c r="D1051" s="38">
        <v>250402022</v>
      </c>
      <c r="E1051" s="39" t="s">
        <v>2055</v>
      </c>
      <c r="F1051" s="39"/>
      <c r="J1051" s="39"/>
      <c r="K1051" s="35" t="s">
        <v>633</v>
      </c>
      <c r="L1051" s="24">
        <v>25.2</v>
      </c>
      <c r="M1051" s="35">
        <v>22</v>
      </c>
      <c r="N1051" s="24">
        <v>19.8</v>
      </c>
      <c r="O1051" s="36"/>
      <c r="P1051" s="35" t="s">
        <v>49</v>
      </c>
      <c r="Q1051" s="40"/>
    </row>
    <row r="1052" ht="36" spans="1:17">
      <c r="A1052" s="18" t="s">
        <v>20</v>
      </c>
      <c r="B1052" s="19" t="s">
        <v>21</v>
      </c>
      <c r="C1052" s="37" t="s">
        <v>1249</v>
      </c>
      <c r="D1052" s="38">
        <v>250402023</v>
      </c>
      <c r="E1052" s="39" t="s">
        <v>2056</v>
      </c>
      <c r="F1052" s="39"/>
      <c r="J1052" s="39"/>
      <c r="K1052" s="35" t="s">
        <v>633</v>
      </c>
      <c r="L1052" s="24">
        <v>13</v>
      </c>
      <c r="M1052" s="35">
        <v>11</v>
      </c>
      <c r="N1052" s="24">
        <v>9.9</v>
      </c>
      <c r="O1052" s="36"/>
      <c r="P1052" s="35" t="s">
        <v>49</v>
      </c>
      <c r="Q1052" s="40"/>
    </row>
    <row r="1053" ht="24" spans="1:17">
      <c r="A1053" s="18" t="s">
        <v>20</v>
      </c>
      <c r="B1053" s="19" t="s">
        <v>21</v>
      </c>
      <c r="C1053" s="37" t="s">
        <v>1249</v>
      </c>
      <c r="D1053" s="38">
        <v>250402024</v>
      </c>
      <c r="E1053" s="39" t="s">
        <v>2057</v>
      </c>
      <c r="F1053" s="39"/>
      <c r="J1053" s="39"/>
      <c r="K1053" s="35" t="s">
        <v>633</v>
      </c>
      <c r="L1053" s="24">
        <v>13</v>
      </c>
      <c r="M1053" s="35">
        <v>11</v>
      </c>
      <c r="N1053" s="24">
        <v>9.9</v>
      </c>
      <c r="O1053" s="36"/>
      <c r="P1053" s="35" t="s">
        <v>49</v>
      </c>
      <c r="Q1053" s="40"/>
    </row>
    <row r="1054" ht="24" spans="1:17">
      <c r="A1054" s="18" t="s">
        <v>20</v>
      </c>
      <c r="B1054" s="19" t="s">
        <v>209</v>
      </c>
      <c r="C1054" s="37" t="s">
        <v>1249</v>
      </c>
      <c r="D1054" s="38">
        <v>250402025</v>
      </c>
      <c r="E1054" s="39" t="s">
        <v>2058</v>
      </c>
      <c r="F1054" s="39"/>
      <c r="J1054" s="39"/>
      <c r="K1054" s="35" t="s">
        <v>633</v>
      </c>
      <c r="L1054" s="24">
        <v>11.1</v>
      </c>
      <c r="M1054" s="35">
        <v>10</v>
      </c>
      <c r="N1054" s="24">
        <v>9</v>
      </c>
      <c r="O1054" s="36"/>
      <c r="P1054" s="35" t="s">
        <v>34</v>
      </c>
      <c r="Q1054" s="40"/>
    </row>
    <row r="1055" ht="24" spans="1:17">
      <c r="A1055" s="18" t="s">
        <v>20</v>
      </c>
      <c r="B1055" s="19" t="s">
        <v>21</v>
      </c>
      <c r="C1055" s="37" t="s">
        <v>1249</v>
      </c>
      <c r="D1055" s="38">
        <v>250402026</v>
      </c>
      <c r="E1055" s="39" t="s">
        <v>2059</v>
      </c>
      <c r="F1055" s="39"/>
      <c r="J1055" s="39"/>
      <c r="K1055" s="35" t="s">
        <v>633</v>
      </c>
      <c r="L1055" s="24">
        <v>13</v>
      </c>
      <c r="M1055" s="35">
        <v>11</v>
      </c>
      <c r="N1055" s="24">
        <v>9.9</v>
      </c>
      <c r="O1055" s="36"/>
      <c r="P1055" s="35" t="s">
        <v>34</v>
      </c>
      <c r="Q1055" s="40"/>
    </row>
    <row r="1056" ht="24" spans="1:17">
      <c r="A1056" s="18" t="s">
        <v>20</v>
      </c>
      <c r="B1056" s="19" t="s">
        <v>21</v>
      </c>
      <c r="C1056" s="37" t="s">
        <v>1249</v>
      </c>
      <c r="D1056" s="38">
        <v>250402027</v>
      </c>
      <c r="E1056" s="39" t="s">
        <v>2060</v>
      </c>
      <c r="F1056" s="39"/>
      <c r="J1056" s="39"/>
      <c r="K1056" s="35" t="s">
        <v>633</v>
      </c>
      <c r="L1056" s="24">
        <v>13</v>
      </c>
      <c r="M1056" s="35">
        <v>11</v>
      </c>
      <c r="N1056" s="24">
        <v>9.9</v>
      </c>
      <c r="O1056" s="36"/>
      <c r="P1056" s="35" t="s">
        <v>34</v>
      </c>
      <c r="Q1056" s="40"/>
    </row>
    <row r="1057" ht="36" spans="1:17">
      <c r="A1057" s="18" t="s">
        <v>20</v>
      </c>
      <c r="B1057" s="19" t="s">
        <v>21</v>
      </c>
      <c r="C1057" s="37" t="s">
        <v>1249</v>
      </c>
      <c r="D1057" s="38">
        <v>250402028</v>
      </c>
      <c r="E1057" s="39" t="s">
        <v>2061</v>
      </c>
      <c r="F1057" s="39"/>
      <c r="J1057" s="39"/>
      <c r="K1057" s="35" t="s">
        <v>633</v>
      </c>
      <c r="L1057" s="24">
        <v>13</v>
      </c>
      <c r="M1057" s="35">
        <v>11</v>
      </c>
      <c r="N1057" s="24">
        <v>9.9</v>
      </c>
      <c r="O1057" s="36"/>
      <c r="P1057" s="35" t="s">
        <v>34</v>
      </c>
      <c r="Q1057" s="40"/>
    </row>
    <row r="1058" ht="24" spans="1:17">
      <c r="A1058" s="18" t="s">
        <v>20</v>
      </c>
      <c r="B1058" s="19" t="s">
        <v>21</v>
      </c>
      <c r="C1058" s="37" t="s">
        <v>1249</v>
      </c>
      <c r="D1058" s="38">
        <v>250402029</v>
      </c>
      <c r="E1058" s="39" t="s">
        <v>2062</v>
      </c>
      <c r="F1058" s="39"/>
      <c r="J1058" s="39"/>
      <c r="K1058" s="35" t="s">
        <v>633</v>
      </c>
      <c r="L1058" s="24">
        <v>13</v>
      </c>
      <c r="M1058" s="35">
        <v>11</v>
      </c>
      <c r="N1058" s="24">
        <v>9.9</v>
      </c>
      <c r="O1058" s="36"/>
      <c r="P1058" s="35" t="s">
        <v>34</v>
      </c>
      <c r="Q1058" s="40"/>
    </row>
    <row r="1059" ht="24" spans="1:17">
      <c r="A1059" s="18" t="s">
        <v>20</v>
      </c>
      <c r="B1059" s="19" t="s">
        <v>21</v>
      </c>
      <c r="C1059" s="37" t="s">
        <v>1249</v>
      </c>
      <c r="D1059" s="38">
        <v>250402030</v>
      </c>
      <c r="E1059" s="39" t="s">
        <v>2063</v>
      </c>
      <c r="F1059" s="39" t="s">
        <v>2064</v>
      </c>
      <c r="J1059" s="39"/>
      <c r="K1059" s="35" t="s">
        <v>633</v>
      </c>
      <c r="L1059" s="24">
        <v>13</v>
      </c>
      <c r="M1059" s="35">
        <v>11</v>
      </c>
      <c r="N1059" s="24">
        <v>9.9</v>
      </c>
      <c r="O1059" s="36"/>
      <c r="P1059" s="35" t="s">
        <v>34</v>
      </c>
      <c r="Q1059" s="40"/>
    </row>
    <row r="1060" ht="24" spans="1:17">
      <c r="A1060" s="18" t="s">
        <v>20</v>
      </c>
      <c r="B1060" s="19" t="s">
        <v>21</v>
      </c>
      <c r="C1060" s="37" t="s">
        <v>1249</v>
      </c>
      <c r="D1060" s="38">
        <v>250402031</v>
      </c>
      <c r="E1060" s="39" t="s">
        <v>2065</v>
      </c>
      <c r="F1060" s="39" t="s">
        <v>2064</v>
      </c>
      <c r="J1060" s="39"/>
      <c r="K1060" s="35" t="s">
        <v>633</v>
      </c>
      <c r="L1060" s="24">
        <v>13</v>
      </c>
      <c r="M1060" s="35">
        <v>11</v>
      </c>
      <c r="N1060" s="24">
        <v>9.9</v>
      </c>
      <c r="O1060" s="36"/>
      <c r="P1060" s="35" t="s">
        <v>34</v>
      </c>
      <c r="Q1060" s="40"/>
    </row>
    <row r="1061" ht="24" spans="1:17">
      <c r="A1061" s="18" t="s">
        <v>20</v>
      </c>
      <c r="B1061" s="19" t="s">
        <v>21</v>
      </c>
      <c r="C1061" s="37" t="s">
        <v>1249</v>
      </c>
      <c r="D1061" s="38">
        <v>250402032</v>
      </c>
      <c r="E1061" s="39" t="s">
        <v>2066</v>
      </c>
      <c r="F1061" s="39"/>
      <c r="J1061" s="39"/>
      <c r="K1061" s="35" t="s">
        <v>633</v>
      </c>
      <c r="L1061" s="24">
        <v>13</v>
      </c>
      <c r="M1061" s="35">
        <v>11</v>
      </c>
      <c r="N1061" s="24">
        <v>9.9</v>
      </c>
      <c r="O1061" s="36"/>
      <c r="P1061" s="35" t="s">
        <v>34</v>
      </c>
      <c r="Q1061" s="40"/>
    </row>
    <row r="1062" ht="24" spans="1:17">
      <c r="A1062" s="18" t="s">
        <v>20</v>
      </c>
      <c r="B1062" s="19" t="s">
        <v>209</v>
      </c>
      <c r="C1062" s="37" t="s">
        <v>1249</v>
      </c>
      <c r="D1062" s="38">
        <v>250402033</v>
      </c>
      <c r="E1062" s="39" t="s">
        <v>2067</v>
      </c>
      <c r="F1062" s="39" t="s">
        <v>2068</v>
      </c>
      <c r="J1062" s="39"/>
      <c r="K1062" s="35" t="s">
        <v>633</v>
      </c>
      <c r="L1062" s="24">
        <v>11.1</v>
      </c>
      <c r="M1062" s="35">
        <v>10</v>
      </c>
      <c r="N1062" s="24">
        <v>9</v>
      </c>
      <c r="O1062" s="36"/>
      <c r="P1062" s="35" t="s">
        <v>34</v>
      </c>
      <c r="Q1062" s="40"/>
    </row>
    <row r="1063" ht="24" spans="1:17">
      <c r="A1063" s="18" t="s">
        <v>20</v>
      </c>
      <c r="B1063" s="19" t="s">
        <v>21</v>
      </c>
      <c r="C1063" s="37" t="s">
        <v>1249</v>
      </c>
      <c r="D1063" s="38">
        <v>250402034</v>
      </c>
      <c r="E1063" s="39" t="s">
        <v>2069</v>
      </c>
      <c r="F1063" s="39"/>
      <c r="J1063" s="39"/>
      <c r="K1063" s="35" t="s">
        <v>633</v>
      </c>
      <c r="L1063" s="24">
        <v>13</v>
      </c>
      <c r="M1063" s="35">
        <v>11</v>
      </c>
      <c r="N1063" s="24">
        <v>9.9</v>
      </c>
      <c r="O1063" s="36"/>
      <c r="P1063" s="35" t="s">
        <v>34</v>
      </c>
      <c r="Q1063" s="40"/>
    </row>
    <row r="1064" ht="24" spans="1:17">
      <c r="A1064" s="18" t="s">
        <v>20</v>
      </c>
      <c r="B1064" s="19" t="s">
        <v>129</v>
      </c>
      <c r="C1064" s="37"/>
      <c r="D1064" s="38">
        <v>250402035</v>
      </c>
      <c r="E1064" s="39" t="s">
        <v>2070</v>
      </c>
      <c r="F1064" s="39"/>
      <c r="J1064" s="39"/>
      <c r="K1064" s="35" t="s">
        <v>633</v>
      </c>
      <c r="L1064" s="24"/>
      <c r="M1064" s="35"/>
      <c r="N1064" s="24"/>
      <c r="O1064" s="36"/>
      <c r="P1064" s="35" t="s">
        <v>249</v>
      </c>
      <c r="Q1064" s="40"/>
    </row>
    <row r="1065" ht="36" spans="1:17">
      <c r="A1065" s="18" t="s">
        <v>20</v>
      </c>
      <c r="B1065" s="19" t="s">
        <v>129</v>
      </c>
      <c r="C1065" s="37" t="s">
        <v>1249</v>
      </c>
      <c r="D1065" s="38">
        <v>2504020350</v>
      </c>
      <c r="E1065" s="39" t="s">
        <v>2071</v>
      </c>
      <c r="F1065" s="39"/>
      <c r="J1065" s="39"/>
      <c r="K1065" s="35" t="s">
        <v>633</v>
      </c>
      <c r="L1065" s="24">
        <v>7</v>
      </c>
      <c r="M1065" s="35">
        <v>6</v>
      </c>
      <c r="N1065" s="24">
        <v>5.4</v>
      </c>
      <c r="O1065" s="36"/>
      <c r="P1065" s="35" t="s">
        <v>34</v>
      </c>
      <c r="Q1065" s="40"/>
    </row>
    <row r="1066" ht="36" spans="1:17">
      <c r="A1066" s="18" t="s">
        <v>20</v>
      </c>
      <c r="B1066" s="19" t="s">
        <v>129</v>
      </c>
      <c r="C1066" s="37" t="s">
        <v>1249</v>
      </c>
      <c r="D1066" s="38">
        <v>2504020351</v>
      </c>
      <c r="E1066" s="39" t="s">
        <v>2072</v>
      </c>
      <c r="F1066" s="39"/>
      <c r="J1066" s="39"/>
      <c r="K1066" s="35" t="s">
        <v>633</v>
      </c>
      <c r="L1066" s="24">
        <v>14.9</v>
      </c>
      <c r="M1066" s="35">
        <v>13</v>
      </c>
      <c r="N1066" s="24">
        <v>11.7</v>
      </c>
      <c r="O1066" s="36"/>
      <c r="P1066" s="35" t="s">
        <v>34</v>
      </c>
      <c r="Q1066" s="40"/>
    </row>
    <row r="1067" ht="36" spans="1:17">
      <c r="A1067" s="18" t="s">
        <v>20</v>
      </c>
      <c r="B1067" s="19" t="s">
        <v>719</v>
      </c>
      <c r="C1067" s="37" t="s">
        <v>1249</v>
      </c>
      <c r="D1067" s="38">
        <v>2504020352</v>
      </c>
      <c r="E1067" s="39" t="s">
        <v>2073</v>
      </c>
      <c r="F1067" s="39" t="s">
        <v>1775</v>
      </c>
      <c r="J1067" s="39"/>
      <c r="K1067" s="35" t="s">
        <v>32</v>
      </c>
      <c r="L1067" s="24">
        <v>32.6</v>
      </c>
      <c r="M1067" s="35">
        <v>29.3</v>
      </c>
      <c r="N1067" s="24">
        <v>28.8</v>
      </c>
      <c r="O1067" s="36"/>
      <c r="P1067" s="35" t="s">
        <v>34</v>
      </c>
      <c r="Q1067" s="40"/>
    </row>
    <row r="1068" ht="36" spans="1:17">
      <c r="A1068" s="18" t="s">
        <v>20</v>
      </c>
      <c r="B1068" s="19" t="s">
        <v>21</v>
      </c>
      <c r="C1068" s="37" t="s">
        <v>1249</v>
      </c>
      <c r="D1068" s="38">
        <v>250402036</v>
      </c>
      <c r="E1068" s="39" t="s">
        <v>2074</v>
      </c>
      <c r="F1068" s="39"/>
      <c r="J1068" s="39"/>
      <c r="K1068" s="35" t="s">
        <v>633</v>
      </c>
      <c r="L1068" s="24">
        <v>13</v>
      </c>
      <c r="M1068" s="35">
        <v>11</v>
      </c>
      <c r="N1068" s="24">
        <v>9.9</v>
      </c>
      <c r="O1068" s="36"/>
      <c r="P1068" s="35" t="s">
        <v>34</v>
      </c>
      <c r="Q1068" s="40"/>
    </row>
    <row r="1069" ht="36" spans="1:17">
      <c r="A1069" s="18" t="s">
        <v>20</v>
      </c>
      <c r="B1069" s="19" t="s">
        <v>21</v>
      </c>
      <c r="C1069" s="37" t="s">
        <v>1249</v>
      </c>
      <c r="D1069" s="38">
        <v>250402037</v>
      </c>
      <c r="E1069" s="39" t="s">
        <v>2075</v>
      </c>
      <c r="F1069" s="39"/>
      <c r="J1069" s="39"/>
      <c r="K1069" s="35" t="s">
        <v>633</v>
      </c>
      <c r="L1069" s="24">
        <v>9.5</v>
      </c>
      <c r="M1069" s="35">
        <v>8</v>
      </c>
      <c r="N1069" s="24">
        <v>7.2</v>
      </c>
      <c r="O1069" s="36"/>
      <c r="P1069" s="35" t="s">
        <v>34</v>
      </c>
      <c r="Q1069" s="40"/>
    </row>
    <row r="1070" ht="36" spans="1:17">
      <c r="A1070" s="18" t="s">
        <v>20</v>
      </c>
      <c r="B1070" s="19" t="s">
        <v>175</v>
      </c>
      <c r="C1070" s="37" t="s">
        <v>1249</v>
      </c>
      <c r="D1070" s="38">
        <v>250402038</v>
      </c>
      <c r="E1070" s="39" t="s">
        <v>2076</v>
      </c>
      <c r="F1070" s="39"/>
      <c r="J1070" s="39"/>
      <c r="K1070" s="35" t="s">
        <v>633</v>
      </c>
      <c r="L1070" s="24">
        <v>19.6</v>
      </c>
      <c r="M1070" s="35">
        <v>16</v>
      </c>
      <c r="N1070" s="24">
        <v>14.4</v>
      </c>
      <c r="O1070" s="36"/>
      <c r="P1070" s="35" t="s">
        <v>111</v>
      </c>
      <c r="Q1070" s="40"/>
    </row>
    <row r="1071" ht="60" spans="1:17">
      <c r="A1071" s="18" t="s">
        <v>20</v>
      </c>
      <c r="B1071" s="19" t="s">
        <v>175</v>
      </c>
      <c r="C1071" s="37" t="s">
        <v>1249</v>
      </c>
      <c r="D1071" s="38">
        <v>250402039</v>
      </c>
      <c r="E1071" s="39" t="s">
        <v>2077</v>
      </c>
      <c r="F1071" s="39"/>
      <c r="J1071" s="39"/>
      <c r="K1071" s="35" t="s">
        <v>633</v>
      </c>
      <c r="L1071" s="24">
        <v>45.9</v>
      </c>
      <c r="M1071" s="35">
        <v>39</v>
      </c>
      <c r="N1071" s="24">
        <v>35.1</v>
      </c>
      <c r="O1071" s="36"/>
      <c r="P1071" s="35" t="s">
        <v>111</v>
      </c>
      <c r="Q1071" s="40"/>
    </row>
    <row r="1072" ht="36" spans="1:17">
      <c r="A1072" s="18" t="s">
        <v>20</v>
      </c>
      <c r="B1072" s="19" t="s">
        <v>175</v>
      </c>
      <c r="C1072" s="37" t="s">
        <v>1249</v>
      </c>
      <c r="D1072" s="38">
        <v>250402040</v>
      </c>
      <c r="E1072" s="39" t="s">
        <v>2078</v>
      </c>
      <c r="F1072" s="39"/>
      <c r="J1072" s="39"/>
      <c r="K1072" s="35" t="s">
        <v>633</v>
      </c>
      <c r="L1072" s="24">
        <v>40.1</v>
      </c>
      <c r="M1072" s="35">
        <v>33</v>
      </c>
      <c r="N1072" s="24">
        <v>29.7</v>
      </c>
      <c r="O1072" s="36"/>
      <c r="P1072" s="35" t="s">
        <v>111</v>
      </c>
      <c r="Q1072" s="40"/>
    </row>
    <row r="1073" ht="36" spans="1:17">
      <c r="A1073" s="18" t="s">
        <v>20</v>
      </c>
      <c r="B1073" s="19" t="s">
        <v>618</v>
      </c>
      <c r="C1073" s="37" t="s">
        <v>1249</v>
      </c>
      <c r="D1073" s="38">
        <v>250402041</v>
      </c>
      <c r="E1073" s="39" t="s">
        <v>2079</v>
      </c>
      <c r="F1073" s="39" t="s">
        <v>1484</v>
      </c>
      <c r="J1073" s="39"/>
      <c r="K1073" s="35" t="s">
        <v>633</v>
      </c>
      <c r="L1073" s="24">
        <v>74.3</v>
      </c>
      <c r="M1073" s="35">
        <v>66.9</v>
      </c>
      <c r="N1073" s="24">
        <v>63</v>
      </c>
      <c r="O1073" s="36"/>
      <c r="P1073" s="35" t="s">
        <v>34</v>
      </c>
      <c r="Q1073" s="40"/>
    </row>
    <row r="1074" ht="36" spans="1:17">
      <c r="A1074" s="18" t="s">
        <v>20</v>
      </c>
      <c r="B1074" s="19" t="s">
        <v>618</v>
      </c>
      <c r="C1074" s="37" t="s">
        <v>1249</v>
      </c>
      <c r="D1074" s="38">
        <v>250402043</v>
      </c>
      <c r="E1074" s="39" t="s">
        <v>2080</v>
      </c>
      <c r="F1074" s="39" t="s">
        <v>1484</v>
      </c>
      <c r="J1074" s="39"/>
      <c r="K1074" s="35" t="s">
        <v>633</v>
      </c>
      <c r="L1074" s="24">
        <v>52.3</v>
      </c>
      <c r="M1074" s="35">
        <v>46</v>
      </c>
      <c r="N1074" s="24">
        <v>41.4</v>
      </c>
      <c r="O1074" s="36"/>
      <c r="P1074" s="35" t="s">
        <v>34</v>
      </c>
      <c r="Q1074" s="40"/>
    </row>
    <row r="1075" ht="36" spans="1:17">
      <c r="A1075" s="18" t="s">
        <v>20</v>
      </c>
      <c r="B1075" s="19" t="s">
        <v>719</v>
      </c>
      <c r="C1075" s="37" t="s">
        <v>1249</v>
      </c>
      <c r="D1075" s="38">
        <v>250402044</v>
      </c>
      <c r="E1075" s="39" t="s">
        <v>2081</v>
      </c>
      <c r="F1075" s="39"/>
      <c r="J1075" s="39"/>
      <c r="K1075" s="35" t="s">
        <v>633</v>
      </c>
      <c r="L1075" s="24">
        <v>44.1</v>
      </c>
      <c r="M1075" s="35">
        <v>39.7</v>
      </c>
      <c r="N1075" s="24">
        <v>36</v>
      </c>
      <c r="O1075" s="36"/>
      <c r="P1075" s="35" t="s">
        <v>111</v>
      </c>
      <c r="Q1075" s="40"/>
    </row>
    <row r="1076" ht="48" spans="1:17">
      <c r="A1076" s="18" t="s">
        <v>20</v>
      </c>
      <c r="B1076" s="19" t="s">
        <v>719</v>
      </c>
      <c r="C1076" s="37" t="s">
        <v>1249</v>
      </c>
      <c r="D1076" s="38">
        <v>250402045</v>
      </c>
      <c r="E1076" s="39" t="s">
        <v>2082</v>
      </c>
      <c r="F1076" s="39"/>
      <c r="J1076" s="39"/>
      <c r="K1076" s="35" t="s">
        <v>633</v>
      </c>
      <c r="L1076" s="24">
        <v>41.9</v>
      </c>
      <c r="M1076" s="35">
        <v>37.7</v>
      </c>
      <c r="N1076" s="24">
        <v>36</v>
      </c>
      <c r="O1076" s="36"/>
      <c r="P1076" s="35" t="s">
        <v>111</v>
      </c>
      <c r="Q1076" s="40"/>
    </row>
    <row r="1077" ht="24" spans="1:17">
      <c r="A1077" s="18" t="s">
        <v>20</v>
      </c>
      <c r="B1077" s="19" t="s">
        <v>618</v>
      </c>
      <c r="C1077" s="37" t="s">
        <v>1249</v>
      </c>
      <c r="D1077" s="38">
        <v>250402047</v>
      </c>
      <c r="E1077" s="39" t="s">
        <v>2083</v>
      </c>
      <c r="F1077" s="39" t="s">
        <v>1484</v>
      </c>
      <c r="J1077" s="39"/>
      <c r="K1077" s="35" t="s">
        <v>633</v>
      </c>
      <c r="L1077" s="24">
        <v>59.5</v>
      </c>
      <c r="M1077" s="35">
        <v>53.6</v>
      </c>
      <c r="N1077" s="24">
        <v>50.4</v>
      </c>
      <c r="O1077" s="36"/>
      <c r="P1077" s="35" t="s">
        <v>34</v>
      </c>
      <c r="Q1077" s="40"/>
    </row>
    <row r="1078" ht="24" spans="1:17">
      <c r="A1078" s="18" t="s">
        <v>20</v>
      </c>
      <c r="B1078" s="19" t="s">
        <v>719</v>
      </c>
      <c r="C1078" s="37" t="s">
        <v>1249</v>
      </c>
      <c r="D1078" s="38">
        <v>250402048</v>
      </c>
      <c r="E1078" s="39" t="s">
        <v>2084</v>
      </c>
      <c r="F1078" s="39"/>
      <c r="J1078" s="39"/>
      <c r="K1078" s="35" t="s">
        <v>633</v>
      </c>
      <c r="L1078" s="24">
        <v>32.7</v>
      </c>
      <c r="M1078" s="35">
        <v>29.4</v>
      </c>
      <c r="N1078" s="24">
        <v>27</v>
      </c>
      <c r="O1078" s="36"/>
      <c r="P1078" s="35" t="s">
        <v>111</v>
      </c>
      <c r="Q1078" s="40"/>
    </row>
    <row r="1079" ht="36" spans="1:17">
      <c r="A1079" s="18" t="s">
        <v>20</v>
      </c>
      <c r="B1079" s="19" t="s">
        <v>719</v>
      </c>
      <c r="C1079" s="37" t="s">
        <v>1249</v>
      </c>
      <c r="D1079" s="38">
        <v>250402049</v>
      </c>
      <c r="E1079" s="39" t="s">
        <v>2085</v>
      </c>
      <c r="F1079" s="39"/>
      <c r="J1079" s="39"/>
      <c r="K1079" s="35" t="s">
        <v>633</v>
      </c>
      <c r="L1079" s="24">
        <v>44.1</v>
      </c>
      <c r="M1079" s="35">
        <v>39.7</v>
      </c>
      <c r="N1079" s="24">
        <v>36</v>
      </c>
      <c r="O1079" s="36"/>
      <c r="P1079" s="35" t="s">
        <v>111</v>
      </c>
      <c r="Q1079" s="40"/>
    </row>
    <row r="1080" ht="24" spans="1:17">
      <c r="A1080" s="18" t="s">
        <v>20</v>
      </c>
      <c r="B1080" s="19" t="s">
        <v>719</v>
      </c>
      <c r="C1080" s="37" t="s">
        <v>1249</v>
      </c>
      <c r="D1080" s="38">
        <v>250402050</v>
      </c>
      <c r="E1080" s="39" t="s">
        <v>2086</v>
      </c>
      <c r="F1080" s="39"/>
      <c r="J1080" s="39"/>
      <c r="K1080" s="35" t="s">
        <v>633</v>
      </c>
      <c r="L1080" s="24">
        <v>48.1</v>
      </c>
      <c r="M1080" s="35">
        <v>43.3</v>
      </c>
      <c r="N1080" s="24">
        <v>43.3</v>
      </c>
      <c r="O1080" s="36"/>
      <c r="P1080" s="35" t="s">
        <v>111</v>
      </c>
      <c r="Q1080" s="40"/>
    </row>
    <row r="1081" ht="48" spans="1:17">
      <c r="A1081" s="18" t="s">
        <v>20</v>
      </c>
      <c r="B1081" s="19" t="s">
        <v>719</v>
      </c>
      <c r="C1081" s="37" t="s">
        <v>1249</v>
      </c>
      <c r="D1081" s="38">
        <v>250402051</v>
      </c>
      <c r="E1081" s="39" t="s">
        <v>2087</v>
      </c>
      <c r="F1081" s="39"/>
      <c r="J1081" s="39"/>
      <c r="K1081" s="35" t="s">
        <v>633</v>
      </c>
      <c r="L1081" s="24">
        <v>45.1</v>
      </c>
      <c r="M1081" s="35">
        <v>40.6</v>
      </c>
      <c r="N1081" s="24">
        <v>40.5</v>
      </c>
      <c r="O1081" s="36"/>
      <c r="P1081" s="35" t="s">
        <v>111</v>
      </c>
      <c r="Q1081" s="40"/>
    </row>
    <row r="1082" ht="48" spans="1:17">
      <c r="A1082" s="18" t="s">
        <v>20</v>
      </c>
      <c r="B1082" s="19" t="s">
        <v>719</v>
      </c>
      <c r="C1082" s="37" t="s">
        <v>1249</v>
      </c>
      <c r="D1082" s="38">
        <v>250402052</v>
      </c>
      <c r="E1082" s="39" t="s">
        <v>2088</v>
      </c>
      <c r="F1082" s="39"/>
      <c r="J1082" s="39"/>
      <c r="K1082" s="35" t="s">
        <v>633</v>
      </c>
      <c r="L1082" s="24">
        <v>63.8</v>
      </c>
      <c r="M1082" s="35">
        <v>57.4</v>
      </c>
      <c r="N1082" s="24">
        <v>57.4</v>
      </c>
      <c r="O1082" s="36"/>
      <c r="P1082" s="35" t="s">
        <v>111</v>
      </c>
      <c r="Q1082" s="40"/>
    </row>
    <row r="1083" ht="24" spans="1:17">
      <c r="A1083" s="18" t="s">
        <v>20</v>
      </c>
      <c r="B1083" s="19" t="s">
        <v>719</v>
      </c>
      <c r="C1083" s="37" t="s">
        <v>1249</v>
      </c>
      <c r="D1083" s="38">
        <v>250402053</v>
      </c>
      <c r="E1083" s="39" t="s">
        <v>2089</v>
      </c>
      <c r="F1083" s="39"/>
      <c r="J1083" s="39"/>
      <c r="K1083" s="35" t="s">
        <v>633</v>
      </c>
      <c r="L1083" s="24">
        <v>78.7</v>
      </c>
      <c r="M1083" s="35">
        <v>70.8</v>
      </c>
      <c r="N1083" s="24">
        <v>70.8</v>
      </c>
      <c r="O1083" s="36"/>
      <c r="P1083" s="35" t="s">
        <v>111</v>
      </c>
      <c r="Q1083" s="40"/>
    </row>
    <row r="1084" ht="60" spans="1:17">
      <c r="A1084" s="18" t="s">
        <v>20</v>
      </c>
      <c r="B1084" s="19" t="s">
        <v>719</v>
      </c>
      <c r="C1084" s="37" t="s">
        <v>1249</v>
      </c>
      <c r="D1084" s="38">
        <v>250402054</v>
      </c>
      <c r="E1084" s="39" t="s">
        <v>2090</v>
      </c>
      <c r="F1084" s="39"/>
      <c r="J1084" s="39"/>
      <c r="K1084" s="35" t="s">
        <v>633</v>
      </c>
      <c r="L1084" s="24">
        <v>41.9</v>
      </c>
      <c r="M1084" s="35">
        <v>37.7</v>
      </c>
      <c r="N1084" s="24">
        <v>36</v>
      </c>
      <c r="O1084" s="36"/>
      <c r="P1084" s="35" t="s">
        <v>111</v>
      </c>
      <c r="Q1084" s="40"/>
    </row>
    <row r="1085" ht="36" spans="1:17">
      <c r="A1085" s="18" t="s">
        <v>20</v>
      </c>
      <c r="B1085" s="19" t="s">
        <v>719</v>
      </c>
      <c r="C1085" s="37" t="s">
        <v>1249</v>
      </c>
      <c r="D1085" s="38">
        <v>250402055</v>
      </c>
      <c r="E1085" s="39" t="s">
        <v>2091</v>
      </c>
      <c r="F1085" s="39"/>
      <c r="J1085" s="39"/>
      <c r="K1085" s="35" t="s">
        <v>633</v>
      </c>
      <c r="L1085" s="24">
        <v>41.9</v>
      </c>
      <c r="M1085" s="35">
        <v>37.7</v>
      </c>
      <c r="N1085" s="24">
        <v>36</v>
      </c>
      <c r="O1085" s="36"/>
      <c r="P1085" s="35" t="s">
        <v>111</v>
      </c>
      <c r="Q1085" s="40"/>
    </row>
    <row r="1086" ht="24" spans="1:17">
      <c r="A1086" s="18" t="s">
        <v>20</v>
      </c>
      <c r="B1086" s="19" t="s">
        <v>719</v>
      </c>
      <c r="C1086" s="37" t="s">
        <v>1249</v>
      </c>
      <c r="D1086" s="38">
        <v>250402059</v>
      </c>
      <c r="E1086" s="39" t="s">
        <v>2092</v>
      </c>
      <c r="F1086" s="39" t="s">
        <v>1619</v>
      </c>
      <c r="J1086" s="39"/>
      <c r="K1086" s="35" t="s">
        <v>633</v>
      </c>
      <c r="L1086" s="24">
        <v>24.2</v>
      </c>
      <c r="M1086" s="35">
        <v>21.8</v>
      </c>
      <c r="N1086" s="24">
        <v>20.7</v>
      </c>
      <c r="O1086" s="36"/>
      <c r="P1086" s="35" t="s">
        <v>111</v>
      </c>
      <c r="Q1086" s="40"/>
    </row>
    <row r="1087" ht="24" spans="1:17">
      <c r="A1087" s="18" t="s">
        <v>20</v>
      </c>
      <c r="B1087" s="19" t="s">
        <v>719</v>
      </c>
      <c r="C1087" s="37" t="s">
        <v>1249</v>
      </c>
      <c r="D1087" s="38">
        <v>250402060</v>
      </c>
      <c r="E1087" s="39" t="s">
        <v>2093</v>
      </c>
      <c r="F1087" s="39" t="s">
        <v>2094</v>
      </c>
      <c r="J1087" s="39"/>
      <c r="K1087" s="35" t="s">
        <v>633</v>
      </c>
      <c r="L1087" s="24">
        <v>35.3</v>
      </c>
      <c r="M1087" s="35">
        <v>31.8</v>
      </c>
      <c r="N1087" s="24">
        <v>30.6</v>
      </c>
      <c r="O1087" s="36"/>
      <c r="P1087" s="35" t="s">
        <v>111</v>
      </c>
      <c r="Q1087" s="40"/>
    </row>
    <row r="1088" ht="36" spans="1:17">
      <c r="A1088" s="18" t="s">
        <v>20</v>
      </c>
      <c r="B1088" s="19" t="s">
        <v>719</v>
      </c>
      <c r="C1088" s="37" t="s">
        <v>1249</v>
      </c>
      <c r="D1088" s="38">
        <v>250402061</v>
      </c>
      <c r="E1088" s="39" t="s">
        <v>2095</v>
      </c>
      <c r="F1088" s="39" t="s">
        <v>2031</v>
      </c>
      <c r="J1088" s="39"/>
      <c r="K1088" s="35" t="s">
        <v>633</v>
      </c>
      <c r="L1088" s="24">
        <v>52.5</v>
      </c>
      <c r="M1088" s="35">
        <v>47.3</v>
      </c>
      <c r="N1088" s="24">
        <v>47.3</v>
      </c>
      <c r="O1088" s="36"/>
      <c r="P1088" s="35" t="s">
        <v>111</v>
      </c>
      <c r="Q1088" s="40"/>
    </row>
    <row r="1089" ht="24" spans="1:17">
      <c r="A1089" s="18" t="s">
        <v>20</v>
      </c>
      <c r="B1089" s="19" t="s">
        <v>719</v>
      </c>
      <c r="C1089" s="37" t="s">
        <v>1249</v>
      </c>
      <c r="D1089" s="38">
        <v>250402062</v>
      </c>
      <c r="E1089" s="39" t="s">
        <v>2096</v>
      </c>
      <c r="F1089" s="39" t="s">
        <v>2094</v>
      </c>
      <c r="J1089" s="39"/>
      <c r="K1089" s="35" t="s">
        <v>633</v>
      </c>
      <c r="L1089" s="24">
        <v>29.8</v>
      </c>
      <c r="M1089" s="35">
        <v>26.8</v>
      </c>
      <c r="N1089" s="24">
        <v>26.1</v>
      </c>
      <c r="O1089" s="36"/>
      <c r="P1089" s="35" t="s">
        <v>111</v>
      </c>
      <c r="Q1089" s="40"/>
    </row>
    <row r="1090" ht="24" spans="1:17">
      <c r="A1090" s="18" t="s">
        <v>20</v>
      </c>
      <c r="B1090" s="19" t="s">
        <v>719</v>
      </c>
      <c r="C1090" s="37" t="s">
        <v>1249</v>
      </c>
      <c r="D1090" s="38">
        <v>250402063</v>
      </c>
      <c r="E1090" s="39" t="s">
        <v>2097</v>
      </c>
      <c r="F1090" s="39"/>
      <c r="J1090" s="39"/>
      <c r="K1090" s="35" t="s">
        <v>32</v>
      </c>
      <c r="L1090" s="24">
        <v>207</v>
      </c>
      <c r="M1090" s="35">
        <v>186.3</v>
      </c>
      <c r="N1090" s="24">
        <v>171</v>
      </c>
      <c r="O1090" s="36"/>
      <c r="P1090" s="35" t="s">
        <v>111</v>
      </c>
      <c r="Q1090" s="40"/>
    </row>
    <row r="1091" ht="24" spans="1:17">
      <c r="A1091" s="18" t="s">
        <v>20</v>
      </c>
      <c r="B1091" s="19" t="s">
        <v>719</v>
      </c>
      <c r="C1091" s="37" t="s">
        <v>1249</v>
      </c>
      <c r="D1091" s="38">
        <v>250402064</v>
      </c>
      <c r="E1091" s="39" t="s">
        <v>2098</v>
      </c>
      <c r="F1091" s="39" t="s">
        <v>2099</v>
      </c>
      <c r="J1091" s="39"/>
      <c r="K1091" s="35" t="s">
        <v>32</v>
      </c>
      <c r="L1091" s="24">
        <v>188.1</v>
      </c>
      <c r="M1091" s="35">
        <v>169.3</v>
      </c>
      <c r="N1091" s="24">
        <v>169.3</v>
      </c>
      <c r="O1091" s="36"/>
      <c r="P1091" s="35" t="s">
        <v>111</v>
      </c>
      <c r="Q1091" s="40"/>
    </row>
    <row r="1092" ht="24" spans="1:17">
      <c r="A1092" s="18" t="s">
        <v>20</v>
      </c>
      <c r="B1092" s="19" t="s">
        <v>719</v>
      </c>
      <c r="C1092" s="37" t="s">
        <v>1249</v>
      </c>
      <c r="D1092" s="38">
        <v>250402065</v>
      </c>
      <c r="E1092" s="39" t="s">
        <v>2100</v>
      </c>
      <c r="F1092" s="39"/>
      <c r="J1092" s="39"/>
      <c r="K1092" s="35" t="s">
        <v>32</v>
      </c>
      <c r="L1092" s="24">
        <v>25.2</v>
      </c>
      <c r="M1092" s="35">
        <v>22.7</v>
      </c>
      <c r="N1092" s="24">
        <v>22.5</v>
      </c>
      <c r="O1092" s="36"/>
      <c r="P1092" s="35" t="s">
        <v>111</v>
      </c>
      <c r="Q1092" s="40"/>
    </row>
    <row r="1093" ht="36" spans="1:17">
      <c r="A1093" s="18" t="s">
        <v>20</v>
      </c>
      <c r="B1093" s="19" t="s">
        <v>719</v>
      </c>
      <c r="C1093" s="37" t="s">
        <v>1249</v>
      </c>
      <c r="D1093" s="38">
        <v>250402066</v>
      </c>
      <c r="E1093" s="39" t="s">
        <v>2101</v>
      </c>
      <c r="F1093" s="39"/>
      <c r="J1093" s="39"/>
      <c r="K1093" s="35" t="s">
        <v>32</v>
      </c>
      <c r="L1093" s="24">
        <v>29.8</v>
      </c>
      <c r="M1093" s="35">
        <v>26.8</v>
      </c>
      <c r="N1093" s="24">
        <v>25.2</v>
      </c>
      <c r="O1093" s="36"/>
      <c r="P1093" s="35" t="s">
        <v>111</v>
      </c>
      <c r="Q1093" s="40"/>
    </row>
    <row r="1094" ht="48" spans="1:17">
      <c r="A1094" s="18" t="s">
        <v>20</v>
      </c>
      <c r="B1094" s="19" t="s">
        <v>719</v>
      </c>
      <c r="C1094" s="37" t="s">
        <v>1249</v>
      </c>
      <c r="D1094" s="38">
        <v>250402067</v>
      </c>
      <c r="E1094" s="39" t="s">
        <v>2102</v>
      </c>
      <c r="F1094" s="39"/>
      <c r="J1094" s="39"/>
      <c r="K1094" s="35" t="s">
        <v>633</v>
      </c>
      <c r="L1094" s="24">
        <v>34.5</v>
      </c>
      <c r="M1094" s="35">
        <v>31.1</v>
      </c>
      <c r="N1094" s="24">
        <v>30.6</v>
      </c>
      <c r="O1094" s="36"/>
      <c r="P1094" s="35" t="s">
        <v>111</v>
      </c>
      <c r="Q1094" s="40"/>
    </row>
    <row r="1095" ht="48" spans="1:17">
      <c r="A1095" s="18" t="s">
        <v>20</v>
      </c>
      <c r="B1095" s="19" t="s">
        <v>718</v>
      </c>
      <c r="C1095" s="37" t="s">
        <v>1249</v>
      </c>
      <c r="D1095" s="38">
        <v>250402068</v>
      </c>
      <c r="E1095" s="60" t="s">
        <v>2103</v>
      </c>
      <c r="F1095" s="60"/>
      <c r="J1095" s="60"/>
      <c r="K1095" s="38" t="s">
        <v>32</v>
      </c>
      <c r="L1095" s="24">
        <v>105</v>
      </c>
      <c r="M1095" s="35">
        <v>105</v>
      </c>
      <c r="N1095" s="24">
        <v>105</v>
      </c>
      <c r="O1095" s="36" t="s">
        <v>1921</v>
      </c>
      <c r="P1095" s="35" t="s">
        <v>111</v>
      </c>
      <c r="Q1095" s="40"/>
    </row>
    <row r="1096" ht="36" spans="1:17">
      <c r="A1096" s="18" t="s">
        <v>20</v>
      </c>
      <c r="B1096" s="19" t="s">
        <v>719</v>
      </c>
      <c r="C1096" s="37" t="s">
        <v>1249</v>
      </c>
      <c r="D1096" s="38">
        <v>250402069</v>
      </c>
      <c r="E1096" s="39" t="s">
        <v>2104</v>
      </c>
      <c r="F1096" s="39"/>
      <c r="J1096" s="39"/>
      <c r="K1096" s="35" t="s">
        <v>633</v>
      </c>
      <c r="L1096" s="24">
        <v>32.7</v>
      </c>
      <c r="M1096" s="35">
        <v>29.4</v>
      </c>
      <c r="N1096" s="24">
        <v>27</v>
      </c>
      <c r="O1096" s="36"/>
      <c r="P1096" s="35" t="s">
        <v>111</v>
      </c>
      <c r="Q1096" s="40"/>
    </row>
    <row r="1097" ht="48" spans="1:17">
      <c r="A1097" s="18" t="s">
        <v>20</v>
      </c>
      <c r="B1097" s="19" t="s">
        <v>1335</v>
      </c>
      <c r="C1097" s="37" t="s">
        <v>1249</v>
      </c>
      <c r="D1097" s="38">
        <v>250402070</v>
      </c>
      <c r="E1097" s="39" t="s">
        <v>2105</v>
      </c>
      <c r="F1097" s="39"/>
      <c r="J1097" s="39"/>
      <c r="K1097" s="35" t="s">
        <v>32</v>
      </c>
      <c r="L1097" s="24">
        <v>48.7</v>
      </c>
      <c r="M1097" s="35">
        <v>43.8</v>
      </c>
      <c r="N1097" s="24">
        <v>43.2</v>
      </c>
      <c r="O1097" s="36"/>
      <c r="P1097" s="35" t="s">
        <v>34</v>
      </c>
      <c r="Q1097" s="40"/>
    </row>
    <row r="1098" ht="96" spans="1:17">
      <c r="A1098" s="18" t="s">
        <v>20</v>
      </c>
      <c r="B1098" s="19" t="s">
        <v>1335</v>
      </c>
      <c r="C1098" s="37" t="s">
        <v>1249</v>
      </c>
      <c r="D1098" s="38">
        <v>250402071</v>
      </c>
      <c r="E1098" s="39" t="s">
        <v>2106</v>
      </c>
      <c r="F1098" s="39" t="s">
        <v>2107</v>
      </c>
      <c r="J1098" s="39"/>
      <c r="K1098" s="35" t="s">
        <v>32</v>
      </c>
      <c r="L1098" s="24">
        <v>33.5</v>
      </c>
      <c r="M1098" s="35">
        <v>30.2</v>
      </c>
      <c r="N1098" s="24">
        <v>28.8</v>
      </c>
      <c r="O1098" s="36"/>
      <c r="P1098" s="35" t="s">
        <v>34</v>
      </c>
      <c r="Q1098" s="40"/>
    </row>
    <row r="1099" ht="24" spans="1:17">
      <c r="A1099" s="18" t="s">
        <v>20</v>
      </c>
      <c r="B1099" s="19" t="s">
        <v>1335</v>
      </c>
      <c r="C1099" s="37" t="s">
        <v>1249</v>
      </c>
      <c r="D1099" s="38">
        <v>250402072</v>
      </c>
      <c r="E1099" s="39" t="s">
        <v>2108</v>
      </c>
      <c r="F1099" s="39"/>
      <c r="J1099" s="39"/>
      <c r="K1099" s="35" t="s">
        <v>32</v>
      </c>
      <c r="L1099" s="24">
        <v>33.5</v>
      </c>
      <c r="M1099" s="35">
        <v>30.2</v>
      </c>
      <c r="N1099" s="24">
        <v>28.8</v>
      </c>
      <c r="O1099" s="36"/>
      <c r="P1099" s="35" t="s">
        <v>34</v>
      </c>
      <c r="Q1099" s="40"/>
    </row>
    <row r="1100" ht="24" spans="1:17">
      <c r="A1100" s="18" t="s">
        <v>20</v>
      </c>
      <c r="B1100" s="19" t="s">
        <v>1335</v>
      </c>
      <c r="C1100" s="37" t="s">
        <v>1249</v>
      </c>
      <c r="D1100" s="38">
        <v>250402073</v>
      </c>
      <c r="E1100" s="39" t="s">
        <v>2109</v>
      </c>
      <c r="F1100" s="39"/>
      <c r="J1100" s="39"/>
      <c r="K1100" s="35" t="s">
        <v>32</v>
      </c>
      <c r="L1100" s="24">
        <v>33.5</v>
      </c>
      <c r="M1100" s="35">
        <v>30.2</v>
      </c>
      <c r="N1100" s="24">
        <v>28.8</v>
      </c>
      <c r="O1100" s="36"/>
      <c r="P1100" s="35" t="s">
        <v>34</v>
      </c>
      <c r="Q1100" s="40"/>
    </row>
    <row r="1101" ht="48" spans="1:17">
      <c r="A1101" s="18" t="s">
        <v>20</v>
      </c>
      <c r="B1101" s="19" t="s">
        <v>1335</v>
      </c>
      <c r="C1101" s="37" t="s">
        <v>1249</v>
      </c>
      <c r="D1101" s="38">
        <v>250402074</v>
      </c>
      <c r="E1101" s="39" t="s">
        <v>2110</v>
      </c>
      <c r="F1101" s="39"/>
      <c r="J1101" s="39"/>
      <c r="K1101" s="35" t="s">
        <v>32</v>
      </c>
      <c r="L1101" s="24">
        <v>111.8</v>
      </c>
      <c r="M1101" s="35">
        <v>100.6</v>
      </c>
      <c r="N1101" s="24">
        <v>100.6</v>
      </c>
      <c r="O1101" s="36"/>
      <c r="P1101" s="35" t="s">
        <v>111</v>
      </c>
      <c r="Q1101" s="40"/>
    </row>
    <row r="1102" ht="24" spans="1:17">
      <c r="A1102" s="18" t="s">
        <v>20</v>
      </c>
      <c r="B1102" s="19" t="s">
        <v>1280</v>
      </c>
      <c r="C1102" s="37" t="s">
        <v>1249</v>
      </c>
      <c r="D1102" s="38" t="s">
        <v>2111</v>
      </c>
      <c r="E1102" s="39" t="s">
        <v>2112</v>
      </c>
      <c r="F1102" s="39" t="s">
        <v>1484</v>
      </c>
      <c r="J1102" s="39"/>
      <c r="K1102" s="35" t="s">
        <v>32</v>
      </c>
      <c r="L1102" s="24">
        <v>74.3</v>
      </c>
      <c r="M1102" s="35">
        <v>65</v>
      </c>
      <c r="N1102" s="24">
        <v>58.5</v>
      </c>
      <c r="O1102" s="36"/>
      <c r="P1102" s="35" t="s">
        <v>111</v>
      </c>
      <c r="Q1102" s="40"/>
    </row>
    <row r="1103" ht="36" spans="1:17">
      <c r="A1103" s="18" t="s">
        <v>20</v>
      </c>
      <c r="B1103" s="19" t="s">
        <v>1280</v>
      </c>
      <c r="C1103" s="37" t="s">
        <v>1249</v>
      </c>
      <c r="D1103" s="38" t="s">
        <v>2113</v>
      </c>
      <c r="E1103" s="39" t="s">
        <v>2114</v>
      </c>
      <c r="F1103" s="39" t="s">
        <v>1484</v>
      </c>
      <c r="J1103" s="39"/>
      <c r="K1103" s="35" t="s">
        <v>32</v>
      </c>
      <c r="L1103" s="24">
        <v>87.2</v>
      </c>
      <c r="M1103" s="35">
        <v>78</v>
      </c>
      <c r="N1103" s="24">
        <v>70.2</v>
      </c>
      <c r="O1103" s="36"/>
      <c r="P1103" s="35" t="s">
        <v>34</v>
      </c>
      <c r="Q1103" s="40"/>
    </row>
    <row r="1104" ht="24" spans="1:17">
      <c r="A1104" s="18" t="s">
        <v>20</v>
      </c>
      <c r="B1104" s="19" t="s">
        <v>1280</v>
      </c>
      <c r="C1104" s="37" t="s">
        <v>1249</v>
      </c>
      <c r="D1104" s="38" t="s">
        <v>2115</v>
      </c>
      <c r="E1104" s="39" t="s">
        <v>2116</v>
      </c>
      <c r="F1104" s="39" t="s">
        <v>2117</v>
      </c>
      <c r="J1104" s="39"/>
      <c r="K1104" s="35" t="s">
        <v>32</v>
      </c>
      <c r="L1104" s="24">
        <v>31.7</v>
      </c>
      <c r="M1104" s="35">
        <v>26</v>
      </c>
      <c r="N1104" s="24">
        <v>23.4</v>
      </c>
      <c r="O1104" s="36"/>
      <c r="P1104" s="35" t="s">
        <v>34</v>
      </c>
      <c r="Q1104" s="40"/>
    </row>
    <row r="1105" ht="36" spans="1:17">
      <c r="A1105" s="18" t="s">
        <v>20</v>
      </c>
      <c r="B1105" s="19" t="s">
        <v>1280</v>
      </c>
      <c r="C1105" s="37" t="s">
        <v>1249</v>
      </c>
      <c r="D1105" s="38" t="s">
        <v>2118</v>
      </c>
      <c r="E1105" s="39" t="s">
        <v>2119</v>
      </c>
      <c r="F1105" s="39" t="s">
        <v>2120</v>
      </c>
      <c r="J1105" s="39"/>
      <c r="K1105" s="35" t="s">
        <v>32</v>
      </c>
      <c r="L1105" s="24">
        <v>35.4</v>
      </c>
      <c r="M1105" s="35">
        <v>29</v>
      </c>
      <c r="N1105" s="24">
        <v>26.1</v>
      </c>
      <c r="O1105" s="36"/>
      <c r="P1105" s="35" t="s">
        <v>34</v>
      </c>
      <c r="Q1105" s="40"/>
    </row>
    <row r="1106" ht="24" spans="1:17">
      <c r="A1106" s="18" t="s">
        <v>20</v>
      </c>
      <c r="B1106" s="19" t="s">
        <v>1280</v>
      </c>
      <c r="C1106" s="37" t="s">
        <v>1249</v>
      </c>
      <c r="D1106" s="38" t="s">
        <v>2121</v>
      </c>
      <c r="E1106" s="39" t="s">
        <v>2122</v>
      </c>
      <c r="F1106" s="39" t="s">
        <v>2123</v>
      </c>
      <c r="J1106" s="39"/>
      <c r="K1106" s="35" t="s">
        <v>32</v>
      </c>
      <c r="L1106" s="24">
        <v>35.4</v>
      </c>
      <c r="M1106" s="35">
        <v>29</v>
      </c>
      <c r="N1106" s="24">
        <v>26.1</v>
      </c>
      <c r="O1106" s="36"/>
      <c r="P1106" s="35" t="s">
        <v>34</v>
      </c>
      <c r="Q1106" s="40"/>
    </row>
    <row r="1107" ht="36" spans="1:17">
      <c r="A1107" s="18" t="s">
        <v>20</v>
      </c>
      <c r="B1107" s="19" t="s">
        <v>1280</v>
      </c>
      <c r="C1107" s="37" t="s">
        <v>1249</v>
      </c>
      <c r="D1107" s="38" t="s">
        <v>2124</v>
      </c>
      <c r="E1107" s="39" t="s">
        <v>2125</v>
      </c>
      <c r="F1107" s="39" t="s">
        <v>2120</v>
      </c>
      <c r="J1107" s="39"/>
      <c r="K1107" s="35" t="s">
        <v>32</v>
      </c>
      <c r="L1107" s="24">
        <v>52.5</v>
      </c>
      <c r="M1107" s="35">
        <v>46</v>
      </c>
      <c r="N1107" s="24">
        <v>41.4</v>
      </c>
      <c r="O1107" s="36"/>
      <c r="P1107" s="35" t="s">
        <v>34</v>
      </c>
      <c r="Q1107" s="40"/>
    </row>
    <row r="1108" ht="36" spans="1:17">
      <c r="A1108" s="18" t="s">
        <v>20</v>
      </c>
      <c r="B1108" s="19" t="s">
        <v>1280</v>
      </c>
      <c r="C1108" s="37" t="s">
        <v>1249</v>
      </c>
      <c r="D1108" s="38" t="s">
        <v>2126</v>
      </c>
      <c r="E1108" s="39" t="s">
        <v>2052</v>
      </c>
      <c r="F1108" s="39" t="s">
        <v>1854</v>
      </c>
      <c r="J1108" s="39"/>
      <c r="K1108" s="35" t="s">
        <v>32</v>
      </c>
      <c r="L1108" s="24">
        <v>35.4</v>
      </c>
      <c r="M1108" s="35">
        <v>29</v>
      </c>
      <c r="N1108" s="24">
        <v>26.1</v>
      </c>
      <c r="O1108" s="36"/>
      <c r="P1108" s="35" t="s">
        <v>34</v>
      </c>
      <c r="Q1108" s="40"/>
    </row>
    <row r="1109" ht="48" spans="1:17">
      <c r="A1109" s="18" t="s">
        <v>20</v>
      </c>
      <c r="B1109" s="19" t="s">
        <v>718</v>
      </c>
      <c r="C1109" s="37" t="s">
        <v>1249</v>
      </c>
      <c r="D1109" s="38" t="s">
        <v>2127</v>
      </c>
      <c r="E1109" s="60" t="s">
        <v>2128</v>
      </c>
      <c r="F1109" s="60" t="s">
        <v>2129</v>
      </c>
      <c r="J1109" s="60"/>
      <c r="K1109" s="38" t="s">
        <v>32</v>
      </c>
      <c r="L1109" s="24">
        <v>45</v>
      </c>
      <c r="M1109" s="35">
        <v>45</v>
      </c>
      <c r="N1109" s="24">
        <v>41.4</v>
      </c>
      <c r="O1109" s="36"/>
      <c r="P1109" s="35" t="s">
        <v>34</v>
      </c>
      <c r="Q1109" s="40"/>
    </row>
    <row r="1110" ht="24" spans="1:17">
      <c r="A1110" s="18" t="s">
        <v>20</v>
      </c>
      <c r="B1110" s="19" t="s">
        <v>129</v>
      </c>
      <c r="C1110" s="37"/>
      <c r="D1110" s="38">
        <v>250403</v>
      </c>
      <c r="E1110" s="39" t="s">
        <v>2130</v>
      </c>
      <c r="F1110" s="39"/>
      <c r="J1110" s="39"/>
      <c r="K1110" s="35"/>
      <c r="L1110" s="24"/>
      <c r="M1110" s="35"/>
      <c r="N1110" s="24"/>
      <c r="O1110" s="36"/>
      <c r="P1110" s="35" t="s">
        <v>249</v>
      </c>
      <c r="Q1110" s="40"/>
    </row>
    <row r="1111" ht="36" spans="1:17">
      <c r="A1111" s="18" t="s">
        <v>20</v>
      </c>
      <c r="B1111" s="19" t="s">
        <v>129</v>
      </c>
      <c r="C1111" s="37" t="s">
        <v>1249</v>
      </c>
      <c r="D1111" s="38">
        <v>250403001</v>
      </c>
      <c r="E1111" s="39" t="s">
        <v>2131</v>
      </c>
      <c r="F1111" s="39" t="s">
        <v>2132</v>
      </c>
      <c r="J1111" s="39"/>
      <c r="K1111" s="35" t="s">
        <v>633</v>
      </c>
      <c r="L1111" s="24">
        <v>12</v>
      </c>
      <c r="M1111" s="35">
        <v>10.8</v>
      </c>
      <c r="N1111" s="24">
        <v>10.8</v>
      </c>
      <c r="O1111" s="36"/>
      <c r="P1111" s="35" t="s">
        <v>34</v>
      </c>
      <c r="Q1111" s="40"/>
    </row>
    <row r="1112" ht="24" spans="1:17">
      <c r="A1112" s="18" t="s">
        <v>20</v>
      </c>
      <c r="B1112" s="19" t="s">
        <v>21</v>
      </c>
      <c r="C1112" s="37" t="s">
        <v>1249</v>
      </c>
      <c r="D1112" s="38">
        <v>250403002</v>
      </c>
      <c r="E1112" s="39" t="s">
        <v>2133</v>
      </c>
      <c r="F1112" s="39"/>
      <c r="J1112" s="39"/>
      <c r="K1112" s="35" t="s">
        <v>633</v>
      </c>
      <c r="L1112" s="24">
        <v>31.6</v>
      </c>
      <c r="M1112" s="35">
        <v>28</v>
      </c>
      <c r="N1112" s="24">
        <v>25.2</v>
      </c>
      <c r="O1112" s="36"/>
      <c r="P1112" s="35" t="s">
        <v>34</v>
      </c>
      <c r="Q1112" s="40"/>
    </row>
    <row r="1113" ht="24" spans="1:17">
      <c r="A1113" s="18" t="s">
        <v>20</v>
      </c>
      <c r="B1113" s="19" t="s">
        <v>129</v>
      </c>
      <c r="C1113" s="37"/>
      <c r="D1113" s="38">
        <v>250403003</v>
      </c>
      <c r="E1113" s="39" t="s">
        <v>2134</v>
      </c>
      <c r="F1113" s="39"/>
      <c r="J1113" s="39"/>
      <c r="K1113" s="35" t="s">
        <v>633</v>
      </c>
      <c r="L1113" s="24"/>
      <c r="M1113" s="35"/>
      <c r="N1113" s="24"/>
      <c r="O1113" s="36"/>
      <c r="P1113" s="35" t="s">
        <v>249</v>
      </c>
      <c r="Q1113" s="40"/>
    </row>
    <row r="1114" ht="36" spans="1:17">
      <c r="A1114" s="18" t="s">
        <v>20</v>
      </c>
      <c r="B1114" s="19" t="s">
        <v>129</v>
      </c>
      <c r="C1114" s="37" t="s">
        <v>1249</v>
      </c>
      <c r="D1114" s="38">
        <v>2504030030</v>
      </c>
      <c r="E1114" s="39" t="s">
        <v>2135</v>
      </c>
      <c r="F1114" s="39"/>
      <c r="J1114" s="39"/>
      <c r="K1114" s="35" t="s">
        <v>633</v>
      </c>
      <c r="L1114" s="24">
        <v>31.6</v>
      </c>
      <c r="M1114" s="35">
        <v>28</v>
      </c>
      <c r="N1114" s="24">
        <v>25.2</v>
      </c>
      <c r="O1114" s="36"/>
      <c r="P1114" s="35" t="s">
        <v>34</v>
      </c>
      <c r="Q1114" s="40"/>
    </row>
    <row r="1115" ht="36" spans="1:17">
      <c r="A1115" s="18" t="s">
        <v>20</v>
      </c>
      <c r="B1115" s="19" t="s">
        <v>129</v>
      </c>
      <c r="C1115" s="37" t="s">
        <v>1249</v>
      </c>
      <c r="D1115" s="38">
        <v>2504030031</v>
      </c>
      <c r="E1115" s="39" t="s">
        <v>2136</v>
      </c>
      <c r="F1115" s="39"/>
      <c r="J1115" s="39"/>
      <c r="K1115" s="35" t="s">
        <v>633</v>
      </c>
      <c r="L1115" s="24">
        <v>59.5</v>
      </c>
      <c r="M1115" s="35">
        <v>53.6</v>
      </c>
      <c r="N1115" s="24">
        <v>50.4</v>
      </c>
      <c r="O1115" s="36"/>
      <c r="P1115" s="35" t="s">
        <v>34</v>
      </c>
      <c r="Q1115" s="40"/>
    </row>
    <row r="1116" ht="36" spans="1:17">
      <c r="A1116" s="18" t="s">
        <v>20</v>
      </c>
      <c r="B1116" s="19" t="s">
        <v>707</v>
      </c>
      <c r="C1116" s="37" t="s">
        <v>1249</v>
      </c>
      <c r="D1116" s="38">
        <v>250403004</v>
      </c>
      <c r="E1116" s="39" t="s">
        <v>2137</v>
      </c>
      <c r="F1116" s="39"/>
      <c r="J1116" s="39"/>
      <c r="K1116" s="35" t="s">
        <v>633</v>
      </c>
      <c r="L1116" s="24">
        <v>4</v>
      </c>
      <c r="M1116" s="35">
        <v>3.6</v>
      </c>
      <c r="N1116" s="24">
        <v>3.6</v>
      </c>
      <c r="O1116" s="36"/>
      <c r="P1116" s="35" t="s">
        <v>34</v>
      </c>
      <c r="Q1116" s="40"/>
    </row>
    <row r="1117" ht="48" spans="1:17">
      <c r="A1117" s="18" t="s">
        <v>20</v>
      </c>
      <c r="B1117" s="19" t="s">
        <v>21</v>
      </c>
      <c r="C1117" s="37" t="s">
        <v>1249</v>
      </c>
      <c r="D1117" s="38">
        <v>250403005</v>
      </c>
      <c r="E1117" s="39" t="s">
        <v>2138</v>
      </c>
      <c r="F1117" s="39"/>
      <c r="J1117" s="39"/>
      <c r="K1117" s="35" t="s">
        <v>633</v>
      </c>
      <c r="L1117" s="24">
        <v>4</v>
      </c>
      <c r="M1117" s="35">
        <v>3.6</v>
      </c>
      <c r="N1117" s="24">
        <v>3.6</v>
      </c>
      <c r="O1117" s="36"/>
      <c r="P1117" s="35" t="s">
        <v>34</v>
      </c>
      <c r="Q1117" s="40"/>
    </row>
    <row r="1118" ht="36" spans="1:17">
      <c r="A1118" s="18" t="s">
        <v>20</v>
      </c>
      <c r="B1118" s="19" t="s">
        <v>21</v>
      </c>
      <c r="C1118" s="37" t="s">
        <v>1249</v>
      </c>
      <c r="D1118" s="38">
        <v>250403006</v>
      </c>
      <c r="E1118" s="39" t="s">
        <v>2139</v>
      </c>
      <c r="F1118" s="39"/>
      <c r="J1118" s="39"/>
      <c r="K1118" s="35" t="s">
        <v>633</v>
      </c>
      <c r="L1118" s="24">
        <v>9</v>
      </c>
      <c r="M1118" s="35">
        <v>8.1</v>
      </c>
      <c r="N1118" s="24">
        <v>6.3</v>
      </c>
      <c r="O1118" s="36"/>
      <c r="P1118" s="35" t="s">
        <v>34</v>
      </c>
      <c r="Q1118" s="40"/>
    </row>
    <row r="1119" ht="48" spans="1:17">
      <c r="A1119" s="18" t="s">
        <v>20</v>
      </c>
      <c r="B1119" s="19" t="s">
        <v>21</v>
      </c>
      <c r="C1119" s="37" t="s">
        <v>1249</v>
      </c>
      <c r="D1119" s="38">
        <v>250403007</v>
      </c>
      <c r="E1119" s="39" t="s">
        <v>2140</v>
      </c>
      <c r="F1119" s="39"/>
      <c r="J1119" s="39"/>
      <c r="K1119" s="35" t="s">
        <v>633</v>
      </c>
      <c r="L1119" s="24">
        <v>9</v>
      </c>
      <c r="M1119" s="35">
        <v>8.1</v>
      </c>
      <c r="N1119" s="24">
        <v>6.3</v>
      </c>
      <c r="O1119" s="36"/>
      <c r="P1119" s="35" t="s">
        <v>34</v>
      </c>
      <c r="Q1119" s="40"/>
    </row>
    <row r="1120" ht="36" spans="1:17">
      <c r="A1120" s="18" t="s">
        <v>20</v>
      </c>
      <c r="B1120" s="19" t="s">
        <v>129</v>
      </c>
      <c r="C1120" s="37" t="s">
        <v>1249</v>
      </c>
      <c r="D1120" s="38">
        <v>250403008</v>
      </c>
      <c r="E1120" s="39" t="s">
        <v>2141</v>
      </c>
      <c r="F1120" s="39"/>
      <c r="J1120" s="39"/>
      <c r="K1120" s="35" t="s">
        <v>633</v>
      </c>
      <c r="L1120" s="24">
        <v>12.1</v>
      </c>
      <c r="M1120" s="35">
        <v>10.9</v>
      </c>
      <c r="N1120" s="24">
        <v>9.9</v>
      </c>
      <c r="O1120" s="36"/>
      <c r="P1120" s="35" t="s">
        <v>34</v>
      </c>
      <c r="Q1120" s="40"/>
    </row>
    <row r="1121" ht="48" spans="1:17">
      <c r="A1121" s="18" t="s">
        <v>20</v>
      </c>
      <c r="B1121" s="19" t="s">
        <v>21</v>
      </c>
      <c r="C1121" s="37" t="s">
        <v>1249</v>
      </c>
      <c r="D1121" s="38">
        <v>250403009</v>
      </c>
      <c r="E1121" s="39" t="s">
        <v>2142</v>
      </c>
      <c r="F1121" s="39"/>
      <c r="J1121" s="39"/>
      <c r="K1121" s="35" t="s">
        <v>633</v>
      </c>
      <c r="L1121" s="24">
        <v>9</v>
      </c>
      <c r="M1121" s="35">
        <v>8.1</v>
      </c>
      <c r="N1121" s="24">
        <v>6.3</v>
      </c>
      <c r="O1121" s="36"/>
      <c r="P1121" s="35" t="s">
        <v>34</v>
      </c>
      <c r="Q1121" s="40"/>
    </row>
    <row r="1122" ht="60" spans="1:17">
      <c r="A1122" s="18" t="s">
        <v>20</v>
      </c>
      <c r="B1122" s="19" t="s">
        <v>129</v>
      </c>
      <c r="C1122" s="37" t="s">
        <v>1249</v>
      </c>
      <c r="D1122" s="38">
        <v>250403010</v>
      </c>
      <c r="E1122" s="39" t="s">
        <v>2143</v>
      </c>
      <c r="F1122" s="39"/>
      <c r="J1122" s="39"/>
      <c r="K1122" s="35" t="s">
        <v>633</v>
      </c>
      <c r="L1122" s="24">
        <v>9</v>
      </c>
      <c r="M1122" s="35">
        <v>8.1</v>
      </c>
      <c r="N1122" s="24">
        <v>6.3</v>
      </c>
      <c r="O1122" s="36"/>
      <c r="P1122" s="35" t="s">
        <v>34</v>
      </c>
      <c r="Q1122" s="40"/>
    </row>
    <row r="1123" ht="36" spans="1:17">
      <c r="A1123" s="18" t="s">
        <v>20</v>
      </c>
      <c r="B1123" s="19" t="s">
        <v>129</v>
      </c>
      <c r="C1123" s="37" t="s">
        <v>1249</v>
      </c>
      <c r="D1123" s="38">
        <v>250403011</v>
      </c>
      <c r="E1123" s="39" t="s">
        <v>2144</v>
      </c>
      <c r="F1123" s="39" t="s">
        <v>2145</v>
      </c>
      <c r="J1123" s="39"/>
      <c r="K1123" s="35" t="s">
        <v>633</v>
      </c>
      <c r="L1123" s="24">
        <v>16.7</v>
      </c>
      <c r="M1123" s="35">
        <v>15</v>
      </c>
      <c r="N1123" s="24">
        <v>15</v>
      </c>
      <c r="O1123" s="36"/>
      <c r="P1123" s="35" t="s">
        <v>34</v>
      </c>
      <c r="Q1123" s="40"/>
    </row>
    <row r="1124" ht="36" spans="1:17">
      <c r="A1124" s="18" t="s">
        <v>20</v>
      </c>
      <c r="B1124" s="19" t="s">
        <v>129</v>
      </c>
      <c r="C1124" s="37" t="s">
        <v>1249</v>
      </c>
      <c r="D1124" s="38">
        <v>250403012</v>
      </c>
      <c r="E1124" s="39" t="s">
        <v>2146</v>
      </c>
      <c r="F1124" s="39" t="s">
        <v>2147</v>
      </c>
      <c r="J1124" s="39"/>
      <c r="K1124" s="35" t="s">
        <v>633</v>
      </c>
      <c r="L1124" s="24">
        <v>16.7</v>
      </c>
      <c r="M1124" s="35">
        <v>15</v>
      </c>
      <c r="N1124" s="24">
        <v>15</v>
      </c>
      <c r="O1124" s="36"/>
      <c r="P1124" s="35" t="s">
        <v>34</v>
      </c>
      <c r="Q1124" s="40"/>
    </row>
    <row r="1125" ht="24" spans="1:17">
      <c r="A1125" s="18" t="s">
        <v>20</v>
      </c>
      <c r="B1125" s="19" t="s">
        <v>129</v>
      </c>
      <c r="C1125" s="37" t="s">
        <v>1249</v>
      </c>
      <c r="D1125" s="38">
        <v>250403013</v>
      </c>
      <c r="E1125" s="39" t="s">
        <v>2148</v>
      </c>
      <c r="F1125" s="39"/>
      <c r="J1125" s="39"/>
      <c r="K1125" s="35" t="s">
        <v>633</v>
      </c>
      <c r="L1125" s="24">
        <v>74.3</v>
      </c>
      <c r="M1125" s="35">
        <v>66.9</v>
      </c>
      <c r="N1125" s="24">
        <v>63</v>
      </c>
      <c r="O1125" s="36"/>
      <c r="P1125" s="35" t="s">
        <v>34</v>
      </c>
      <c r="Q1125" s="40"/>
    </row>
    <row r="1126" ht="156" spans="1:17">
      <c r="A1126" s="18" t="s">
        <v>20</v>
      </c>
      <c r="B1126" s="19" t="s">
        <v>1335</v>
      </c>
      <c r="C1126" s="37" t="s">
        <v>1249</v>
      </c>
      <c r="D1126" s="38">
        <v>2504030131</v>
      </c>
      <c r="E1126" s="39" t="s">
        <v>2149</v>
      </c>
      <c r="F1126" s="39" t="s">
        <v>2150</v>
      </c>
      <c r="J1126" s="39"/>
      <c r="K1126" s="35" t="s">
        <v>633</v>
      </c>
      <c r="L1126" s="24">
        <v>191.5</v>
      </c>
      <c r="M1126" s="35">
        <v>172.4</v>
      </c>
      <c r="N1126" s="24">
        <v>172.4</v>
      </c>
      <c r="O1126" s="36"/>
      <c r="P1126" s="35" t="s">
        <v>111</v>
      </c>
      <c r="Q1126" s="40"/>
    </row>
    <row r="1127" ht="48" spans="1:17">
      <c r="A1127" s="18" t="s">
        <v>20</v>
      </c>
      <c r="B1127" s="19" t="s">
        <v>129</v>
      </c>
      <c r="C1127" s="37" t="s">
        <v>1249</v>
      </c>
      <c r="D1127" s="38">
        <v>250403014</v>
      </c>
      <c r="E1127" s="39" t="s">
        <v>2151</v>
      </c>
      <c r="F1127" s="39"/>
      <c r="J1127" s="39"/>
      <c r="K1127" s="35" t="s">
        <v>633</v>
      </c>
      <c r="L1127" s="24">
        <v>15.9</v>
      </c>
      <c r="M1127" s="35">
        <v>14</v>
      </c>
      <c r="N1127" s="24">
        <v>12.6</v>
      </c>
      <c r="O1127" s="36"/>
      <c r="P1127" s="35" t="s">
        <v>34</v>
      </c>
      <c r="Q1127" s="40"/>
    </row>
    <row r="1128" ht="48" spans="1:17">
      <c r="A1128" s="18" t="s">
        <v>20</v>
      </c>
      <c r="B1128" s="19" t="s">
        <v>618</v>
      </c>
      <c r="C1128" s="37" t="s">
        <v>1249</v>
      </c>
      <c r="D1128" s="38">
        <v>2504030141</v>
      </c>
      <c r="E1128" s="39" t="s">
        <v>2152</v>
      </c>
      <c r="F1128" s="39" t="s">
        <v>2153</v>
      </c>
      <c r="J1128" s="39"/>
      <c r="K1128" s="35" t="s">
        <v>633</v>
      </c>
      <c r="L1128" s="24">
        <v>36.1</v>
      </c>
      <c r="M1128" s="35">
        <v>32</v>
      </c>
      <c r="N1128" s="24">
        <v>28.8</v>
      </c>
      <c r="O1128" s="36"/>
      <c r="P1128" s="35" t="s">
        <v>34</v>
      </c>
      <c r="Q1128" s="40"/>
    </row>
    <row r="1129" ht="24" spans="1:17">
      <c r="A1129" s="18" t="s">
        <v>20</v>
      </c>
      <c r="B1129" s="19" t="s">
        <v>719</v>
      </c>
      <c r="C1129" s="37" t="s">
        <v>1249</v>
      </c>
      <c r="D1129" s="38">
        <v>2504030142</v>
      </c>
      <c r="E1129" s="39" t="s">
        <v>2154</v>
      </c>
      <c r="F1129" s="39" t="s">
        <v>1857</v>
      </c>
      <c r="J1129" s="39"/>
      <c r="K1129" s="35" t="s">
        <v>32</v>
      </c>
      <c r="L1129" s="24">
        <v>38</v>
      </c>
      <c r="M1129" s="35">
        <v>32</v>
      </c>
      <c r="N1129" s="24">
        <v>28.8</v>
      </c>
      <c r="O1129" s="36"/>
      <c r="P1129" s="35" t="s">
        <v>111</v>
      </c>
      <c r="Q1129" s="40"/>
    </row>
    <row r="1130" ht="48" spans="1:17">
      <c r="A1130" s="18" t="s">
        <v>20</v>
      </c>
      <c r="B1130" s="19" t="s">
        <v>254</v>
      </c>
      <c r="C1130" s="37" t="s">
        <v>1249</v>
      </c>
      <c r="D1130" s="38">
        <v>250403015</v>
      </c>
      <c r="E1130" s="39" t="s">
        <v>2155</v>
      </c>
      <c r="F1130" s="39"/>
      <c r="J1130" s="39"/>
      <c r="K1130" s="35" t="s">
        <v>633</v>
      </c>
      <c r="L1130" s="24">
        <v>19.6</v>
      </c>
      <c r="M1130" s="35">
        <v>17.6</v>
      </c>
      <c r="N1130" s="24">
        <v>16.2</v>
      </c>
      <c r="O1130" s="36"/>
      <c r="P1130" s="35" t="s">
        <v>34</v>
      </c>
      <c r="Q1130" s="40"/>
    </row>
    <row r="1131" ht="36" spans="1:17">
      <c r="A1131" s="18" t="s">
        <v>20</v>
      </c>
      <c r="B1131" s="19" t="s">
        <v>254</v>
      </c>
      <c r="C1131" s="37" t="s">
        <v>1249</v>
      </c>
      <c r="D1131" s="38">
        <v>250403016</v>
      </c>
      <c r="E1131" s="39" t="s">
        <v>2156</v>
      </c>
      <c r="F1131" s="39"/>
      <c r="J1131" s="39"/>
      <c r="K1131" s="35" t="s">
        <v>633</v>
      </c>
      <c r="L1131" s="24">
        <v>19.6</v>
      </c>
      <c r="M1131" s="35">
        <v>17.6</v>
      </c>
      <c r="N1131" s="24">
        <v>16.2</v>
      </c>
      <c r="O1131" s="36"/>
      <c r="P1131" s="35" t="s">
        <v>34</v>
      </c>
      <c r="Q1131" s="40"/>
    </row>
    <row r="1132" ht="48" spans="1:17">
      <c r="A1132" s="18" t="s">
        <v>20</v>
      </c>
      <c r="B1132" s="19" t="s">
        <v>254</v>
      </c>
      <c r="C1132" s="37" t="s">
        <v>1249</v>
      </c>
      <c r="D1132" s="38">
        <v>250403017</v>
      </c>
      <c r="E1132" s="39" t="s">
        <v>2157</v>
      </c>
      <c r="F1132" s="39" t="s">
        <v>2132</v>
      </c>
      <c r="J1132" s="39"/>
      <c r="K1132" s="35" t="s">
        <v>633</v>
      </c>
      <c r="L1132" s="24">
        <v>22.3</v>
      </c>
      <c r="M1132" s="35">
        <v>20</v>
      </c>
      <c r="N1132" s="24">
        <v>18</v>
      </c>
      <c r="O1132" s="36"/>
      <c r="P1132" s="35" t="s">
        <v>34</v>
      </c>
      <c r="Q1132" s="40"/>
    </row>
    <row r="1133" ht="48" spans="1:17">
      <c r="A1133" s="18" t="s">
        <v>20</v>
      </c>
      <c r="B1133" s="19" t="s">
        <v>254</v>
      </c>
      <c r="C1133" s="37" t="s">
        <v>1249</v>
      </c>
      <c r="D1133" s="38">
        <v>250403018</v>
      </c>
      <c r="E1133" s="39" t="s">
        <v>2158</v>
      </c>
      <c r="F1133" s="39"/>
      <c r="J1133" s="39"/>
      <c r="K1133" s="35" t="s">
        <v>633</v>
      </c>
      <c r="L1133" s="24">
        <v>22.3</v>
      </c>
      <c r="M1133" s="35">
        <v>20</v>
      </c>
      <c r="N1133" s="24">
        <v>18</v>
      </c>
      <c r="O1133" s="36"/>
      <c r="P1133" s="35" t="s">
        <v>34</v>
      </c>
      <c r="Q1133" s="40"/>
    </row>
    <row r="1134" ht="48" spans="1:17">
      <c r="A1134" s="18" t="s">
        <v>20</v>
      </c>
      <c r="B1134" s="19" t="s">
        <v>26</v>
      </c>
      <c r="C1134" s="37"/>
      <c r="D1134" s="38">
        <v>250403019</v>
      </c>
      <c r="E1134" s="39" t="s">
        <v>2159</v>
      </c>
      <c r="F1134" s="39"/>
      <c r="J1134" s="39"/>
      <c r="K1134" s="35" t="s">
        <v>633</v>
      </c>
      <c r="L1134" s="24"/>
      <c r="M1134" s="35"/>
      <c r="N1134" s="24"/>
      <c r="O1134" s="36"/>
      <c r="P1134" s="35" t="s">
        <v>249</v>
      </c>
      <c r="Q1134" s="40"/>
    </row>
    <row r="1135" ht="48" spans="1:17">
      <c r="A1135" s="18" t="s">
        <v>20</v>
      </c>
      <c r="B1135" s="19" t="s">
        <v>26</v>
      </c>
      <c r="C1135" s="37" t="s">
        <v>1249</v>
      </c>
      <c r="D1135" s="38">
        <v>2504030190</v>
      </c>
      <c r="E1135" s="39" t="s">
        <v>2159</v>
      </c>
      <c r="F1135" s="39" t="s">
        <v>2160</v>
      </c>
      <c r="J1135" s="39"/>
      <c r="K1135" s="35" t="s">
        <v>633</v>
      </c>
      <c r="L1135" s="24">
        <v>15</v>
      </c>
      <c r="M1135" s="35">
        <v>13.5</v>
      </c>
      <c r="N1135" s="24">
        <v>13.5</v>
      </c>
      <c r="O1135" s="36"/>
      <c r="P1135" s="35" t="s">
        <v>34</v>
      </c>
      <c r="Q1135" s="40"/>
    </row>
    <row r="1136" ht="48" spans="1:17">
      <c r="A1136" s="18" t="s">
        <v>20</v>
      </c>
      <c r="B1136" s="19" t="s">
        <v>26</v>
      </c>
      <c r="C1136" s="37" t="s">
        <v>1249</v>
      </c>
      <c r="D1136" s="38">
        <v>2504030191</v>
      </c>
      <c r="E1136" s="39" t="s">
        <v>2159</v>
      </c>
      <c r="F1136" s="39" t="s">
        <v>2161</v>
      </c>
      <c r="J1136" s="39"/>
      <c r="K1136" s="35" t="s">
        <v>633</v>
      </c>
      <c r="L1136" s="24">
        <v>27.9</v>
      </c>
      <c r="M1136" s="35">
        <v>25</v>
      </c>
      <c r="N1136" s="24">
        <v>22.5</v>
      </c>
      <c r="O1136" s="36"/>
      <c r="P1136" s="35" t="s">
        <v>34</v>
      </c>
      <c r="Q1136" s="40"/>
    </row>
    <row r="1137" ht="48" spans="1:17">
      <c r="A1137" s="18" t="s">
        <v>20</v>
      </c>
      <c r="B1137" s="19" t="s">
        <v>618</v>
      </c>
      <c r="C1137" s="37" t="s">
        <v>1249</v>
      </c>
      <c r="D1137" s="38">
        <v>2504030192</v>
      </c>
      <c r="E1137" s="39" t="s">
        <v>2159</v>
      </c>
      <c r="F1137" s="39" t="s">
        <v>2153</v>
      </c>
      <c r="J1137" s="39"/>
      <c r="K1137" s="35" t="s">
        <v>633</v>
      </c>
      <c r="L1137" s="24">
        <v>37.3</v>
      </c>
      <c r="M1137" s="35">
        <v>32</v>
      </c>
      <c r="N1137" s="24">
        <v>28.8</v>
      </c>
      <c r="O1137" s="36"/>
      <c r="P1137" s="35" t="s">
        <v>34</v>
      </c>
      <c r="Q1137" s="40"/>
    </row>
    <row r="1138" ht="36" spans="1:17">
      <c r="A1138" s="18" t="s">
        <v>20</v>
      </c>
      <c r="B1138" s="19" t="s">
        <v>719</v>
      </c>
      <c r="C1138" s="37" t="s">
        <v>1249</v>
      </c>
      <c r="D1138" s="38">
        <v>2504030193</v>
      </c>
      <c r="E1138" s="39" t="s">
        <v>2162</v>
      </c>
      <c r="F1138" s="39" t="s">
        <v>1857</v>
      </c>
      <c r="J1138" s="39"/>
      <c r="K1138" s="35" t="s">
        <v>32</v>
      </c>
      <c r="L1138" s="24">
        <v>38</v>
      </c>
      <c r="M1138" s="35">
        <v>32</v>
      </c>
      <c r="N1138" s="24">
        <v>28.8</v>
      </c>
      <c r="O1138" s="36"/>
      <c r="P1138" s="35" t="s">
        <v>111</v>
      </c>
      <c r="Q1138" s="40"/>
    </row>
    <row r="1139" ht="36" spans="1:17">
      <c r="A1139" s="18" t="s">
        <v>20</v>
      </c>
      <c r="B1139" s="19" t="s">
        <v>707</v>
      </c>
      <c r="C1139" s="37" t="s">
        <v>1249</v>
      </c>
      <c r="D1139" s="38">
        <v>2504030194</v>
      </c>
      <c r="E1139" s="39" t="s">
        <v>2163</v>
      </c>
      <c r="F1139" s="39" t="s">
        <v>2164</v>
      </c>
      <c r="J1139" s="39"/>
      <c r="K1139" s="35" t="s">
        <v>32</v>
      </c>
      <c r="L1139" s="24">
        <v>80</v>
      </c>
      <c r="M1139" s="35">
        <v>72</v>
      </c>
      <c r="N1139" s="24">
        <v>72</v>
      </c>
      <c r="O1139" s="36"/>
      <c r="P1139" s="35" t="s">
        <v>111</v>
      </c>
      <c r="Q1139" s="40"/>
    </row>
    <row r="1140" ht="24" spans="1:17">
      <c r="A1140" s="18" t="s">
        <v>20</v>
      </c>
      <c r="B1140" s="19" t="s">
        <v>21</v>
      </c>
      <c r="C1140" s="37" t="s">
        <v>1249</v>
      </c>
      <c r="D1140" s="38">
        <v>250403020</v>
      </c>
      <c r="E1140" s="39" t="s">
        <v>2165</v>
      </c>
      <c r="F1140" s="39" t="s">
        <v>2132</v>
      </c>
      <c r="J1140" s="39"/>
      <c r="K1140" s="35" t="s">
        <v>633</v>
      </c>
      <c r="L1140" s="24">
        <v>14</v>
      </c>
      <c r="M1140" s="35">
        <v>12.6</v>
      </c>
      <c r="N1140" s="24">
        <v>11.7</v>
      </c>
      <c r="O1140" s="36"/>
      <c r="P1140" s="35" t="s">
        <v>34</v>
      </c>
      <c r="Q1140" s="40"/>
    </row>
    <row r="1141" ht="24" spans="1:17">
      <c r="A1141" s="18" t="s">
        <v>20</v>
      </c>
      <c r="B1141" s="19" t="s">
        <v>21</v>
      </c>
      <c r="C1141" s="37" t="s">
        <v>1249</v>
      </c>
      <c r="D1141" s="38">
        <v>250403021</v>
      </c>
      <c r="E1141" s="39" t="s">
        <v>2166</v>
      </c>
      <c r="F1141" s="39" t="s">
        <v>2132</v>
      </c>
      <c r="J1141" s="39"/>
      <c r="K1141" s="35" t="s">
        <v>633</v>
      </c>
      <c r="L1141" s="24">
        <v>14</v>
      </c>
      <c r="M1141" s="35">
        <v>12.6</v>
      </c>
      <c r="N1141" s="24">
        <v>11.7</v>
      </c>
      <c r="O1141" s="36"/>
      <c r="P1141" s="35" t="s">
        <v>34</v>
      </c>
      <c r="Q1141" s="40"/>
    </row>
    <row r="1142" ht="24" spans="1:17">
      <c r="A1142" s="18" t="s">
        <v>20</v>
      </c>
      <c r="B1142" s="19" t="s">
        <v>21</v>
      </c>
      <c r="C1142" s="37" t="s">
        <v>1249</v>
      </c>
      <c r="D1142" s="38">
        <v>250403022</v>
      </c>
      <c r="E1142" s="39" t="s">
        <v>2167</v>
      </c>
      <c r="F1142" s="39" t="s">
        <v>2132</v>
      </c>
      <c r="J1142" s="39"/>
      <c r="K1142" s="35" t="s">
        <v>633</v>
      </c>
      <c r="L1142" s="24">
        <v>14</v>
      </c>
      <c r="M1142" s="35">
        <v>12.6</v>
      </c>
      <c r="N1142" s="24">
        <v>11.7</v>
      </c>
      <c r="O1142" s="36"/>
      <c r="P1142" s="35" t="s">
        <v>34</v>
      </c>
      <c r="Q1142" s="40"/>
    </row>
    <row r="1143" ht="24" spans="1:17">
      <c r="A1143" s="18" t="s">
        <v>20</v>
      </c>
      <c r="B1143" s="19" t="s">
        <v>21</v>
      </c>
      <c r="C1143" s="37" t="s">
        <v>1249</v>
      </c>
      <c r="D1143" s="38">
        <v>250403023</v>
      </c>
      <c r="E1143" s="39" t="s">
        <v>2168</v>
      </c>
      <c r="F1143" s="39" t="s">
        <v>2169</v>
      </c>
      <c r="J1143" s="39"/>
      <c r="K1143" s="35" t="s">
        <v>633</v>
      </c>
      <c r="L1143" s="24">
        <v>14</v>
      </c>
      <c r="M1143" s="35">
        <v>12.6</v>
      </c>
      <c r="N1143" s="24">
        <v>11.7</v>
      </c>
      <c r="O1143" s="36"/>
      <c r="P1143" s="35" t="s">
        <v>34</v>
      </c>
      <c r="Q1143" s="40"/>
    </row>
    <row r="1144" ht="24" spans="1:17">
      <c r="A1144" s="18" t="s">
        <v>20</v>
      </c>
      <c r="B1144" s="19" t="s">
        <v>21</v>
      </c>
      <c r="C1144" s="37" t="s">
        <v>1249</v>
      </c>
      <c r="D1144" s="38">
        <v>250403024</v>
      </c>
      <c r="E1144" s="39" t="s">
        <v>2168</v>
      </c>
      <c r="F1144" s="39" t="s">
        <v>2132</v>
      </c>
      <c r="J1144" s="39"/>
      <c r="K1144" s="35" t="s">
        <v>633</v>
      </c>
      <c r="L1144" s="24">
        <v>14</v>
      </c>
      <c r="M1144" s="35">
        <v>12.6</v>
      </c>
      <c r="N1144" s="24">
        <v>11.7</v>
      </c>
      <c r="O1144" s="36"/>
      <c r="P1144" s="35" t="s">
        <v>34</v>
      </c>
      <c r="Q1144" s="40"/>
    </row>
    <row r="1145" ht="48" spans="1:17">
      <c r="A1145" s="18" t="s">
        <v>20</v>
      </c>
      <c r="B1145" s="19" t="s">
        <v>719</v>
      </c>
      <c r="C1145" s="37" t="s">
        <v>1249</v>
      </c>
      <c r="D1145" s="38">
        <v>250403025</v>
      </c>
      <c r="E1145" s="39" t="s">
        <v>2170</v>
      </c>
      <c r="F1145" s="39" t="s">
        <v>2171</v>
      </c>
      <c r="J1145" s="39"/>
      <c r="K1145" s="35" t="s">
        <v>633</v>
      </c>
      <c r="L1145" s="24">
        <v>11.4</v>
      </c>
      <c r="M1145" s="35">
        <v>10.3</v>
      </c>
      <c r="N1145" s="24">
        <v>10.3</v>
      </c>
      <c r="O1145" s="36" t="s">
        <v>2172</v>
      </c>
      <c r="P1145" s="35" t="s">
        <v>111</v>
      </c>
      <c r="Q1145" s="40"/>
    </row>
    <row r="1146" ht="36" spans="1:17">
      <c r="A1146" s="18" t="s">
        <v>20</v>
      </c>
      <c r="B1146" s="19" t="s">
        <v>21</v>
      </c>
      <c r="C1146" s="37" t="s">
        <v>1249</v>
      </c>
      <c r="D1146" s="38">
        <v>250403026</v>
      </c>
      <c r="E1146" s="39" t="s">
        <v>2173</v>
      </c>
      <c r="F1146" s="39"/>
      <c r="J1146" s="39"/>
      <c r="K1146" s="35" t="s">
        <v>633</v>
      </c>
      <c r="L1146" s="24">
        <v>14</v>
      </c>
      <c r="M1146" s="35">
        <v>12.6</v>
      </c>
      <c r="N1146" s="24">
        <v>11.7</v>
      </c>
      <c r="O1146" s="36"/>
      <c r="P1146" s="35" t="s">
        <v>34</v>
      </c>
      <c r="Q1146" s="40"/>
    </row>
    <row r="1147" ht="36" spans="1:17">
      <c r="A1147" s="18" t="s">
        <v>20</v>
      </c>
      <c r="B1147" s="19" t="s">
        <v>209</v>
      </c>
      <c r="C1147" s="37" t="s">
        <v>1249</v>
      </c>
      <c r="D1147" s="38">
        <v>250403027</v>
      </c>
      <c r="E1147" s="39" t="s">
        <v>2174</v>
      </c>
      <c r="F1147" s="39"/>
      <c r="J1147" s="39"/>
      <c r="K1147" s="35" t="s">
        <v>633</v>
      </c>
      <c r="L1147" s="24">
        <v>11.1</v>
      </c>
      <c r="M1147" s="35">
        <v>10</v>
      </c>
      <c r="N1147" s="24">
        <v>9</v>
      </c>
      <c r="O1147" s="36"/>
      <c r="P1147" s="35" t="s">
        <v>34</v>
      </c>
      <c r="Q1147" s="40"/>
    </row>
    <row r="1148" ht="24" spans="1:17">
      <c r="A1148" s="18" t="s">
        <v>20</v>
      </c>
      <c r="B1148" s="19" t="s">
        <v>254</v>
      </c>
      <c r="C1148" s="37" t="s">
        <v>1249</v>
      </c>
      <c r="D1148" s="38">
        <v>250403028</v>
      </c>
      <c r="E1148" s="39" t="s">
        <v>2175</v>
      </c>
      <c r="F1148" s="39"/>
      <c r="J1148" s="39"/>
      <c r="K1148" s="35" t="s">
        <v>633</v>
      </c>
      <c r="L1148" s="24">
        <v>15.8</v>
      </c>
      <c r="M1148" s="35">
        <v>14</v>
      </c>
      <c r="N1148" s="24">
        <v>12.6</v>
      </c>
      <c r="O1148" s="36"/>
      <c r="P1148" s="35" t="s">
        <v>34</v>
      </c>
      <c r="Q1148" s="40"/>
    </row>
    <row r="1149" ht="24" spans="1:17">
      <c r="A1149" s="18" t="s">
        <v>20</v>
      </c>
      <c r="B1149" s="19" t="s">
        <v>254</v>
      </c>
      <c r="C1149" s="37" t="s">
        <v>1249</v>
      </c>
      <c r="D1149" s="38">
        <v>250403029</v>
      </c>
      <c r="E1149" s="39" t="s">
        <v>2176</v>
      </c>
      <c r="F1149" s="39"/>
      <c r="J1149" s="39"/>
      <c r="K1149" s="35" t="s">
        <v>633</v>
      </c>
      <c r="L1149" s="24">
        <v>15.8</v>
      </c>
      <c r="M1149" s="35">
        <v>14</v>
      </c>
      <c r="N1149" s="24">
        <v>12.6</v>
      </c>
      <c r="O1149" s="36"/>
      <c r="P1149" s="35" t="s">
        <v>34</v>
      </c>
      <c r="Q1149" s="40"/>
    </row>
    <row r="1150" ht="36" spans="1:17">
      <c r="A1150" s="18" t="s">
        <v>20</v>
      </c>
      <c r="B1150" s="19" t="s">
        <v>254</v>
      </c>
      <c r="C1150" s="37" t="s">
        <v>1249</v>
      </c>
      <c r="D1150" s="38">
        <v>250403030</v>
      </c>
      <c r="E1150" s="39" t="s">
        <v>2177</v>
      </c>
      <c r="F1150" s="39"/>
      <c r="J1150" s="39"/>
      <c r="K1150" s="35" t="s">
        <v>633</v>
      </c>
      <c r="L1150" s="24">
        <v>15.8</v>
      </c>
      <c r="M1150" s="35">
        <v>14</v>
      </c>
      <c r="N1150" s="24">
        <v>12.6</v>
      </c>
      <c r="O1150" s="36"/>
      <c r="P1150" s="35" t="s">
        <v>34</v>
      </c>
      <c r="Q1150" s="40"/>
    </row>
    <row r="1151" ht="24" spans="1:17">
      <c r="A1151" s="18" t="s">
        <v>20</v>
      </c>
      <c r="B1151" s="19" t="s">
        <v>1335</v>
      </c>
      <c r="C1151" s="37" t="s">
        <v>1249</v>
      </c>
      <c r="D1151" s="38">
        <v>250403031</v>
      </c>
      <c r="E1151" s="39" t="s">
        <v>2178</v>
      </c>
      <c r="F1151" s="39"/>
      <c r="J1151" s="39"/>
      <c r="K1151" s="35" t="s">
        <v>633</v>
      </c>
      <c r="L1151" s="24">
        <v>15.8</v>
      </c>
      <c r="M1151" s="35">
        <v>14</v>
      </c>
      <c r="N1151" s="24">
        <v>12.6</v>
      </c>
      <c r="O1151" s="36"/>
      <c r="P1151" s="35" t="s">
        <v>34</v>
      </c>
      <c r="Q1151" s="40"/>
    </row>
    <row r="1152" ht="36" spans="1:17">
      <c r="A1152" s="18" t="s">
        <v>20</v>
      </c>
      <c r="B1152" s="19" t="s">
        <v>1335</v>
      </c>
      <c r="C1152" s="37" t="s">
        <v>1249</v>
      </c>
      <c r="D1152" s="38">
        <v>250403032</v>
      </c>
      <c r="E1152" s="39" t="s">
        <v>2179</v>
      </c>
      <c r="F1152" s="39"/>
      <c r="J1152" s="39"/>
      <c r="K1152" s="35" t="s">
        <v>633</v>
      </c>
      <c r="L1152" s="24">
        <v>15.8</v>
      </c>
      <c r="M1152" s="35">
        <v>14</v>
      </c>
      <c r="N1152" s="24">
        <v>12.6</v>
      </c>
      <c r="O1152" s="36"/>
      <c r="P1152" s="35" t="s">
        <v>34</v>
      </c>
      <c r="Q1152" s="40"/>
    </row>
    <row r="1153" ht="36" spans="1:17">
      <c r="A1153" s="18" t="s">
        <v>20</v>
      </c>
      <c r="B1153" s="19" t="s">
        <v>21</v>
      </c>
      <c r="C1153" s="37" t="s">
        <v>1249</v>
      </c>
      <c r="D1153" s="38">
        <v>250403033</v>
      </c>
      <c r="E1153" s="39" t="s">
        <v>2180</v>
      </c>
      <c r="F1153" s="39" t="s">
        <v>2132</v>
      </c>
      <c r="J1153" s="39"/>
      <c r="K1153" s="35" t="s">
        <v>633</v>
      </c>
      <c r="L1153" s="24">
        <v>15.9</v>
      </c>
      <c r="M1153" s="35">
        <v>14</v>
      </c>
      <c r="N1153" s="24">
        <v>12.6</v>
      </c>
      <c r="O1153" s="36"/>
      <c r="P1153" s="35" t="s">
        <v>34</v>
      </c>
      <c r="Q1153" s="40"/>
    </row>
    <row r="1154" ht="24" spans="1:17">
      <c r="A1154" s="18" t="s">
        <v>20</v>
      </c>
      <c r="B1154" s="19" t="s">
        <v>209</v>
      </c>
      <c r="C1154" s="37" t="s">
        <v>1249</v>
      </c>
      <c r="D1154" s="38">
        <v>250403034</v>
      </c>
      <c r="E1154" s="39" t="s">
        <v>2181</v>
      </c>
      <c r="F1154" s="39"/>
      <c r="J1154" s="39"/>
      <c r="K1154" s="35" t="s">
        <v>633</v>
      </c>
      <c r="L1154" s="24">
        <v>15.8</v>
      </c>
      <c r="M1154" s="35">
        <v>13</v>
      </c>
      <c r="N1154" s="24">
        <v>11.7</v>
      </c>
      <c r="O1154" s="36"/>
      <c r="P1154" s="35" t="s">
        <v>34</v>
      </c>
      <c r="Q1154" s="40"/>
    </row>
    <row r="1155" ht="48" spans="1:17">
      <c r="A1155" s="18" t="s">
        <v>20</v>
      </c>
      <c r="B1155" s="19" t="s">
        <v>254</v>
      </c>
      <c r="C1155" s="37" t="s">
        <v>1249</v>
      </c>
      <c r="D1155" s="38">
        <v>250403035</v>
      </c>
      <c r="E1155" s="39" t="s">
        <v>2182</v>
      </c>
      <c r="F1155" s="39" t="s">
        <v>2183</v>
      </c>
      <c r="J1155" s="39"/>
      <c r="K1155" s="35" t="s">
        <v>633</v>
      </c>
      <c r="L1155" s="24">
        <v>20</v>
      </c>
      <c r="M1155" s="35">
        <v>18</v>
      </c>
      <c r="N1155" s="24">
        <v>16.2</v>
      </c>
      <c r="O1155" s="36"/>
      <c r="P1155" s="35" t="s">
        <v>34</v>
      </c>
      <c r="Q1155" s="40"/>
    </row>
    <row r="1156" ht="60" spans="1:17">
      <c r="A1156" s="18" t="s">
        <v>20</v>
      </c>
      <c r="B1156" s="19" t="s">
        <v>1335</v>
      </c>
      <c r="C1156" s="37" t="s">
        <v>1249</v>
      </c>
      <c r="D1156" s="38">
        <v>2504030351</v>
      </c>
      <c r="E1156" s="39" t="s">
        <v>2184</v>
      </c>
      <c r="F1156" s="39" t="s">
        <v>2185</v>
      </c>
      <c r="J1156" s="39"/>
      <c r="K1156" s="35" t="s">
        <v>633</v>
      </c>
      <c r="L1156" s="24">
        <v>48.7</v>
      </c>
      <c r="M1156" s="35">
        <v>43.8</v>
      </c>
      <c r="N1156" s="24">
        <v>43.2</v>
      </c>
      <c r="O1156" s="36"/>
      <c r="P1156" s="35" t="s">
        <v>34</v>
      </c>
      <c r="Q1156" s="40"/>
    </row>
    <row r="1157" ht="24" spans="1:17">
      <c r="A1157" s="18" t="s">
        <v>20</v>
      </c>
      <c r="B1157" s="19" t="s">
        <v>254</v>
      </c>
      <c r="C1157" s="37" t="s">
        <v>1249</v>
      </c>
      <c r="D1157" s="38">
        <v>250403036</v>
      </c>
      <c r="E1157" s="39" t="s">
        <v>2186</v>
      </c>
      <c r="F1157" s="39"/>
      <c r="J1157" s="39"/>
      <c r="K1157" s="35" t="s">
        <v>633</v>
      </c>
      <c r="L1157" s="24">
        <v>9.3</v>
      </c>
      <c r="M1157" s="35">
        <v>8</v>
      </c>
      <c r="N1157" s="24">
        <v>7.2</v>
      </c>
      <c r="O1157" s="36"/>
      <c r="P1157" s="35" t="s">
        <v>34</v>
      </c>
      <c r="Q1157" s="40"/>
    </row>
    <row r="1158" spans="1:17">
      <c r="A1158" s="18" t="s">
        <v>20</v>
      </c>
      <c r="B1158" s="19" t="s">
        <v>254</v>
      </c>
      <c r="C1158" s="37" t="s">
        <v>1249</v>
      </c>
      <c r="D1158" s="38">
        <v>250403037</v>
      </c>
      <c r="E1158" s="39" t="s">
        <v>2187</v>
      </c>
      <c r="F1158" s="39"/>
      <c r="J1158" s="39"/>
      <c r="K1158" s="35" t="s">
        <v>633</v>
      </c>
      <c r="L1158" s="24">
        <v>9.3</v>
      </c>
      <c r="M1158" s="35">
        <v>8</v>
      </c>
      <c r="N1158" s="24">
        <v>7.2</v>
      </c>
      <c r="O1158" s="36"/>
      <c r="P1158" s="35" t="s">
        <v>34</v>
      </c>
      <c r="Q1158" s="40"/>
    </row>
    <row r="1159" spans="1:17">
      <c r="A1159" s="18" t="s">
        <v>20</v>
      </c>
      <c r="B1159" s="19" t="s">
        <v>254</v>
      </c>
      <c r="C1159" s="37" t="s">
        <v>1249</v>
      </c>
      <c r="D1159" s="38">
        <v>250403038</v>
      </c>
      <c r="E1159" s="39" t="s">
        <v>2188</v>
      </c>
      <c r="F1159" s="39"/>
      <c r="J1159" s="39"/>
      <c r="K1159" s="35" t="s">
        <v>633</v>
      </c>
      <c r="L1159" s="24">
        <v>9.3</v>
      </c>
      <c r="M1159" s="35">
        <v>8</v>
      </c>
      <c r="N1159" s="24">
        <v>7.2</v>
      </c>
      <c r="O1159" s="36"/>
      <c r="P1159" s="35" t="s">
        <v>34</v>
      </c>
      <c r="Q1159" s="40"/>
    </row>
    <row r="1160" spans="1:17">
      <c r="A1160" s="18" t="s">
        <v>20</v>
      </c>
      <c r="B1160" s="19" t="s">
        <v>254</v>
      </c>
      <c r="C1160" s="37" t="s">
        <v>1249</v>
      </c>
      <c r="D1160" s="38">
        <v>250403039</v>
      </c>
      <c r="E1160" s="39" t="s">
        <v>2189</v>
      </c>
      <c r="F1160" s="39"/>
      <c r="J1160" s="39"/>
      <c r="K1160" s="35" t="s">
        <v>633</v>
      </c>
      <c r="L1160" s="24">
        <v>9.3</v>
      </c>
      <c r="M1160" s="35">
        <v>8</v>
      </c>
      <c r="N1160" s="24">
        <v>7.2</v>
      </c>
      <c r="O1160" s="36"/>
      <c r="P1160" s="35" t="s">
        <v>34</v>
      </c>
      <c r="Q1160" s="40"/>
    </row>
    <row r="1161" ht="24" spans="1:17">
      <c r="A1161" s="18" t="s">
        <v>20</v>
      </c>
      <c r="B1161" s="19" t="s">
        <v>21</v>
      </c>
      <c r="C1161" s="37" t="s">
        <v>1249</v>
      </c>
      <c r="D1161" s="38">
        <v>250403040</v>
      </c>
      <c r="E1161" s="39" t="s">
        <v>2190</v>
      </c>
      <c r="F1161" s="39"/>
      <c r="J1161" s="39"/>
      <c r="K1161" s="35" t="s">
        <v>633</v>
      </c>
      <c r="L1161" s="24">
        <v>13</v>
      </c>
      <c r="M1161" s="35">
        <v>11</v>
      </c>
      <c r="N1161" s="24">
        <v>9.9</v>
      </c>
      <c r="O1161" s="36"/>
      <c r="P1161" s="35" t="s">
        <v>34</v>
      </c>
      <c r="Q1161" s="40"/>
    </row>
    <row r="1162" ht="24" spans="1:17">
      <c r="A1162" s="18" t="s">
        <v>20</v>
      </c>
      <c r="B1162" s="19" t="s">
        <v>718</v>
      </c>
      <c r="C1162" s="37" t="s">
        <v>1249</v>
      </c>
      <c r="D1162" s="38">
        <v>250403041</v>
      </c>
      <c r="E1162" s="60" t="s">
        <v>2191</v>
      </c>
      <c r="F1162" s="60"/>
      <c r="J1162" s="60"/>
      <c r="K1162" s="38" t="s">
        <v>633</v>
      </c>
      <c r="L1162" s="24">
        <v>21</v>
      </c>
      <c r="M1162" s="35">
        <v>21</v>
      </c>
      <c r="N1162" s="24">
        <v>21</v>
      </c>
      <c r="O1162" s="36"/>
      <c r="P1162" s="35" t="s">
        <v>34</v>
      </c>
      <c r="Q1162" s="40"/>
    </row>
    <row r="1163" ht="36" spans="1:17">
      <c r="A1163" s="18" t="s">
        <v>20</v>
      </c>
      <c r="B1163" s="19" t="s">
        <v>21</v>
      </c>
      <c r="C1163" s="37" t="s">
        <v>1249</v>
      </c>
      <c r="D1163" s="38">
        <v>250403042</v>
      </c>
      <c r="E1163" s="39" t="s">
        <v>2192</v>
      </c>
      <c r="F1163" s="39" t="s">
        <v>2193</v>
      </c>
      <c r="J1163" s="39"/>
      <c r="K1163" s="35" t="s">
        <v>633</v>
      </c>
      <c r="L1163" s="24">
        <v>17.8</v>
      </c>
      <c r="M1163" s="35">
        <v>15</v>
      </c>
      <c r="N1163" s="24">
        <v>13.5</v>
      </c>
      <c r="O1163" s="36"/>
      <c r="P1163" s="35" t="s">
        <v>34</v>
      </c>
      <c r="Q1163" s="40"/>
    </row>
    <row r="1164" ht="24" spans="1:17">
      <c r="A1164" s="18" t="s">
        <v>20</v>
      </c>
      <c r="B1164" s="19" t="s">
        <v>552</v>
      </c>
      <c r="C1164" s="37" t="s">
        <v>1249</v>
      </c>
      <c r="D1164" s="38">
        <v>2504030421</v>
      </c>
      <c r="E1164" s="39" t="s">
        <v>2194</v>
      </c>
      <c r="F1164" s="39" t="s">
        <v>2195</v>
      </c>
      <c r="J1164" s="39"/>
      <c r="K1164" s="35" t="s">
        <v>633</v>
      </c>
      <c r="L1164" s="24">
        <v>59.5</v>
      </c>
      <c r="M1164" s="35">
        <v>53.6</v>
      </c>
      <c r="N1164" s="24">
        <v>50.4</v>
      </c>
      <c r="O1164" s="36"/>
      <c r="P1164" s="35" t="s">
        <v>34</v>
      </c>
      <c r="Q1164" s="40"/>
    </row>
    <row r="1165" ht="24" spans="1:17">
      <c r="A1165" s="18" t="s">
        <v>20</v>
      </c>
      <c r="B1165" s="19" t="s">
        <v>618</v>
      </c>
      <c r="C1165" s="37" t="s">
        <v>1249</v>
      </c>
      <c r="D1165" s="38">
        <v>2504030422</v>
      </c>
      <c r="E1165" s="39" t="s">
        <v>2196</v>
      </c>
      <c r="F1165" s="39" t="s">
        <v>1597</v>
      </c>
      <c r="J1165" s="39"/>
      <c r="K1165" s="35" t="s">
        <v>633</v>
      </c>
      <c r="L1165" s="24">
        <v>32.3</v>
      </c>
      <c r="M1165" s="35">
        <v>28</v>
      </c>
      <c r="N1165" s="24">
        <v>25.2</v>
      </c>
      <c r="O1165" s="36"/>
      <c r="P1165" s="35" t="s">
        <v>34</v>
      </c>
      <c r="Q1165" s="40"/>
    </row>
    <row r="1166" ht="24" spans="1:17">
      <c r="A1166" s="18" t="s">
        <v>20</v>
      </c>
      <c r="B1166" s="19" t="s">
        <v>719</v>
      </c>
      <c r="C1166" s="37" t="s">
        <v>1249</v>
      </c>
      <c r="D1166" s="38">
        <v>2504030423</v>
      </c>
      <c r="E1166" s="39" t="s">
        <v>2194</v>
      </c>
      <c r="F1166" s="39" t="s">
        <v>2197</v>
      </c>
      <c r="J1166" s="39"/>
      <c r="K1166" s="35" t="s">
        <v>32</v>
      </c>
      <c r="L1166" s="24">
        <v>59.5</v>
      </c>
      <c r="M1166" s="35">
        <v>53.6</v>
      </c>
      <c r="N1166" s="24">
        <v>50.4</v>
      </c>
      <c r="O1166" s="36" t="s">
        <v>2198</v>
      </c>
      <c r="P1166" s="35" t="s">
        <v>111</v>
      </c>
      <c r="Q1166" s="40"/>
    </row>
    <row r="1167" ht="36" spans="1:17">
      <c r="A1167" s="18" t="s">
        <v>20</v>
      </c>
      <c r="B1167" s="19" t="s">
        <v>719</v>
      </c>
      <c r="C1167" s="37" t="s">
        <v>1249</v>
      </c>
      <c r="D1167" s="38">
        <v>2504030424</v>
      </c>
      <c r="E1167" s="39" t="s">
        <v>2199</v>
      </c>
      <c r="F1167" s="39" t="s">
        <v>2200</v>
      </c>
      <c r="J1167" s="39"/>
      <c r="K1167" s="35" t="s">
        <v>32</v>
      </c>
      <c r="L1167" s="24">
        <v>17.7</v>
      </c>
      <c r="M1167" s="35">
        <v>15.9</v>
      </c>
      <c r="N1167" s="24">
        <v>15.9</v>
      </c>
      <c r="O1167" s="36" t="s">
        <v>2198</v>
      </c>
      <c r="P1167" s="35" t="s">
        <v>111</v>
      </c>
      <c r="Q1167" s="40"/>
    </row>
    <row r="1168" ht="48" spans="1:17">
      <c r="A1168" s="18" t="s">
        <v>20</v>
      </c>
      <c r="B1168" s="19" t="s">
        <v>1335</v>
      </c>
      <c r="C1168" s="37" t="s">
        <v>1249</v>
      </c>
      <c r="D1168" s="38">
        <v>2504030425</v>
      </c>
      <c r="E1168" s="39" t="s">
        <v>2201</v>
      </c>
      <c r="F1168" s="39" t="s">
        <v>2202</v>
      </c>
      <c r="J1168" s="39"/>
      <c r="K1168" s="35" t="s">
        <v>633</v>
      </c>
      <c r="L1168" s="24">
        <v>48.7</v>
      </c>
      <c r="M1168" s="35">
        <v>43.8</v>
      </c>
      <c r="N1168" s="24">
        <v>43.2</v>
      </c>
      <c r="O1168" s="36"/>
      <c r="P1168" s="35" t="s">
        <v>34</v>
      </c>
      <c r="Q1168" s="40"/>
    </row>
    <row r="1169" ht="36" spans="1:17">
      <c r="A1169" s="18" t="s">
        <v>20</v>
      </c>
      <c r="B1169" s="19" t="s">
        <v>129</v>
      </c>
      <c r="C1169" s="37"/>
      <c r="D1169" s="38">
        <v>250403043</v>
      </c>
      <c r="E1169" s="39" t="s">
        <v>2203</v>
      </c>
      <c r="F1169" s="39"/>
      <c r="J1169" s="39"/>
      <c r="K1169" s="35" t="s">
        <v>633</v>
      </c>
      <c r="L1169" s="24"/>
      <c r="M1169" s="35"/>
      <c r="N1169" s="24"/>
      <c r="O1169" s="36"/>
      <c r="P1169" s="35" t="s">
        <v>249</v>
      </c>
      <c r="Q1169" s="40"/>
    </row>
    <row r="1170" ht="48" spans="1:17">
      <c r="A1170" s="18" t="s">
        <v>20</v>
      </c>
      <c r="B1170" s="19" t="s">
        <v>129</v>
      </c>
      <c r="C1170" s="37" t="s">
        <v>1249</v>
      </c>
      <c r="D1170" s="38">
        <v>2504030430</v>
      </c>
      <c r="E1170" s="39" t="s">
        <v>2204</v>
      </c>
      <c r="F1170" s="39"/>
      <c r="J1170" s="39"/>
      <c r="K1170" s="35" t="s">
        <v>633</v>
      </c>
      <c r="L1170" s="24">
        <v>4</v>
      </c>
      <c r="M1170" s="35">
        <v>3.6</v>
      </c>
      <c r="N1170" s="24">
        <v>3.6</v>
      </c>
      <c r="O1170" s="36"/>
      <c r="P1170" s="35" t="s">
        <v>34</v>
      </c>
      <c r="Q1170" s="40"/>
    </row>
    <row r="1171" ht="48" spans="1:17">
      <c r="A1171" s="18" t="s">
        <v>20</v>
      </c>
      <c r="B1171" s="19" t="s">
        <v>129</v>
      </c>
      <c r="C1171" s="37" t="s">
        <v>1249</v>
      </c>
      <c r="D1171" s="38">
        <v>2504030431</v>
      </c>
      <c r="E1171" s="39" t="s">
        <v>2205</v>
      </c>
      <c r="F1171" s="39"/>
      <c r="J1171" s="39"/>
      <c r="K1171" s="35" t="s">
        <v>633</v>
      </c>
      <c r="L1171" s="24">
        <v>15</v>
      </c>
      <c r="M1171" s="35">
        <v>13</v>
      </c>
      <c r="N1171" s="24">
        <v>11.7</v>
      </c>
      <c r="O1171" s="36"/>
      <c r="P1171" s="35" t="s">
        <v>34</v>
      </c>
      <c r="Q1171" s="40"/>
    </row>
    <row r="1172" ht="36" spans="1:17">
      <c r="A1172" s="18" t="s">
        <v>20</v>
      </c>
      <c r="B1172" s="19" t="s">
        <v>21</v>
      </c>
      <c r="C1172" s="37" t="s">
        <v>1249</v>
      </c>
      <c r="D1172" s="38">
        <v>250403044</v>
      </c>
      <c r="E1172" s="39" t="s">
        <v>2206</v>
      </c>
      <c r="F1172" s="39"/>
      <c r="J1172" s="39"/>
      <c r="K1172" s="35" t="s">
        <v>633</v>
      </c>
      <c r="L1172" s="24">
        <v>17.8</v>
      </c>
      <c r="M1172" s="35">
        <v>15</v>
      </c>
      <c r="N1172" s="24">
        <v>13.5</v>
      </c>
      <c r="O1172" s="36"/>
      <c r="P1172" s="35" t="s">
        <v>34</v>
      </c>
      <c r="Q1172" s="40"/>
    </row>
    <row r="1173" ht="24" spans="1:17">
      <c r="A1173" s="18" t="s">
        <v>20</v>
      </c>
      <c r="B1173" s="19" t="s">
        <v>209</v>
      </c>
      <c r="C1173" s="37" t="s">
        <v>1249</v>
      </c>
      <c r="D1173" s="38">
        <v>250403045</v>
      </c>
      <c r="E1173" s="39" t="s">
        <v>2207</v>
      </c>
      <c r="F1173" s="39"/>
      <c r="J1173" s="39"/>
      <c r="K1173" s="35" t="s">
        <v>633</v>
      </c>
      <c r="L1173" s="24">
        <v>15.8</v>
      </c>
      <c r="M1173" s="35">
        <v>13</v>
      </c>
      <c r="N1173" s="24">
        <v>11.7</v>
      </c>
      <c r="O1173" s="36"/>
      <c r="P1173" s="35" t="s">
        <v>34</v>
      </c>
      <c r="Q1173" s="40"/>
    </row>
    <row r="1174" ht="24" spans="1:17">
      <c r="A1174" s="18" t="s">
        <v>20</v>
      </c>
      <c r="B1174" s="19" t="s">
        <v>21</v>
      </c>
      <c r="C1174" s="37" t="s">
        <v>1249</v>
      </c>
      <c r="D1174" s="38">
        <v>250403046</v>
      </c>
      <c r="E1174" s="39" t="s">
        <v>2208</v>
      </c>
      <c r="F1174" s="39"/>
      <c r="J1174" s="39"/>
      <c r="K1174" s="35" t="s">
        <v>633</v>
      </c>
      <c r="L1174" s="24">
        <v>17.8</v>
      </c>
      <c r="M1174" s="35">
        <v>15</v>
      </c>
      <c r="N1174" s="24">
        <v>13.5</v>
      </c>
      <c r="O1174" s="36"/>
      <c r="P1174" s="35" t="s">
        <v>34</v>
      </c>
      <c r="Q1174" s="40"/>
    </row>
    <row r="1175" ht="24" spans="1:17">
      <c r="A1175" s="18" t="s">
        <v>20</v>
      </c>
      <c r="B1175" s="19" t="s">
        <v>21</v>
      </c>
      <c r="C1175" s="37" t="s">
        <v>1249</v>
      </c>
      <c r="D1175" s="38">
        <v>250403047</v>
      </c>
      <c r="E1175" s="39" t="s">
        <v>2209</v>
      </c>
      <c r="F1175" s="39"/>
      <c r="J1175" s="39"/>
      <c r="K1175" s="35" t="s">
        <v>633</v>
      </c>
      <c r="L1175" s="24">
        <v>17.8</v>
      </c>
      <c r="M1175" s="35">
        <v>15</v>
      </c>
      <c r="N1175" s="24">
        <v>13.5</v>
      </c>
      <c r="O1175" s="36"/>
      <c r="P1175" s="35" t="s">
        <v>34</v>
      </c>
      <c r="Q1175" s="40"/>
    </row>
    <row r="1176" ht="24" spans="1:17">
      <c r="A1176" s="18" t="s">
        <v>20</v>
      </c>
      <c r="B1176" s="19" t="s">
        <v>209</v>
      </c>
      <c r="C1176" s="37" t="s">
        <v>1249</v>
      </c>
      <c r="D1176" s="38">
        <v>250403048</v>
      </c>
      <c r="E1176" s="39" t="s">
        <v>2210</v>
      </c>
      <c r="F1176" s="39"/>
      <c r="J1176" s="39"/>
      <c r="K1176" s="35" t="s">
        <v>633</v>
      </c>
      <c r="L1176" s="24">
        <v>15.8</v>
      </c>
      <c r="M1176" s="35">
        <v>13</v>
      </c>
      <c r="N1176" s="24">
        <v>11.7</v>
      </c>
      <c r="O1176" s="36"/>
      <c r="P1176" s="35" t="s">
        <v>34</v>
      </c>
      <c r="Q1176" s="40"/>
    </row>
    <row r="1177" ht="24" spans="1:17">
      <c r="A1177" s="18" t="s">
        <v>20</v>
      </c>
      <c r="B1177" s="19" t="s">
        <v>209</v>
      </c>
      <c r="C1177" s="37" t="s">
        <v>1249</v>
      </c>
      <c r="D1177" s="38">
        <v>250403049</v>
      </c>
      <c r="E1177" s="39" t="s">
        <v>2211</v>
      </c>
      <c r="F1177" s="39"/>
      <c r="J1177" s="39"/>
      <c r="K1177" s="35" t="s">
        <v>633</v>
      </c>
      <c r="L1177" s="24">
        <v>15.8</v>
      </c>
      <c r="M1177" s="35">
        <v>13</v>
      </c>
      <c r="N1177" s="24">
        <v>11.7</v>
      </c>
      <c r="O1177" s="36"/>
      <c r="P1177" s="35" t="s">
        <v>34</v>
      </c>
      <c r="Q1177" s="40"/>
    </row>
    <row r="1178" ht="24" spans="1:17">
      <c r="A1178" s="18" t="s">
        <v>20</v>
      </c>
      <c r="B1178" s="19" t="s">
        <v>21</v>
      </c>
      <c r="C1178" s="37" t="s">
        <v>1249</v>
      </c>
      <c r="D1178" s="38">
        <v>250403050</v>
      </c>
      <c r="E1178" s="39" t="s">
        <v>2212</v>
      </c>
      <c r="F1178" s="39"/>
      <c r="J1178" s="39"/>
      <c r="K1178" s="35" t="s">
        <v>633</v>
      </c>
      <c r="L1178" s="24">
        <v>18.1</v>
      </c>
      <c r="M1178" s="35">
        <v>15</v>
      </c>
      <c r="N1178" s="24">
        <v>13.5</v>
      </c>
      <c r="O1178" s="36"/>
      <c r="P1178" s="35" t="s">
        <v>34</v>
      </c>
      <c r="Q1178" s="40"/>
    </row>
    <row r="1179" ht="24" spans="1:17">
      <c r="A1179" s="18" t="s">
        <v>20</v>
      </c>
      <c r="B1179" s="19" t="s">
        <v>618</v>
      </c>
      <c r="C1179" s="37" t="s">
        <v>1249</v>
      </c>
      <c r="D1179" s="38">
        <v>2504030501</v>
      </c>
      <c r="E1179" s="39" t="s">
        <v>2212</v>
      </c>
      <c r="F1179" s="39" t="s">
        <v>1597</v>
      </c>
      <c r="J1179" s="39"/>
      <c r="K1179" s="35" t="s">
        <v>633</v>
      </c>
      <c r="L1179" s="24">
        <v>40.7</v>
      </c>
      <c r="M1179" s="35">
        <v>36.6</v>
      </c>
      <c r="N1179" s="24">
        <v>35.1</v>
      </c>
      <c r="O1179" s="36"/>
      <c r="P1179" s="35" t="s">
        <v>34</v>
      </c>
      <c r="Q1179" s="40"/>
    </row>
    <row r="1180" ht="36" spans="1:17">
      <c r="A1180" s="18" t="s">
        <v>20</v>
      </c>
      <c r="B1180" s="19" t="s">
        <v>21</v>
      </c>
      <c r="C1180" s="37" t="s">
        <v>1249</v>
      </c>
      <c r="D1180" s="38">
        <v>250403051</v>
      </c>
      <c r="E1180" s="39" t="s">
        <v>2213</v>
      </c>
      <c r="F1180" s="39"/>
      <c r="J1180" s="39"/>
      <c r="K1180" s="35" t="s">
        <v>633</v>
      </c>
      <c r="L1180" s="24">
        <v>17.8</v>
      </c>
      <c r="M1180" s="35">
        <v>15</v>
      </c>
      <c r="N1180" s="24">
        <v>13.5</v>
      </c>
      <c r="O1180" s="36"/>
      <c r="P1180" s="35" t="s">
        <v>34</v>
      </c>
      <c r="Q1180" s="40"/>
    </row>
    <row r="1181" ht="24" spans="1:17">
      <c r="A1181" s="18" t="s">
        <v>20</v>
      </c>
      <c r="B1181" s="19" t="s">
        <v>21</v>
      </c>
      <c r="C1181" s="37" t="s">
        <v>1249</v>
      </c>
      <c r="D1181" s="38">
        <v>250403052</v>
      </c>
      <c r="E1181" s="39" t="s">
        <v>2214</v>
      </c>
      <c r="F1181" s="39"/>
      <c r="J1181" s="39"/>
      <c r="K1181" s="35" t="s">
        <v>633</v>
      </c>
      <c r="L1181" s="24">
        <v>17.8</v>
      </c>
      <c r="M1181" s="35">
        <v>15</v>
      </c>
      <c r="N1181" s="24">
        <v>13.5</v>
      </c>
      <c r="O1181" s="36"/>
      <c r="P1181" s="35" t="s">
        <v>34</v>
      </c>
      <c r="Q1181" s="40"/>
    </row>
    <row r="1182" ht="36" spans="1:17">
      <c r="A1182" s="18" t="s">
        <v>20</v>
      </c>
      <c r="B1182" s="19" t="s">
        <v>175</v>
      </c>
      <c r="C1182" s="37" t="s">
        <v>1249</v>
      </c>
      <c r="D1182" s="38">
        <v>250403053</v>
      </c>
      <c r="E1182" s="39" t="s">
        <v>2215</v>
      </c>
      <c r="F1182" s="39"/>
      <c r="J1182" s="39"/>
      <c r="K1182" s="35" t="s">
        <v>633</v>
      </c>
      <c r="L1182" s="24">
        <v>15</v>
      </c>
      <c r="M1182" s="35">
        <v>13.5</v>
      </c>
      <c r="N1182" s="24">
        <v>13.5</v>
      </c>
      <c r="O1182" s="36"/>
      <c r="P1182" s="35" t="s">
        <v>111</v>
      </c>
      <c r="Q1182" s="40"/>
    </row>
    <row r="1183" ht="36" spans="1:17">
      <c r="A1183" s="18" t="s">
        <v>20</v>
      </c>
      <c r="B1183" s="19" t="s">
        <v>175</v>
      </c>
      <c r="C1183" s="37" t="s">
        <v>1249</v>
      </c>
      <c r="D1183" s="38">
        <v>2504030531</v>
      </c>
      <c r="E1183" s="39" t="s">
        <v>2215</v>
      </c>
      <c r="F1183" s="39" t="s">
        <v>1421</v>
      </c>
      <c r="J1183" s="39"/>
      <c r="K1183" s="35" t="s">
        <v>633</v>
      </c>
      <c r="L1183" s="24">
        <v>19.6</v>
      </c>
      <c r="M1183" s="35">
        <v>16</v>
      </c>
      <c r="N1183" s="24">
        <v>14.4</v>
      </c>
      <c r="O1183" s="36"/>
      <c r="P1183" s="35" t="s">
        <v>111</v>
      </c>
      <c r="Q1183" s="40"/>
    </row>
    <row r="1184" ht="36" spans="1:17">
      <c r="A1184" s="18" t="s">
        <v>20</v>
      </c>
      <c r="B1184" s="19" t="s">
        <v>175</v>
      </c>
      <c r="C1184" s="37" t="s">
        <v>1249</v>
      </c>
      <c r="D1184" s="38">
        <v>2504030532</v>
      </c>
      <c r="E1184" s="39" t="s">
        <v>2215</v>
      </c>
      <c r="F1184" s="39" t="s">
        <v>2216</v>
      </c>
      <c r="J1184" s="39"/>
      <c r="K1184" s="35" t="s">
        <v>633</v>
      </c>
      <c r="L1184" s="24">
        <v>18.9</v>
      </c>
      <c r="M1184" s="35">
        <v>17</v>
      </c>
      <c r="N1184" s="24">
        <v>17</v>
      </c>
      <c r="O1184" s="36"/>
      <c r="P1184" s="35" t="s">
        <v>111</v>
      </c>
      <c r="Q1184" s="40"/>
    </row>
    <row r="1185" ht="36" spans="1:17">
      <c r="A1185" s="18" t="s">
        <v>20</v>
      </c>
      <c r="B1185" s="19" t="s">
        <v>719</v>
      </c>
      <c r="C1185" s="37" t="s">
        <v>1249</v>
      </c>
      <c r="D1185" s="38">
        <v>2504030533</v>
      </c>
      <c r="E1185" s="39" t="s">
        <v>2215</v>
      </c>
      <c r="F1185" s="39" t="s">
        <v>1857</v>
      </c>
      <c r="J1185" s="39"/>
      <c r="K1185" s="35" t="s">
        <v>32</v>
      </c>
      <c r="L1185" s="24">
        <v>34</v>
      </c>
      <c r="M1185" s="35">
        <v>26</v>
      </c>
      <c r="N1185" s="24">
        <v>23.4</v>
      </c>
      <c r="O1185" s="36"/>
      <c r="P1185" s="35" t="s">
        <v>111</v>
      </c>
      <c r="Q1185" s="40"/>
    </row>
    <row r="1186" ht="36" spans="1:17">
      <c r="A1186" s="18" t="s">
        <v>20</v>
      </c>
      <c r="B1186" s="19" t="s">
        <v>21</v>
      </c>
      <c r="C1186" s="37" t="s">
        <v>1249</v>
      </c>
      <c r="D1186" s="38">
        <v>250403054</v>
      </c>
      <c r="E1186" s="39" t="s">
        <v>2217</v>
      </c>
      <c r="F1186" s="39"/>
      <c r="J1186" s="39"/>
      <c r="K1186" s="35" t="s">
        <v>633</v>
      </c>
      <c r="L1186" s="24">
        <v>17.8</v>
      </c>
      <c r="M1186" s="35">
        <v>15</v>
      </c>
      <c r="N1186" s="24">
        <v>13.5</v>
      </c>
      <c r="O1186" s="36"/>
      <c r="P1186" s="35" t="s">
        <v>34</v>
      </c>
      <c r="Q1186" s="40"/>
    </row>
    <row r="1187" ht="24" spans="1:17">
      <c r="A1187" s="18" t="s">
        <v>20</v>
      </c>
      <c r="B1187" s="19" t="s">
        <v>21</v>
      </c>
      <c r="C1187" s="37" t="s">
        <v>1249</v>
      </c>
      <c r="D1187" s="38">
        <v>250403055</v>
      </c>
      <c r="E1187" s="39" t="s">
        <v>2218</v>
      </c>
      <c r="F1187" s="39"/>
      <c r="J1187" s="39"/>
      <c r="K1187" s="35" t="s">
        <v>633</v>
      </c>
      <c r="L1187" s="24">
        <v>17.8</v>
      </c>
      <c r="M1187" s="35">
        <v>15</v>
      </c>
      <c r="N1187" s="24">
        <v>13.5</v>
      </c>
      <c r="O1187" s="36"/>
      <c r="P1187" s="35" t="s">
        <v>34</v>
      </c>
      <c r="Q1187" s="40"/>
    </row>
    <row r="1188" ht="36" spans="1:17">
      <c r="A1188" s="18" t="s">
        <v>20</v>
      </c>
      <c r="B1188" s="19" t="s">
        <v>21</v>
      </c>
      <c r="C1188" s="37" t="s">
        <v>1249</v>
      </c>
      <c r="D1188" s="38">
        <v>250403056</v>
      </c>
      <c r="E1188" s="39" t="s">
        <v>2219</v>
      </c>
      <c r="F1188" s="39"/>
      <c r="J1188" s="39"/>
      <c r="K1188" s="35" t="s">
        <v>633</v>
      </c>
      <c r="L1188" s="24">
        <v>11.1</v>
      </c>
      <c r="M1188" s="35">
        <v>10</v>
      </c>
      <c r="N1188" s="24">
        <v>9</v>
      </c>
      <c r="O1188" s="36"/>
      <c r="P1188" s="35" t="s">
        <v>34</v>
      </c>
      <c r="Q1188" s="40"/>
    </row>
    <row r="1189" ht="24" spans="1:17">
      <c r="A1189" s="18" t="s">
        <v>20</v>
      </c>
      <c r="B1189" s="19" t="s">
        <v>21</v>
      </c>
      <c r="C1189" s="37" t="s">
        <v>1249</v>
      </c>
      <c r="D1189" s="38">
        <v>250403057</v>
      </c>
      <c r="E1189" s="39" t="s">
        <v>2220</v>
      </c>
      <c r="F1189" s="39"/>
      <c r="J1189" s="39"/>
      <c r="K1189" s="35" t="s">
        <v>633</v>
      </c>
      <c r="L1189" s="24">
        <v>17.8</v>
      </c>
      <c r="M1189" s="35">
        <v>15</v>
      </c>
      <c r="N1189" s="24">
        <v>13.5</v>
      </c>
      <c r="O1189" s="36"/>
      <c r="P1189" s="35" t="s">
        <v>34</v>
      </c>
      <c r="Q1189" s="40"/>
    </row>
    <row r="1190" ht="24" spans="1:17">
      <c r="A1190" s="18" t="s">
        <v>20</v>
      </c>
      <c r="B1190" s="19" t="s">
        <v>21</v>
      </c>
      <c r="C1190" s="37" t="s">
        <v>1249</v>
      </c>
      <c r="D1190" s="38">
        <v>250403058</v>
      </c>
      <c r="E1190" s="39" t="s">
        <v>2221</v>
      </c>
      <c r="F1190" s="39"/>
      <c r="J1190" s="39"/>
      <c r="K1190" s="35" t="s">
        <v>633</v>
      </c>
      <c r="L1190" s="24">
        <v>14</v>
      </c>
      <c r="M1190" s="35">
        <v>12.6</v>
      </c>
      <c r="N1190" s="24">
        <v>11.7</v>
      </c>
      <c r="O1190" s="36"/>
      <c r="P1190" s="35" t="s">
        <v>34</v>
      </c>
      <c r="Q1190" s="40"/>
    </row>
    <row r="1191" ht="24" spans="1:17">
      <c r="A1191" s="18" t="s">
        <v>20</v>
      </c>
      <c r="B1191" s="19" t="s">
        <v>21</v>
      </c>
      <c r="C1191" s="37" t="s">
        <v>1249</v>
      </c>
      <c r="D1191" s="38">
        <v>250403059</v>
      </c>
      <c r="E1191" s="39" t="s">
        <v>2222</v>
      </c>
      <c r="F1191" s="39"/>
      <c r="J1191" s="39"/>
      <c r="K1191" s="35" t="s">
        <v>633</v>
      </c>
      <c r="L1191" s="24">
        <v>14</v>
      </c>
      <c r="M1191" s="35">
        <v>12.6</v>
      </c>
      <c r="N1191" s="24">
        <v>11.7</v>
      </c>
      <c r="O1191" s="36"/>
      <c r="P1191" s="35" t="s">
        <v>34</v>
      </c>
      <c r="Q1191" s="40"/>
    </row>
    <row r="1192" ht="36" spans="1:17">
      <c r="A1192" s="18" t="s">
        <v>20</v>
      </c>
      <c r="B1192" s="19" t="s">
        <v>21</v>
      </c>
      <c r="C1192" s="37" t="s">
        <v>1249</v>
      </c>
      <c r="D1192" s="38">
        <v>250403060</v>
      </c>
      <c r="E1192" s="39" t="s">
        <v>2223</v>
      </c>
      <c r="F1192" s="39"/>
      <c r="J1192" s="39"/>
      <c r="K1192" s="35" t="s">
        <v>633</v>
      </c>
      <c r="L1192" s="24">
        <v>14</v>
      </c>
      <c r="M1192" s="35">
        <v>12.6</v>
      </c>
      <c r="N1192" s="24">
        <v>11.7</v>
      </c>
      <c r="O1192" s="36"/>
      <c r="P1192" s="35" t="s">
        <v>34</v>
      </c>
      <c r="Q1192" s="40"/>
    </row>
    <row r="1193" ht="24" spans="1:17">
      <c r="A1193" s="18" t="s">
        <v>20</v>
      </c>
      <c r="B1193" s="19" t="s">
        <v>21</v>
      </c>
      <c r="C1193" s="37" t="s">
        <v>1249</v>
      </c>
      <c r="D1193" s="38">
        <v>250403061</v>
      </c>
      <c r="E1193" s="39" t="s">
        <v>2224</v>
      </c>
      <c r="F1193" s="39"/>
      <c r="J1193" s="39"/>
      <c r="K1193" s="35" t="s">
        <v>633</v>
      </c>
      <c r="L1193" s="24">
        <v>17.8</v>
      </c>
      <c r="M1193" s="35">
        <v>15</v>
      </c>
      <c r="N1193" s="24">
        <v>13.5</v>
      </c>
      <c r="O1193" s="36"/>
      <c r="P1193" s="35" t="s">
        <v>34</v>
      </c>
      <c r="Q1193" s="40"/>
    </row>
    <row r="1194" ht="24" spans="1:17">
      <c r="A1194" s="18" t="s">
        <v>20</v>
      </c>
      <c r="B1194" s="19" t="s">
        <v>21</v>
      </c>
      <c r="C1194" s="37" t="s">
        <v>1249</v>
      </c>
      <c r="D1194" s="38">
        <v>250403062</v>
      </c>
      <c r="E1194" s="39" t="s">
        <v>2225</v>
      </c>
      <c r="F1194" s="39"/>
      <c r="J1194" s="39"/>
      <c r="K1194" s="35" t="s">
        <v>633</v>
      </c>
      <c r="L1194" s="24">
        <v>17.8</v>
      </c>
      <c r="M1194" s="35">
        <v>15</v>
      </c>
      <c r="N1194" s="24">
        <v>13.5</v>
      </c>
      <c r="O1194" s="36"/>
      <c r="P1194" s="35" t="s">
        <v>34</v>
      </c>
      <c r="Q1194" s="40"/>
    </row>
    <row r="1195" ht="36" spans="1:17">
      <c r="A1195" s="18" t="s">
        <v>20</v>
      </c>
      <c r="B1195" s="19" t="s">
        <v>209</v>
      </c>
      <c r="C1195" s="37" t="s">
        <v>1249</v>
      </c>
      <c r="D1195" s="38">
        <v>250403063</v>
      </c>
      <c r="E1195" s="39" t="s">
        <v>2226</v>
      </c>
      <c r="F1195" s="39"/>
      <c r="J1195" s="39"/>
      <c r="K1195" s="35" t="s">
        <v>633</v>
      </c>
      <c r="L1195" s="24">
        <v>15.8</v>
      </c>
      <c r="M1195" s="35">
        <v>13</v>
      </c>
      <c r="N1195" s="24">
        <v>11.7</v>
      </c>
      <c r="O1195" s="36"/>
      <c r="P1195" s="35" t="s">
        <v>34</v>
      </c>
      <c r="Q1195" s="40"/>
    </row>
    <row r="1196" ht="24" spans="1:17">
      <c r="A1196" s="18" t="s">
        <v>20</v>
      </c>
      <c r="B1196" s="19" t="s">
        <v>21</v>
      </c>
      <c r="C1196" s="37" t="s">
        <v>1249</v>
      </c>
      <c r="D1196" s="38">
        <v>250403064</v>
      </c>
      <c r="E1196" s="39" t="s">
        <v>2227</v>
      </c>
      <c r="F1196" s="39"/>
      <c r="J1196" s="39"/>
      <c r="K1196" s="35" t="s">
        <v>633</v>
      </c>
      <c r="L1196" s="24">
        <v>17.8</v>
      </c>
      <c r="M1196" s="35">
        <v>15</v>
      </c>
      <c r="N1196" s="24">
        <v>13.5</v>
      </c>
      <c r="O1196" s="36"/>
      <c r="P1196" s="35" t="s">
        <v>34</v>
      </c>
      <c r="Q1196" s="40"/>
    </row>
    <row r="1197" ht="24" spans="1:17">
      <c r="A1197" s="18" t="s">
        <v>20</v>
      </c>
      <c r="B1197" s="19" t="s">
        <v>21</v>
      </c>
      <c r="C1197" s="37" t="s">
        <v>1249</v>
      </c>
      <c r="D1197" s="38">
        <v>250403065</v>
      </c>
      <c r="E1197" s="39" t="s">
        <v>2228</v>
      </c>
      <c r="F1197" s="39"/>
      <c r="J1197" s="39"/>
      <c r="K1197" s="35" t="s">
        <v>633</v>
      </c>
      <c r="L1197" s="24">
        <v>35.2</v>
      </c>
      <c r="M1197" s="35">
        <v>30</v>
      </c>
      <c r="N1197" s="24">
        <v>27</v>
      </c>
      <c r="O1197" s="36" t="s">
        <v>2229</v>
      </c>
      <c r="P1197" s="35" t="s">
        <v>34</v>
      </c>
      <c r="Q1197" s="40"/>
    </row>
    <row r="1198" ht="36" spans="1:17">
      <c r="A1198" s="18" t="s">
        <v>20</v>
      </c>
      <c r="B1198" s="19" t="s">
        <v>618</v>
      </c>
      <c r="C1198" s="37" t="s">
        <v>1249</v>
      </c>
      <c r="D1198" s="38">
        <v>250403066</v>
      </c>
      <c r="E1198" s="39" t="s">
        <v>2230</v>
      </c>
      <c r="F1198" s="39" t="s">
        <v>1484</v>
      </c>
      <c r="J1198" s="39"/>
      <c r="K1198" s="35" t="s">
        <v>633</v>
      </c>
      <c r="L1198" s="24">
        <v>42.8</v>
      </c>
      <c r="M1198" s="35">
        <v>38.5</v>
      </c>
      <c r="N1198" s="24">
        <v>37.8</v>
      </c>
      <c r="O1198" s="36"/>
      <c r="P1198" s="35" t="s">
        <v>34</v>
      </c>
      <c r="Q1198" s="40"/>
    </row>
    <row r="1199" ht="24" spans="1:17">
      <c r="A1199" s="18" t="s">
        <v>20</v>
      </c>
      <c r="B1199" s="19" t="s">
        <v>618</v>
      </c>
      <c r="C1199" s="37" t="s">
        <v>1249</v>
      </c>
      <c r="D1199" s="38">
        <v>250403067</v>
      </c>
      <c r="E1199" s="39" t="s">
        <v>2231</v>
      </c>
      <c r="F1199" s="39" t="s">
        <v>2232</v>
      </c>
      <c r="J1199" s="39"/>
      <c r="K1199" s="35" t="s">
        <v>633</v>
      </c>
      <c r="L1199" s="24">
        <v>45.9</v>
      </c>
      <c r="M1199" s="35">
        <v>41.3</v>
      </c>
      <c r="N1199" s="24">
        <v>37.8</v>
      </c>
      <c r="O1199" s="36" t="s">
        <v>2233</v>
      </c>
      <c r="P1199" s="35" t="s">
        <v>34</v>
      </c>
      <c r="Q1199" s="40"/>
    </row>
    <row r="1200" ht="24" spans="1:17">
      <c r="A1200" s="18" t="s">
        <v>20</v>
      </c>
      <c r="B1200" s="19" t="s">
        <v>618</v>
      </c>
      <c r="C1200" s="37" t="s">
        <v>1249</v>
      </c>
      <c r="D1200" s="38">
        <v>250403068</v>
      </c>
      <c r="E1200" s="39" t="s">
        <v>2234</v>
      </c>
      <c r="F1200" s="39" t="s">
        <v>2235</v>
      </c>
      <c r="J1200" s="39"/>
      <c r="K1200" s="35" t="s">
        <v>633</v>
      </c>
      <c r="L1200" s="24">
        <v>70.8</v>
      </c>
      <c r="M1200" s="35">
        <v>63.7</v>
      </c>
      <c r="N1200" s="24">
        <v>60.3</v>
      </c>
      <c r="O1200" s="36"/>
      <c r="P1200" s="35" t="s">
        <v>34</v>
      </c>
      <c r="Q1200" s="40"/>
    </row>
    <row r="1201" ht="24" spans="1:17">
      <c r="A1201" s="18" t="s">
        <v>20</v>
      </c>
      <c r="B1201" s="19" t="s">
        <v>618</v>
      </c>
      <c r="C1201" s="37" t="s">
        <v>1249</v>
      </c>
      <c r="D1201" s="38">
        <v>250403069</v>
      </c>
      <c r="E1201" s="39" t="s">
        <v>2236</v>
      </c>
      <c r="F1201" s="39" t="s">
        <v>1484</v>
      </c>
      <c r="J1201" s="39"/>
      <c r="K1201" s="35" t="s">
        <v>633</v>
      </c>
      <c r="L1201" s="24">
        <v>40.1</v>
      </c>
      <c r="M1201" s="35">
        <v>35</v>
      </c>
      <c r="N1201" s="24">
        <v>31.5</v>
      </c>
      <c r="O1201" s="36"/>
      <c r="P1201" s="35" t="s">
        <v>34</v>
      </c>
      <c r="Q1201" s="40"/>
    </row>
    <row r="1202" ht="24" spans="1:17">
      <c r="A1202" s="18" t="s">
        <v>20</v>
      </c>
      <c r="B1202" s="19" t="s">
        <v>719</v>
      </c>
      <c r="C1202" s="37" t="s">
        <v>1249</v>
      </c>
      <c r="D1202" s="38">
        <v>250403070</v>
      </c>
      <c r="E1202" s="39" t="s">
        <v>2237</v>
      </c>
      <c r="F1202" s="39"/>
      <c r="J1202" s="39"/>
      <c r="K1202" s="35" t="s">
        <v>633</v>
      </c>
      <c r="L1202" s="24">
        <v>28</v>
      </c>
      <c r="M1202" s="35">
        <v>25.2</v>
      </c>
      <c r="N1202" s="24">
        <v>23.4</v>
      </c>
      <c r="O1202" s="36"/>
      <c r="P1202" s="35" t="s">
        <v>34</v>
      </c>
      <c r="Q1202" s="40"/>
    </row>
    <row r="1203" ht="24" spans="1:17">
      <c r="A1203" s="18" t="s">
        <v>20</v>
      </c>
      <c r="B1203" s="19" t="s">
        <v>719</v>
      </c>
      <c r="C1203" s="37" t="s">
        <v>1249</v>
      </c>
      <c r="D1203" s="38">
        <v>250403071</v>
      </c>
      <c r="E1203" s="39" t="s">
        <v>2238</v>
      </c>
      <c r="F1203" s="39"/>
      <c r="J1203" s="39"/>
      <c r="K1203" s="35" t="s">
        <v>633</v>
      </c>
      <c r="L1203" s="24">
        <v>38</v>
      </c>
      <c r="M1203" s="35">
        <v>34.2</v>
      </c>
      <c r="N1203" s="24">
        <v>31.5</v>
      </c>
      <c r="O1203" s="36"/>
      <c r="P1203" s="35" t="s">
        <v>34</v>
      </c>
      <c r="Q1203" s="40"/>
    </row>
    <row r="1204" ht="60" spans="1:17">
      <c r="A1204" s="18" t="s">
        <v>20</v>
      </c>
      <c r="B1204" s="19" t="s">
        <v>719</v>
      </c>
      <c r="C1204" s="37" t="s">
        <v>1249</v>
      </c>
      <c r="D1204" s="38">
        <v>250403072</v>
      </c>
      <c r="E1204" s="39" t="s">
        <v>2239</v>
      </c>
      <c r="F1204" s="39" t="s">
        <v>2240</v>
      </c>
      <c r="J1204" s="39"/>
      <c r="K1204" s="35" t="s">
        <v>633</v>
      </c>
      <c r="L1204" s="24">
        <v>78.7</v>
      </c>
      <c r="M1204" s="35">
        <v>70.8</v>
      </c>
      <c r="N1204" s="24">
        <v>70.8</v>
      </c>
      <c r="O1204" s="36"/>
      <c r="P1204" s="35" t="s">
        <v>34</v>
      </c>
      <c r="Q1204" s="40"/>
    </row>
    <row r="1205" ht="48" spans="1:17">
      <c r="A1205" s="18" t="s">
        <v>20</v>
      </c>
      <c r="B1205" s="19" t="s">
        <v>719</v>
      </c>
      <c r="C1205" s="37" t="s">
        <v>1249</v>
      </c>
      <c r="D1205" s="38">
        <v>250403073</v>
      </c>
      <c r="E1205" s="39" t="s">
        <v>2241</v>
      </c>
      <c r="F1205" s="39"/>
      <c r="J1205" s="39"/>
      <c r="K1205" s="35" t="s">
        <v>633</v>
      </c>
      <c r="L1205" s="24">
        <v>78.7</v>
      </c>
      <c r="M1205" s="35">
        <v>70.8</v>
      </c>
      <c r="N1205" s="24">
        <v>70.8</v>
      </c>
      <c r="O1205" s="36"/>
      <c r="P1205" s="35" t="s">
        <v>34</v>
      </c>
      <c r="Q1205" s="40"/>
    </row>
    <row r="1206" ht="24" spans="1:17">
      <c r="A1206" s="18" t="s">
        <v>20</v>
      </c>
      <c r="B1206" s="19" t="s">
        <v>719</v>
      </c>
      <c r="C1206" s="37" t="s">
        <v>1249</v>
      </c>
      <c r="D1206" s="38">
        <v>250403074</v>
      </c>
      <c r="E1206" s="39" t="s">
        <v>2242</v>
      </c>
      <c r="F1206" s="39"/>
      <c r="J1206" s="39"/>
      <c r="K1206" s="35" t="s">
        <v>633</v>
      </c>
      <c r="L1206" s="24">
        <v>41.9</v>
      </c>
      <c r="M1206" s="35">
        <v>37.7</v>
      </c>
      <c r="N1206" s="24">
        <v>36</v>
      </c>
      <c r="O1206" s="36"/>
      <c r="P1206" s="35" t="s">
        <v>34</v>
      </c>
      <c r="Q1206" s="40"/>
    </row>
    <row r="1207" ht="24" spans="1:17">
      <c r="A1207" s="18" t="s">
        <v>20</v>
      </c>
      <c r="B1207" s="19" t="s">
        <v>719</v>
      </c>
      <c r="C1207" s="37" t="s">
        <v>1249</v>
      </c>
      <c r="D1207" s="38">
        <v>250403075</v>
      </c>
      <c r="E1207" s="39" t="s">
        <v>2243</v>
      </c>
      <c r="F1207" s="39"/>
      <c r="J1207" s="39"/>
      <c r="K1207" s="35" t="s">
        <v>633</v>
      </c>
      <c r="L1207" s="24">
        <v>45.1</v>
      </c>
      <c r="M1207" s="35">
        <v>40.6</v>
      </c>
      <c r="N1207" s="24">
        <v>40.5</v>
      </c>
      <c r="O1207" s="36"/>
      <c r="P1207" s="35" t="s">
        <v>34</v>
      </c>
      <c r="Q1207" s="40"/>
    </row>
    <row r="1208" ht="24" spans="1:17">
      <c r="A1208" s="18" t="s">
        <v>20</v>
      </c>
      <c r="B1208" s="19" t="s">
        <v>719</v>
      </c>
      <c r="C1208" s="37" t="s">
        <v>1249</v>
      </c>
      <c r="D1208" s="38">
        <v>250403076</v>
      </c>
      <c r="E1208" s="39" t="s">
        <v>2244</v>
      </c>
      <c r="F1208" s="39"/>
      <c r="J1208" s="39"/>
      <c r="K1208" s="35" t="s">
        <v>633</v>
      </c>
      <c r="L1208" s="24">
        <v>25.2</v>
      </c>
      <c r="M1208" s="35">
        <v>22.7</v>
      </c>
      <c r="N1208" s="24">
        <v>21.6</v>
      </c>
      <c r="O1208" s="36"/>
      <c r="P1208" s="35" t="s">
        <v>34</v>
      </c>
      <c r="Q1208" s="40"/>
    </row>
    <row r="1209" ht="24" spans="1:17">
      <c r="A1209" s="18" t="s">
        <v>20</v>
      </c>
      <c r="B1209" s="19" t="s">
        <v>719</v>
      </c>
      <c r="C1209" s="37" t="s">
        <v>1249</v>
      </c>
      <c r="D1209" s="38">
        <v>250403077</v>
      </c>
      <c r="E1209" s="39" t="s">
        <v>2245</v>
      </c>
      <c r="F1209" s="39" t="s">
        <v>2246</v>
      </c>
      <c r="J1209" s="39"/>
      <c r="K1209" s="35" t="s">
        <v>633</v>
      </c>
      <c r="L1209" s="24">
        <v>48.7</v>
      </c>
      <c r="M1209" s="35">
        <v>43.8</v>
      </c>
      <c r="N1209" s="24">
        <v>43.2</v>
      </c>
      <c r="O1209" s="36"/>
      <c r="P1209" s="35" t="s">
        <v>34</v>
      </c>
      <c r="Q1209" s="40"/>
    </row>
    <row r="1210" ht="24" spans="1:17">
      <c r="A1210" s="18" t="s">
        <v>20</v>
      </c>
      <c r="B1210" s="19" t="s">
        <v>719</v>
      </c>
      <c r="C1210" s="37" t="s">
        <v>1249</v>
      </c>
      <c r="D1210" s="38">
        <v>250403079</v>
      </c>
      <c r="E1210" s="39" t="s">
        <v>2247</v>
      </c>
      <c r="F1210" s="39"/>
      <c r="J1210" s="39"/>
      <c r="K1210" s="35" t="s">
        <v>633</v>
      </c>
      <c r="L1210" s="24">
        <v>140.8</v>
      </c>
      <c r="M1210" s="35">
        <v>126.7</v>
      </c>
      <c r="N1210" s="24">
        <v>126.7</v>
      </c>
      <c r="O1210" s="36"/>
      <c r="P1210" s="35" t="s">
        <v>111</v>
      </c>
      <c r="Q1210" s="40" t="s">
        <v>415</v>
      </c>
    </row>
    <row r="1211" ht="180" spans="1:17">
      <c r="A1211" s="18" t="s">
        <v>20</v>
      </c>
      <c r="B1211" s="19" t="s">
        <v>707</v>
      </c>
      <c r="C1211" s="37" t="s">
        <v>1249</v>
      </c>
      <c r="D1211" s="38">
        <v>250403080</v>
      </c>
      <c r="E1211" s="39" t="s">
        <v>2248</v>
      </c>
      <c r="F1211" s="39" t="s">
        <v>2249</v>
      </c>
      <c r="J1211" s="39"/>
      <c r="K1211" s="35" t="s">
        <v>32</v>
      </c>
      <c r="L1211" s="24">
        <v>165.6</v>
      </c>
      <c r="M1211" s="35">
        <v>149</v>
      </c>
      <c r="N1211" s="24">
        <v>149</v>
      </c>
      <c r="O1211" s="36"/>
      <c r="P1211" s="35" t="s">
        <v>49</v>
      </c>
      <c r="Q1211" s="40"/>
    </row>
    <row r="1212" ht="36" spans="1:17">
      <c r="A1212" s="18" t="s">
        <v>20</v>
      </c>
      <c r="B1212" s="19" t="s">
        <v>719</v>
      </c>
      <c r="C1212" s="37" t="s">
        <v>1249</v>
      </c>
      <c r="D1212" s="38">
        <v>250403085</v>
      </c>
      <c r="E1212" s="39" t="s">
        <v>2250</v>
      </c>
      <c r="F1212" s="39" t="s">
        <v>2251</v>
      </c>
      <c r="J1212" s="39"/>
      <c r="K1212" s="35" t="s">
        <v>2252</v>
      </c>
      <c r="L1212" s="24">
        <v>71.7</v>
      </c>
      <c r="M1212" s="35">
        <v>64.5</v>
      </c>
      <c r="N1212" s="24">
        <v>64.5</v>
      </c>
      <c r="O1212" s="36"/>
      <c r="P1212" s="35" t="s">
        <v>34</v>
      </c>
      <c r="Q1212" s="40"/>
    </row>
    <row r="1213" ht="36" spans="1:17">
      <c r="A1213" s="18" t="s">
        <v>20</v>
      </c>
      <c r="B1213" s="19" t="s">
        <v>719</v>
      </c>
      <c r="C1213" s="37" t="s">
        <v>1249</v>
      </c>
      <c r="D1213" s="38">
        <v>250403086</v>
      </c>
      <c r="E1213" s="39" t="s">
        <v>2253</v>
      </c>
      <c r="F1213" s="39" t="s">
        <v>2254</v>
      </c>
      <c r="J1213" s="39"/>
      <c r="K1213" s="35" t="s">
        <v>2252</v>
      </c>
      <c r="L1213" s="24">
        <v>56.9</v>
      </c>
      <c r="M1213" s="35">
        <v>51.2</v>
      </c>
      <c r="N1213" s="24">
        <v>51.2</v>
      </c>
      <c r="O1213" s="36"/>
      <c r="P1213" s="35" t="s">
        <v>34</v>
      </c>
      <c r="Q1213" s="40"/>
    </row>
    <row r="1214" ht="24" spans="1:17">
      <c r="A1214" s="18" t="s">
        <v>20</v>
      </c>
      <c r="B1214" s="19" t="s">
        <v>719</v>
      </c>
      <c r="C1214" s="37" t="s">
        <v>1249</v>
      </c>
      <c r="D1214" s="38">
        <v>250403087</v>
      </c>
      <c r="E1214" s="39" t="s">
        <v>2255</v>
      </c>
      <c r="F1214" s="39" t="s">
        <v>2256</v>
      </c>
      <c r="J1214" s="39"/>
      <c r="K1214" s="35" t="s">
        <v>32</v>
      </c>
      <c r="L1214" s="24">
        <v>38.2</v>
      </c>
      <c r="M1214" s="35">
        <v>34.4</v>
      </c>
      <c r="N1214" s="24">
        <v>33.3</v>
      </c>
      <c r="O1214" s="36"/>
      <c r="P1214" s="35" t="s">
        <v>34</v>
      </c>
      <c r="Q1214" s="40"/>
    </row>
    <row r="1215" ht="36" spans="1:17">
      <c r="A1215" s="18" t="s">
        <v>20</v>
      </c>
      <c r="B1215" s="19" t="s">
        <v>719</v>
      </c>
      <c r="C1215" s="37" t="s">
        <v>1249</v>
      </c>
      <c r="D1215" s="38">
        <v>250403088</v>
      </c>
      <c r="E1215" s="39" t="s">
        <v>2257</v>
      </c>
      <c r="F1215" s="39" t="s">
        <v>1775</v>
      </c>
      <c r="J1215" s="39"/>
      <c r="K1215" s="35" t="s">
        <v>32</v>
      </c>
      <c r="L1215" s="24">
        <v>24.5</v>
      </c>
      <c r="M1215" s="35">
        <v>22</v>
      </c>
      <c r="N1215" s="24">
        <v>19.8</v>
      </c>
      <c r="O1215" s="36"/>
      <c r="P1215" s="35" t="s">
        <v>34</v>
      </c>
      <c r="Q1215" s="40"/>
    </row>
    <row r="1216" ht="36" spans="1:17">
      <c r="A1216" s="18" t="s">
        <v>20</v>
      </c>
      <c r="B1216" s="19" t="s">
        <v>719</v>
      </c>
      <c r="C1216" s="37" t="s">
        <v>1249</v>
      </c>
      <c r="D1216" s="38">
        <v>250403089</v>
      </c>
      <c r="E1216" s="39" t="s">
        <v>2258</v>
      </c>
      <c r="F1216" s="39" t="s">
        <v>2259</v>
      </c>
      <c r="J1216" s="39"/>
      <c r="K1216" s="35" t="s">
        <v>633</v>
      </c>
      <c r="L1216" s="24">
        <v>70</v>
      </c>
      <c r="M1216" s="35">
        <v>63</v>
      </c>
      <c r="N1216" s="24">
        <v>63</v>
      </c>
      <c r="O1216" s="36"/>
      <c r="P1216" s="35" t="s">
        <v>34</v>
      </c>
      <c r="Q1216" s="40"/>
    </row>
    <row r="1217" ht="36" spans="1:19">
      <c r="A1217" s="18" t="s">
        <v>20</v>
      </c>
      <c r="B1217" s="19" t="s">
        <v>719</v>
      </c>
      <c r="C1217" s="37" t="s">
        <v>1249</v>
      </c>
      <c r="D1217" s="38">
        <v>250403090</v>
      </c>
      <c r="E1217" s="39" t="s">
        <v>2260</v>
      </c>
      <c r="F1217" s="39" t="s">
        <v>2261</v>
      </c>
      <c r="J1217" s="39"/>
      <c r="K1217" s="35" t="s">
        <v>32</v>
      </c>
      <c r="L1217" s="24">
        <v>56.9</v>
      </c>
      <c r="M1217" s="35">
        <v>51.2</v>
      </c>
      <c r="N1217" s="24">
        <v>51.2</v>
      </c>
      <c r="O1217" s="36" t="s">
        <v>2198</v>
      </c>
      <c r="P1217" s="35" t="s">
        <v>111</v>
      </c>
      <c r="S1217" s="40" t="s">
        <v>910</v>
      </c>
    </row>
    <row r="1218" ht="36" spans="1:19">
      <c r="A1218" s="18" t="s">
        <v>20</v>
      </c>
      <c r="B1218" s="19" t="s">
        <v>718</v>
      </c>
      <c r="C1218" s="37" t="s">
        <v>1249</v>
      </c>
      <c r="D1218" s="38">
        <v>250403093</v>
      </c>
      <c r="E1218" s="60" t="s">
        <v>2262</v>
      </c>
      <c r="F1218" s="60"/>
      <c r="J1218" s="60"/>
      <c r="K1218" s="38" t="s">
        <v>32</v>
      </c>
      <c r="L1218" s="24">
        <v>45</v>
      </c>
      <c r="M1218" s="35">
        <v>45</v>
      </c>
      <c r="N1218" s="24">
        <v>45</v>
      </c>
      <c r="O1218" s="36" t="s">
        <v>1921</v>
      </c>
      <c r="P1218" s="35" t="s">
        <v>111</v>
      </c>
      <c r="S1218" s="40"/>
    </row>
    <row r="1219" ht="36" spans="1:19">
      <c r="A1219" s="18" t="s">
        <v>20</v>
      </c>
      <c r="B1219" s="19" t="s">
        <v>719</v>
      </c>
      <c r="C1219" s="37" t="s">
        <v>1249</v>
      </c>
      <c r="D1219" s="38">
        <v>250403094</v>
      </c>
      <c r="E1219" s="39" t="s">
        <v>2263</v>
      </c>
      <c r="F1219" s="39"/>
      <c r="J1219" s="39"/>
      <c r="K1219" s="35" t="s">
        <v>32</v>
      </c>
      <c r="L1219" s="24">
        <v>46.9</v>
      </c>
      <c r="M1219" s="35">
        <v>42.2</v>
      </c>
      <c r="N1219" s="24">
        <v>42.2</v>
      </c>
      <c r="O1219" s="36" t="s">
        <v>1921</v>
      </c>
      <c r="P1219" s="35" t="s">
        <v>111</v>
      </c>
      <c r="S1219" s="40"/>
    </row>
    <row r="1220" ht="48" spans="1:19">
      <c r="A1220" s="18" t="s">
        <v>20</v>
      </c>
      <c r="B1220" s="19" t="s">
        <v>719</v>
      </c>
      <c r="C1220" s="37" t="s">
        <v>1249</v>
      </c>
      <c r="D1220" s="38">
        <v>250403095</v>
      </c>
      <c r="E1220" s="39" t="s">
        <v>2264</v>
      </c>
      <c r="F1220" s="39" t="s">
        <v>2265</v>
      </c>
      <c r="J1220" s="39"/>
      <c r="K1220" s="35" t="s">
        <v>32</v>
      </c>
      <c r="L1220" s="24">
        <v>414</v>
      </c>
      <c r="M1220" s="35">
        <v>372.6</v>
      </c>
      <c r="N1220" s="24">
        <v>372.6</v>
      </c>
      <c r="O1220" s="36" t="s">
        <v>2266</v>
      </c>
      <c r="P1220" s="35" t="s">
        <v>111</v>
      </c>
      <c r="S1220" s="40" t="s">
        <v>2267</v>
      </c>
    </row>
    <row r="1221" ht="48" spans="1:19">
      <c r="A1221" s="18" t="s">
        <v>20</v>
      </c>
      <c r="B1221" s="19" t="s">
        <v>719</v>
      </c>
      <c r="C1221" s="37" t="s">
        <v>1249</v>
      </c>
      <c r="D1221" s="38">
        <v>250403096</v>
      </c>
      <c r="E1221" s="39" t="s">
        <v>2268</v>
      </c>
      <c r="F1221" s="39"/>
      <c r="J1221" s="39"/>
      <c r="K1221" s="35" t="s">
        <v>32</v>
      </c>
      <c r="L1221" s="24">
        <v>869.4</v>
      </c>
      <c r="M1221" s="35">
        <v>782.5</v>
      </c>
      <c r="N1221" s="24">
        <v>782.5</v>
      </c>
      <c r="O1221" s="36" t="s">
        <v>2266</v>
      </c>
      <c r="P1221" s="35" t="s">
        <v>111</v>
      </c>
      <c r="Q1221" s="40"/>
    </row>
    <row r="1222" ht="96" spans="1:19">
      <c r="A1222" s="18" t="s">
        <v>20</v>
      </c>
      <c r="B1222" s="19" t="s">
        <v>707</v>
      </c>
      <c r="C1222" s="37" t="s">
        <v>1249</v>
      </c>
      <c r="D1222" s="38">
        <v>250403097</v>
      </c>
      <c r="E1222" s="39" t="s">
        <v>2269</v>
      </c>
      <c r="F1222" s="39" t="s">
        <v>2270</v>
      </c>
      <c r="J1222" s="39"/>
      <c r="K1222" s="35" t="s">
        <v>32</v>
      </c>
      <c r="L1222" s="24">
        <v>22.8</v>
      </c>
      <c r="M1222" s="35">
        <v>20.5</v>
      </c>
      <c r="N1222" s="24">
        <v>20.5</v>
      </c>
      <c r="O1222" s="36"/>
      <c r="P1222" s="35" t="s">
        <v>34</v>
      </c>
      <c r="Q1222" s="40"/>
    </row>
    <row r="1223" ht="84" spans="1:19">
      <c r="A1223" s="18" t="s">
        <v>20</v>
      </c>
      <c r="B1223" s="19" t="s">
        <v>707</v>
      </c>
      <c r="C1223" s="37" t="s">
        <v>1249</v>
      </c>
      <c r="D1223" s="38">
        <v>250403098</v>
      </c>
      <c r="E1223" s="39" t="s">
        <v>2271</v>
      </c>
      <c r="F1223" s="39" t="s">
        <v>2272</v>
      </c>
      <c r="J1223" s="39"/>
      <c r="K1223" s="35" t="s">
        <v>2273</v>
      </c>
      <c r="L1223" s="24">
        <v>504</v>
      </c>
      <c r="M1223" s="35">
        <v>453.6</v>
      </c>
      <c r="N1223" s="24">
        <v>453.6</v>
      </c>
      <c r="O1223" s="36"/>
      <c r="P1223" s="35" t="s">
        <v>111</v>
      </c>
      <c r="Q1223" s="40"/>
    </row>
    <row r="1224" ht="120" spans="1:19">
      <c r="A1224" s="18" t="s">
        <v>20</v>
      </c>
      <c r="B1224" s="19" t="s">
        <v>1335</v>
      </c>
      <c r="C1224" s="37" t="s">
        <v>1249</v>
      </c>
      <c r="D1224" s="38">
        <v>250403099</v>
      </c>
      <c r="E1224" s="39" t="s">
        <v>2274</v>
      </c>
      <c r="F1224" s="39" t="s">
        <v>2275</v>
      </c>
      <c r="J1224" s="39"/>
      <c r="K1224" s="35" t="s">
        <v>32</v>
      </c>
      <c r="L1224" s="24">
        <v>239.2</v>
      </c>
      <c r="M1224" s="35">
        <v>215.3</v>
      </c>
      <c r="N1224" s="24">
        <v>215.3</v>
      </c>
      <c r="O1224" s="36"/>
      <c r="P1224" s="35" t="s">
        <v>111</v>
      </c>
      <c r="Q1224" s="40"/>
    </row>
    <row r="1225" ht="120" spans="1:19">
      <c r="A1225" s="18" t="s">
        <v>20</v>
      </c>
      <c r="B1225" s="19" t="s">
        <v>1335</v>
      </c>
      <c r="C1225" s="37" t="s">
        <v>1249</v>
      </c>
      <c r="D1225" s="38">
        <v>250403100</v>
      </c>
      <c r="E1225" s="39" t="s">
        <v>2276</v>
      </c>
      <c r="F1225" s="39" t="s">
        <v>2277</v>
      </c>
      <c r="J1225" s="39"/>
      <c r="K1225" s="35" t="s">
        <v>32</v>
      </c>
      <c r="L1225" s="24">
        <v>140.8</v>
      </c>
      <c r="M1225" s="35">
        <v>126.7</v>
      </c>
      <c r="N1225" s="24">
        <v>114</v>
      </c>
      <c r="O1225" s="36"/>
      <c r="P1225" s="35" t="s">
        <v>111</v>
      </c>
      <c r="Q1225" s="40"/>
    </row>
    <row r="1226" ht="36" spans="1:19">
      <c r="A1226" s="18" t="s">
        <v>20</v>
      </c>
      <c r="B1226" s="19" t="s">
        <v>1335</v>
      </c>
      <c r="C1226" s="37" t="s">
        <v>1249</v>
      </c>
      <c r="D1226" s="38">
        <v>250403101</v>
      </c>
      <c r="E1226" s="39" t="s">
        <v>2278</v>
      </c>
      <c r="F1226" s="39"/>
      <c r="J1226" s="39"/>
      <c r="K1226" s="35" t="s">
        <v>32</v>
      </c>
      <c r="L1226" s="24">
        <v>29.3</v>
      </c>
      <c r="M1226" s="35">
        <v>26.4</v>
      </c>
      <c r="N1226" s="24">
        <v>25.2</v>
      </c>
      <c r="O1226" s="36"/>
      <c r="P1226" s="35" t="s">
        <v>111</v>
      </c>
      <c r="Q1226" s="40"/>
    </row>
    <row r="1227" ht="84" spans="1:19">
      <c r="A1227" s="18" t="s">
        <v>20</v>
      </c>
      <c r="B1227" s="19" t="s">
        <v>1335</v>
      </c>
      <c r="C1227" s="37" t="s">
        <v>1249</v>
      </c>
      <c r="D1227" s="38">
        <v>250403102</v>
      </c>
      <c r="E1227" s="39" t="s">
        <v>2279</v>
      </c>
      <c r="F1227" s="39" t="s">
        <v>2280</v>
      </c>
      <c r="J1227" s="39"/>
      <c r="K1227" s="35" t="s">
        <v>32</v>
      </c>
      <c r="L1227" s="24">
        <v>223.6</v>
      </c>
      <c r="M1227" s="35">
        <v>201.2</v>
      </c>
      <c r="N1227" s="24">
        <v>201.2</v>
      </c>
      <c r="O1227" s="36"/>
      <c r="P1227" s="35" t="s">
        <v>49</v>
      </c>
      <c r="Q1227" s="40"/>
    </row>
    <row r="1228" ht="24" spans="1:19">
      <c r="A1228" s="18" t="s">
        <v>20</v>
      </c>
      <c r="B1228" s="19" t="s">
        <v>1335</v>
      </c>
      <c r="C1228" s="37" t="s">
        <v>1249</v>
      </c>
      <c r="D1228" s="38">
        <v>250403103</v>
      </c>
      <c r="E1228" s="39" t="s">
        <v>2281</v>
      </c>
      <c r="F1228" s="39"/>
      <c r="J1228" s="39"/>
      <c r="K1228" s="35" t="s">
        <v>32</v>
      </c>
      <c r="L1228" s="24">
        <v>48.7</v>
      </c>
      <c r="M1228" s="35">
        <v>43.8</v>
      </c>
      <c r="N1228" s="24">
        <v>43.2</v>
      </c>
      <c r="O1228" s="36"/>
      <c r="P1228" s="35" t="s">
        <v>34</v>
      </c>
      <c r="Q1228" s="40"/>
    </row>
    <row r="1229" ht="96" spans="1:19">
      <c r="A1229" s="18" t="s">
        <v>20</v>
      </c>
      <c r="B1229" s="19" t="s">
        <v>1673</v>
      </c>
      <c r="C1229" s="37" t="s">
        <v>1249</v>
      </c>
      <c r="D1229" s="38">
        <v>250403104</v>
      </c>
      <c r="E1229" s="39" t="s">
        <v>2282</v>
      </c>
      <c r="F1229" s="39" t="s">
        <v>2283</v>
      </c>
      <c r="J1229" s="39"/>
      <c r="K1229" s="35" t="s">
        <v>633</v>
      </c>
      <c r="L1229" s="24">
        <v>70</v>
      </c>
      <c r="M1229" s="35">
        <v>63</v>
      </c>
      <c r="N1229" s="24">
        <v>49</v>
      </c>
      <c r="O1229" s="36" t="s">
        <v>2284</v>
      </c>
      <c r="P1229" s="35" t="s">
        <v>49</v>
      </c>
      <c r="Q1229" s="40"/>
    </row>
    <row r="1230" ht="24" spans="1:19">
      <c r="A1230" s="18" t="s">
        <v>20</v>
      </c>
      <c r="B1230" s="19" t="s">
        <v>1280</v>
      </c>
      <c r="C1230" s="37" t="s">
        <v>1249</v>
      </c>
      <c r="D1230" s="38" t="s">
        <v>2285</v>
      </c>
      <c r="E1230" s="39" t="s">
        <v>2286</v>
      </c>
      <c r="F1230" s="39" t="s">
        <v>2287</v>
      </c>
      <c r="J1230" s="39"/>
      <c r="K1230" s="35" t="s">
        <v>32</v>
      </c>
      <c r="L1230" s="24">
        <v>15.8</v>
      </c>
      <c r="M1230" s="35">
        <v>13</v>
      </c>
      <c r="N1230" s="24">
        <v>11.7</v>
      </c>
      <c r="O1230" s="36"/>
      <c r="P1230" s="35" t="s">
        <v>34</v>
      </c>
      <c r="Q1230" s="40"/>
    </row>
    <row r="1231" ht="48" spans="1:19">
      <c r="A1231" s="18" t="s">
        <v>20</v>
      </c>
      <c r="B1231" s="19" t="s">
        <v>1280</v>
      </c>
      <c r="C1231" s="37" t="s">
        <v>1249</v>
      </c>
      <c r="D1231" s="38" t="s">
        <v>2288</v>
      </c>
      <c r="E1231" s="39" t="s">
        <v>2289</v>
      </c>
      <c r="F1231" s="39" t="s">
        <v>2290</v>
      </c>
      <c r="J1231" s="39"/>
      <c r="K1231" s="35" t="s">
        <v>32</v>
      </c>
      <c r="L1231" s="24">
        <v>52.5</v>
      </c>
      <c r="M1231" s="35">
        <v>46</v>
      </c>
      <c r="N1231" s="24">
        <v>41.4</v>
      </c>
      <c r="O1231" s="36"/>
      <c r="P1231" s="35" t="s">
        <v>34</v>
      </c>
      <c r="Q1231" s="40"/>
    </row>
    <row r="1232" ht="24" spans="1:19">
      <c r="A1232" s="18" t="s">
        <v>20</v>
      </c>
      <c r="B1232" s="19" t="s">
        <v>1280</v>
      </c>
      <c r="C1232" s="37" t="s">
        <v>1249</v>
      </c>
      <c r="D1232" s="38" t="s">
        <v>2291</v>
      </c>
      <c r="E1232" s="39" t="s">
        <v>2292</v>
      </c>
      <c r="F1232" s="39"/>
      <c r="J1232" s="39"/>
      <c r="K1232" s="35" t="s">
        <v>32</v>
      </c>
      <c r="L1232" s="24">
        <v>80.5</v>
      </c>
      <c r="M1232" s="35">
        <v>62</v>
      </c>
      <c r="N1232" s="24">
        <v>55.8</v>
      </c>
      <c r="O1232" s="36" t="s">
        <v>2293</v>
      </c>
      <c r="P1232" s="35" t="s">
        <v>34</v>
      </c>
      <c r="Q1232" s="40"/>
    </row>
    <row r="1233" ht="24" spans="1:17">
      <c r="A1233" s="18" t="s">
        <v>20</v>
      </c>
      <c r="B1233" s="19" t="s">
        <v>209</v>
      </c>
      <c r="C1233" s="37" t="s">
        <v>1249</v>
      </c>
      <c r="D1233" s="38" t="s">
        <v>2294</v>
      </c>
      <c r="E1233" s="39" t="s">
        <v>2295</v>
      </c>
      <c r="F1233" s="39" t="s">
        <v>2296</v>
      </c>
      <c r="J1233" s="39"/>
      <c r="K1233" s="35" t="s">
        <v>32</v>
      </c>
      <c r="L1233" s="24">
        <v>121.4</v>
      </c>
      <c r="M1233" s="35">
        <v>109.3</v>
      </c>
      <c r="N1233" s="24">
        <v>109.3</v>
      </c>
      <c r="O1233" s="36"/>
      <c r="P1233" s="35" t="s">
        <v>111</v>
      </c>
      <c r="Q1233" s="40"/>
    </row>
    <row r="1234" ht="48" spans="1:17">
      <c r="A1234" s="18" t="s">
        <v>20</v>
      </c>
      <c r="B1234" s="19" t="s">
        <v>209</v>
      </c>
      <c r="C1234" s="37" t="s">
        <v>1249</v>
      </c>
      <c r="D1234" s="38" t="s">
        <v>2297</v>
      </c>
      <c r="E1234" s="39" t="s">
        <v>2159</v>
      </c>
      <c r="F1234" s="39" t="s">
        <v>2298</v>
      </c>
      <c r="J1234" s="39"/>
      <c r="K1234" s="35" t="s">
        <v>633</v>
      </c>
      <c r="L1234" s="24">
        <v>55.2</v>
      </c>
      <c r="M1234" s="35">
        <v>49.7</v>
      </c>
      <c r="N1234" s="24">
        <v>45</v>
      </c>
      <c r="O1234" s="36"/>
      <c r="P1234" s="35" t="s">
        <v>34</v>
      </c>
      <c r="Q1234" s="40"/>
    </row>
    <row r="1235" ht="24" spans="1:17">
      <c r="A1235" s="18" t="s">
        <v>20</v>
      </c>
      <c r="B1235" s="19" t="s">
        <v>21</v>
      </c>
      <c r="C1235" s="37"/>
      <c r="D1235" s="27">
        <v>250404</v>
      </c>
      <c r="E1235" s="39" t="s">
        <v>2299</v>
      </c>
      <c r="F1235" s="39"/>
      <c r="J1235" s="39"/>
      <c r="K1235" s="35"/>
      <c r="L1235" s="24"/>
      <c r="M1235" s="35"/>
      <c r="N1235" s="24"/>
      <c r="O1235" s="36" t="s">
        <v>2300</v>
      </c>
      <c r="P1235" s="35" t="s">
        <v>249</v>
      </c>
      <c r="Q1235" s="40"/>
    </row>
    <row r="1236" ht="36" spans="1:17">
      <c r="A1236" s="18" t="s">
        <v>20</v>
      </c>
      <c r="B1236" s="19" t="s">
        <v>21</v>
      </c>
      <c r="C1236" s="37" t="s">
        <v>1249</v>
      </c>
      <c r="D1236" s="38">
        <v>250404001</v>
      </c>
      <c r="E1236" s="39" t="s">
        <v>2301</v>
      </c>
      <c r="F1236" s="39"/>
      <c r="J1236" s="39"/>
      <c r="K1236" s="35" t="s">
        <v>633</v>
      </c>
      <c r="L1236" s="24">
        <v>13</v>
      </c>
      <c r="M1236" s="35">
        <v>11</v>
      </c>
      <c r="N1236" s="24">
        <v>9.9</v>
      </c>
      <c r="O1236" s="36" t="s">
        <v>2302</v>
      </c>
      <c r="P1236" s="35" t="s">
        <v>34</v>
      </c>
      <c r="Q1236" s="40"/>
    </row>
    <row r="1237" ht="36" spans="1:17">
      <c r="A1237" s="18" t="s">
        <v>20</v>
      </c>
      <c r="B1237" s="19" t="s">
        <v>21</v>
      </c>
      <c r="C1237" s="37" t="s">
        <v>1249</v>
      </c>
      <c r="D1237" s="38">
        <v>250404002</v>
      </c>
      <c r="E1237" s="39" t="s">
        <v>2303</v>
      </c>
      <c r="F1237" s="39"/>
      <c r="J1237" s="39"/>
      <c r="K1237" s="35" t="s">
        <v>633</v>
      </c>
      <c r="L1237" s="24">
        <v>13</v>
      </c>
      <c r="M1237" s="35">
        <v>11</v>
      </c>
      <c r="N1237" s="24">
        <v>9.9</v>
      </c>
      <c r="O1237" s="36" t="s">
        <v>2302</v>
      </c>
      <c r="P1237" s="35" t="s">
        <v>34</v>
      </c>
      <c r="Q1237" s="40"/>
    </row>
    <row r="1238" ht="24" spans="1:17">
      <c r="A1238" s="18" t="s">
        <v>20</v>
      </c>
      <c r="B1238" s="19" t="s">
        <v>209</v>
      </c>
      <c r="C1238" s="37" t="s">
        <v>1249</v>
      </c>
      <c r="D1238" s="38">
        <v>250404003</v>
      </c>
      <c r="E1238" s="39" t="s">
        <v>2304</v>
      </c>
      <c r="F1238" s="39"/>
      <c r="J1238" s="39"/>
      <c r="K1238" s="35" t="s">
        <v>633</v>
      </c>
      <c r="L1238" s="24">
        <v>35.4</v>
      </c>
      <c r="M1238" s="35">
        <v>31</v>
      </c>
      <c r="N1238" s="24">
        <v>27.9</v>
      </c>
      <c r="O1238" s="36"/>
      <c r="P1238" s="35" t="s">
        <v>34</v>
      </c>
      <c r="Q1238" s="40"/>
    </row>
    <row r="1239" ht="36" spans="1:17">
      <c r="A1239" s="18" t="s">
        <v>20</v>
      </c>
      <c r="B1239" s="19" t="s">
        <v>21</v>
      </c>
      <c r="C1239" s="37" t="s">
        <v>1249</v>
      </c>
      <c r="D1239" s="38">
        <v>250404004</v>
      </c>
      <c r="E1239" s="39" t="s">
        <v>2305</v>
      </c>
      <c r="F1239" s="39"/>
      <c r="J1239" s="39"/>
      <c r="K1239" s="35" t="s">
        <v>633</v>
      </c>
      <c r="L1239" s="24">
        <v>38.2</v>
      </c>
      <c r="M1239" s="35">
        <v>34</v>
      </c>
      <c r="N1239" s="24">
        <v>30.6</v>
      </c>
      <c r="O1239" s="36"/>
      <c r="P1239" s="35" t="s">
        <v>34</v>
      </c>
      <c r="Q1239" s="40"/>
    </row>
    <row r="1240" ht="36" spans="1:17">
      <c r="A1240" s="18" t="s">
        <v>20</v>
      </c>
      <c r="B1240" s="19" t="s">
        <v>21</v>
      </c>
      <c r="C1240" s="37" t="s">
        <v>1249</v>
      </c>
      <c r="D1240" s="38">
        <v>250404005</v>
      </c>
      <c r="E1240" s="39" t="s">
        <v>2306</v>
      </c>
      <c r="F1240" s="39"/>
      <c r="J1240" s="39"/>
      <c r="K1240" s="35" t="s">
        <v>633</v>
      </c>
      <c r="L1240" s="24">
        <v>14.9</v>
      </c>
      <c r="M1240" s="35">
        <v>13</v>
      </c>
      <c r="N1240" s="24">
        <v>11.7</v>
      </c>
      <c r="O1240" s="36"/>
      <c r="P1240" s="35" t="s">
        <v>34</v>
      </c>
      <c r="Q1240" s="40"/>
    </row>
    <row r="1241" ht="48" spans="1:17">
      <c r="A1241" s="18" t="s">
        <v>20</v>
      </c>
      <c r="B1241" s="19" t="s">
        <v>21</v>
      </c>
      <c r="C1241" s="37" t="s">
        <v>1249</v>
      </c>
      <c r="D1241" s="38">
        <v>250404006</v>
      </c>
      <c r="E1241" s="39" t="s">
        <v>2307</v>
      </c>
      <c r="F1241" s="39"/>
      <c r="J1241" s="39"/>
      <c r="K1241" s="35" t="s">
        <v>633</v>
      </c>
      <c r="L1241" s="24">
        <v>14.9</v>
      </c>
      <c r="M1241" s="35">
        <v>13</v>
      </c>
      <c r="N1241" s="24">
        <v>11.7</v>
      </c>
      <c r="O1241" s="36"/>
      <c r="P1241" s="35" t="s">
        <v>34</v>
      </c>
      <c r="Q1241" s="40"/>
    </row>
    <row r="1242" ht="48" spans="1:17">
      <c r="A1242" s="18" t="s">
        <v>20</v>
      </c>
      <c r="B1242" s="19" t="s">
        <v>209</v>
      </c>
      <c r="C1242" s="37" t="s">
        <v>1249</v>
      </c>
      <c r="D1242" s="38">
        <v>250404007</v>
      </c>
      <c r="E1242" s="39" t="s">
        <v>2308</v>
      </c>
      <c r="F1242" s="39"/>
      <c r="J1242" s="39"/>
      <c r="K1242" s="35" t="s">
        <v>633</v>
      </c>
      <c r="L1242" s="24">
        <v>22.3</v>
      </c>
      <c r="M1242" s="35">
        <v>18</v>
      </c>
      <c r="N1242" s="24">
        <v>16.2</v>
      </c>
      <c r="O1242" s="36"/>
      <c r="P1242" s="35" t="s">
        <v>34</v>
      </c>
      <c r="Q1242" s="40"/>
    </row>
    <row r="1243" ht="36" spans="1:17">
      <c r="A1243" s="18" t="s">
        <v>20</v>
      </c>
      <c r="B1243" s="19" t="s">
        <v>21</v>
      </c>
      <c r="C1243" s="37" t="s">
        <v>1249</v>
      </c>
      <c r="D1243" s="38">
        <v>250404008</v>
      </c>
      <c r="E1243" s="39" t="s">
        <v>2309</v>
      </c>
      <c r="F1243" s="39"/>
      <c r="J1243" s="39"/>
      <c r="K1243" s="35" t="s">
        <v>633</v>
      </c>
      <c r="L1243" s="24">
        <v>14.9</v>
      </c>
      <c r="M1243" s="35">
        <v>13</v>
      </c>
      <c r="N1243" s="24">
        <v>11.7</v>
      </c>
      <c r="O1243" s="36"/>
      <c r="P1243" s="35" t="s">
        <v>34</v>
      </c>
      <c r="Q1243" s="40"/>
    </row>
    <row r="1244" ht="36" spans="1:17">
      <c r="A1244" s="18" t="s">
        <v>20</v>
      </c>
      <c r="B1244" s="19" t="s">
        <v>209</v>
      </c>
      <c r="C1244" s="37" t="s">
        <v>1249</v>
      </c>
      <c r="D1244" s="38">
        <v>250404009</v>
      </c>
      <c r="E1244" s="39" t="s">
        <v>2310</v>
      </c>
      <c r="F1244" s="39"/>
      <c r="J1244" s="39"/>
      <c r="K1244" s="35" t="s">
        <v>633</v>
      </c>
      <c r="L1244" s="24">
        <v>28.5</v>
      </c>
      <c r="M1244" s="35">
        <v>25</v>
      </c>
      <c r="N1244" s="24">
        <v>22.5</v>
      </c>
      <c r="O1244" s="36" t="s">
        <v>2302</v>
      </c>
      <c r="P1244" s="35" t="s">
        <v>34</v>
      </c>
      <c r="Q1244" s="40"/>
    </row>
    <row r="1245" ht="48" spans="1:17">
      <c r="A1245" s="18" t="s">
        <v>20</v>
      </c>
      <c r="B1245" s="19" t="s">
        <v>21</v>
      </c>
      <c r="C1245" s="37" t="s">
        <v>1249</v>
      </c>
      <c r="D1245" s="38">
        <v>250404010</v>
      </c>
      <c r="E1245" s="39" t="s">
        <v>2311</v>
      </c>
      <c r="F1245" s="39"/>
      <c r="J1245" s="39"/>
      <c r="K1245" s="35" t="s">
        <v>633</v>
      </c>
      <c r="L1245" s="24">
        <v>29.8</v>
      </c>
      <c r="M1245" s="35">
        <v>26.8</v>
      </c>
      <c r="N1245" s="24">
        <v>24.3</v>
      </c>
      <c r="O1245" s="36" t="s">
        <v>2302</v>
      </c>
      <c r="P1245" s="35" t="s">
        <v>34</v>
      </c>
      <c r="Q1245" s="40"/>
    </row>
    <row r="1246" ht="60" spans="1:17">
      <c r="A1246" s="18" t="s">
        <v>20</v>
      </c>
      <c r="B1246" s="19" t="s">
        <v>254</v>
      </c>
      <c r="C1246" s="37" t="s">
        <v>1249</v>
      </c>
      <c r="D1246" s="38">
        <v>250404011</v>
      </c>
      <c r="E1246" s="39" t="s">
        <v>2312</v>
      </c>
      <c r="F1246" s="39" t="s">
        <v>2313</v>
      </c>
      <c r="J1246" s="39"/>
      <c r="K1246" s="35" t="s">
        <v>2314</v>
      </c>
      <c r="L1246" s="24">
        <v>40.9</v>
      </c>
      <c r="M1246" s="35">
        <v>35</v>
      </c>
      <c r="N1246" s="24">
        <v>31.5</v>
      </c>
      <c r="O1246" s="36" t="s">
        <v>2315</v>
      </c>
      <c r="P1246" s="35" t="s">
        <v>34</v>
      </c>
      <c r="Q1246" s="40"/>
    </row>
    <row r="1247" s="3" customFormat="1" ht="36" spans="1:17">
      <c r="A1247" s="95" t="s">
        <v>2316</v>
      </c>
      <c r="B1247" s="76" t="s">
        <v>209</v>
      </c>
      <c r="C1247" s="65" t="s">
        <v>1249</v>
      </c>
      <c r="D1247" s="66">
        <v>250404012</v>
      </c>
      <c r="E1247" s="67" t="s">
        <v>2317</v>
      </c>
      <c r="F1247" s="67"/>
      <c r="J1247" s="67"/>
      <c r="K1247" s="68" t="s">
        <v>633</v>
      </c>
      <c r="L1247" s="69">
        <v>38</v>
      </c>
      <c r="M1247" s="68">
        <v>32</v>
      </c>
      <c r="N1247" s="69">
        <v>28.8</v>
      </c>
      <c r="O1247" s="71" t="s">
        <v>2315</v>
      </c>
      <c r="P1247" s="68" t="s">
        <v>34</v>
      </c>
      <c r="Q1247" s="72"/>
    </row>
    <row r="1248" ht="36" spans="1:17">
      <c r="A1248" s="18" t="s">
        <v>20</v>
      </c>
      <c r="B1248" s="19" t="s">
        <v>209</v>
      </c>
      <c r="C1248" s="37" t="s">
        <v>1249</v>
      </c>
      <c r="D1248" s="38">
        <v>250404013</v>
      </c>
      <c r="E1248" s="39" t="s">
        <v>2318</v>
      </c>
      <c r="F1248" s="39"/>
      <c r="J1248" s="39"/>
      <c r="K1248" s="35" t="s">
        <v>633</v>
      </c>
      <c r="L1248" s="24">
        <v>38</v>
      </c>
      <c r="M1248" s="35">
        <v>35</v>
      </c>
      <c r="N1248" s="24">
        <v>28.8</v>
      </c>
      <c r="O1248" s="36"/>
      <c r="P1248" s="35" t="s">
        <v>34</v>
      </c>
      <c r="Q1248" s="40"/>
    </row>
    <row r="1249" ht="24" spans="1:17">
      <c r="A1249" s="18" t="s">
        <v>20</v>
      </c>
      <c r="B1249" s="19" t="s">
        <v>254</v>
      </c>
      <c r="C1249" s="37" t="s">
        <v>1249</v>
      </c>
      <c r="D1249" s="38">
        <v>250404014</v>
      </c>
      <c r="E1249" s="39" t="s">
        <v>2319</v>
      </c>
      <c r="F1249" s="39" t="s">
        <v>2320</v>
      </c>
      <c r="J1249" s="39"/>
      <c r="K1249" s="35" t="s">
        <v>633</v>
      </c>
      <c r="L1249" s="24">
        <v>40.1</v>
      </c>
      <c r="M1249" s="35">
        <v>35</v>
      </c>
      <c r="N1249" s="24">
        <v>31.5</v>
      </c>
      <c r="O1249" s="36"/>
      <c r="P1249" s="35" t="s">
        <v>34</v>
      </c>
      <c r="Q1249" s="40"/>
    </row>
    <row r="1250" ht="48" spans="1:17">
      <c r="A1250" s="18" t="s">
        <v>20</v>
      </c>
      <c r="B1250" s="19" t="s">
        <v>254</v>
      </c>
      <c r="C1250" s="37" t="s">
        <v>1249</v>
      </c>
      <c r="D1250" s="38">
        <v>2504040141</v>
      </c>
      <c r="E1250" s="39" t="s">
        <v>2321</v>
      </c>
      <c r="F1250" s="39" t="s">
        <v>2322</v>
      </c>
      <c r="J1250" s="39"/>
      <c r="K1250" s="35" t="s">
        <v>32</v>
      </c>
      <c r="L1250" s="24">
        <v>40.1</v>
      </c>
      <c r="M1250" s="35">
        <v>160.2</v>
      </c>
      <c r="N1250" s="24">
        <v>31.5</v>
      </c>
      <c r="O1250" s="36"/>
      <c r="P1250" s="35" t="s">
        <v>111</v>
      </c>
      <c r="Q1250" s="40"/>
    </row>
    <row r="1251" spans="1:17">
      <c r="A1251" s="18" t="s">
        <v>20</v>
      </c>
      <c r="B1251" s="19" t="s">
        <v>719</v>
      </c>
      <c r="C1251" s="37" t="s">
        <v>1249</v>
      </c>
      <c r="D1251" s="38">
        <v>250404015</v>
      </c>
      <c r="E1251" s="39" t="s">
        <v>2323</v>
      </c>
      <c r="F1251" s="39" t="s">
        <v>2324</v>
      </c>
      <c r="J1251" s="39"/>
      <c r="K1251" s="35" t="s">
        <v>633</v>
      </c>
      <c r="L1251" s="24">
        <v>178</v>
      </c>
      <c r="M1251" s="35">
        <v>35</v>
      </c>
      <c r="N1251" s="24">
        <v>160.2</v>
      </c>
      <c r="O1251" s="36"/>
      <c r="P1251" s="35" t="s">
        <v>34</v>
      </c>
      <c r="Q1251" s="40"/>
    </row>
    <row r="1252" ht="24" spans="1:17">
      <c r="A1252" s="18" t="s">
        <v>20</v>
      </c>
      <c r="B1252" s="19" t="s">
        <v>254</v>
      </c>
      <c r="C1252" s="37" t="s">
        <v>1249</v>
      </c>
      <c r="D1252" s="38">
        <v>250404016</v>
      </c>
      <c r="E1252" s="39" t="s">
        <v>2325</v>
      </c>
      <c r="F1252" s="39"/>
      <c r="J1252" s="39"/>
      <c r="K1252" s="35" t="s">
        <v>633</v>
      </c>
      <c r="L1252" s="24">
        <v>40.1</v>
      </c>
      <c r="M1252" s="35">
        <v>40.6</v>
      </c>
      <c r="N1252" s="24">
        <v>31.5</v>
      </c>
      <c r="O1252" s="36"/>
      <c r="P1252" s="35" t="s">
        <v>34</v>
      </c>
      <c r="Q1252" s="40"/>
    </row>
    <row r="1253" ht="36" spans="1:17">
      <c r="A1253" s="18" t="s">
        <v>20</v>
      </c>
      <c r="B1253" s="19" t="s">
        <v>209</v>
      </c>
      <c r="C1253" s="37" t="s">
        <v>1249</v>
      </c>
      <c r="D1253" s="38">
        <v>250404017</v>
      </c>
      <c r="E1253" s="39" t="s">
        <v>2326</v>
      </c>
      <c r="F1253" s="39"/>
      <c r="J1253" s="39"/>
      <c r="K1253" s="35" t="s">
        <v>633</v>
      </c>
      <c r="L1253" s="24">
        <v>45.1</v>
      </c>
      <c r="M1253" s="35">
        <v>44.7</v>
      </c>
      <c r="N1253" s="24">
        <v>37.8</v>
      </c>
      <c r="O1253" s="36"/>
      <c r="P1253" s="35" t="s">
        <v>34</v>
      </c>
      <c r="Q1253" s="40"/>
    </row>
    <row r="1254" ht="24" spans="1:17">
      <c r="A1254" s="18" t="s">
        <v>20</v>
      </c>
      <c r="B1254" s="19" t="s">
        <v>21</v>
      </c>
      <c r="C1254" s="37" t="s">
        <v>1249</v>
      </c>
      <c r="D1254" s="38">
        <v>250404018</v>
      </c>
      <c r="E1254" s="39" t="s">
        <v>2327</v>
      </c>
      <c r="F1254" s="39"/>
      <c r="J1254" s="39"/>
      <c r="K1254" s="35" t="s">
        <v>633</v>
      </c>
      <c r="L1254" s="24">
        <v>49.7</v>
      </c>
      <c r="M1254" s="35">
        <v>22</v>
      </c>
      <c r="N1254" s="24">
        <v>40.5</v>
      </c>
      <c r="O1254" s="36"/>
      <c r="P1254" s="35" t="s">
        <v>34</v>
      </c>
      <c r="Q1254" s="40"/>
    </row>
    <row r="1255" ht="24" spans="1:17">
      <c r="A1255" s="18" t="s">
        <v>20</v>
      </c>
      <c r="B1255" s="19" t="s">
        <v>21</v>
      </c>
      <c r="C1255" s="37" t="s">
        <v>1249</v>
      </c>
      <c r="D1255" s="38">
        <v>250404019</v>
      </c>
      <c r="E1255" s="39" t="s">
        <v>2328</v>
      </c>
      <c r="F1255" s="39"/>
      <c r="J1255" s="39"/>
      <c r="K1255" s="35" t="s">
        <v>633</v>
      </c>
      <c r="L1255" s="24">
        <v>25.2</v>
      </c>
      <c r="M1255" s="35">
        <v>22</v>
      </c>
      <c r="N1255" s="24">
        <v>19.8</v>
      </c>
      <c r="O1255" s="36"/>
      <c r="P1255" s="35" t="s">
        <v>34</v>
      </c>
      <c r="Q1255" s="40"/>
    </row>
    <row r="1256" ht="24" spans="1:17">
      <c r="A1256" s="18" t="s">
        <v>20</v>
      </c>
      <c r="B1256" s="19" t="s">
        <v>21</v>
      </c>
      <c r="C1256" s="37" t="s">
        <v>1249</v>
      </c>
      <c r="D1256" s="38">
        <v>250404020</v>
      </c>
      <c r="E1256" s="39" t="s">
        <v>2329</v>
      </c>
      <c r="F1256" s="39"/>
      <c r="J1256" s="39"/>
      <c r="K1256" s="35" t="s">
        <v>633</v>
      </c>
      <c r="L1256" s="24">
        <v>29.8</v>
      </c>
      <c r="M1256" s="35">
        <v>26.8</v>
      </c>
      <c r="N1256" s="24">
        <v>24.3</v>
      </c>
      <c r="O1256" s="36"/>
      <c r="P1256" s="35" t="s">
        <v>34</v>
      </c>
      <c r="Q1256" s="40"/>
    </row>
    <row r="1257" ht="36" spans="1:17">
      <c r="A1257" s="18" t="s">
        <v>20</v>
      </c>
      <c r="B1257" s="19" t="s">
        <v>21</v>
      </c>
      <c r="C1257" s="37" t="s">
        <v>1249</v>
      </c>
      <c r="D1257" s="38">
        <v>250404021</v>
      </c>
      <c r="E1257" s="60" t="s">
        <v>2330</v>
      </c>
      <c r="F1257" s="60" t="s">
        <v>2331</v>
      </c>
      <c r="J1257" s="60"/>
      <c r="K1257" s="38" t="s">
        <v>633</v>
      </c>
      <c r="L1257" s="24">
        <v>49</v>
      </c>
      <c r="M1257" s="35">
        <v>49</v>
      </c>
      <c r="N1257" s="24">
        <v>49</v>
      </c>
      <c r="O1257" s="36" t="s">
        <v>2315</v>
      </c>
      <c r="P1257" s="35" t="s">
        <v>111</v>
      </c>
      <c r="Q1257" s="40"/>
    </row>
    <row r="1258" ht="48" spans="1:17">
      <c r="A1258" s="18" t="s">
        <v>20</v>
      </c>
      <c r="B1258" s="19" t="s">
        <v>718</v>
      </c>
      <c r="C1258" s="37" t="s">
        <v>1249</v>
      </c>
      <c r="D1258" s="38">
        <v>2504040211</v>
      </c>
      <c r="E1258" s="39" t="s">
        <v>2330</v>
      </c>
      <c r="F1258" s="39" t="s">
        <v>2332</v>
      </c>
      <c r="J1258" s="39"/>
      <c r="K1258" s="35" t="s">
        <v>633</v>
      </c>
      <c r="L1258" s="24">
        <v>49</v>
      </c>
      <c r="M1258" s="35">
        <v>49</v>
      </c>
      <c r="N1258" s="24">
        <v>49</v>
      </c>
      <c r="O1258" s="36" t="s">
        <v>2315</v>
      </c>
      <c r="P1258" s="35" t="s">
        <v>111</v>
      </c>
      <c r="Q1258" s="40"/>
    </row>
    <row r="1259" ht="48" spans="1:17">
      <c r="A1259" s="18" t="s">
        <v>20</v>
      </c>
      <c r="B1259" s="19" t="s">
        <v>1335</v>
      </c>
      <c r="C1259" s="37" t="s">
        <v>1249</v>
      </c>
      <c r="D1259" s="38">
        <v>250404022</v>
      </c>
      <c r="E1259" s="39" t="s">
        <v>2333</v>
      </c>
      <c r="F1259" s="39"/>
      <c r="J1259" s="39"/>
      <c r="K1259" s="35" t="s">
        <v>633</v>
      </c>
      <c r="L1259" s="24">
        <v>53.2</v>
      </c>
      <c r="M1259" s="35">
        <v>47.9</v>
      </c>
      <c r="N1259" s="24">
        <v>47.9</v>
      </c>
      <c r="O1259" s="36"/>
      <c r="P1259" s="35" t="s">
        <v>111</v>
      </c>
      <c r="Q1259" s="40"/>
    </row>
    <row r="1260" ht="24" spans="1:17">
      <c r="A1260" s="18" t="s">
        <v>20</v>
      </c>
      <c r="B1260" s="19" t="s">
        <v>719</v>
      </c>
      <c r="C1260" s="37" t="s">
        <v>1249</v>
      </c>
      <c r="D1260" s="38">
        <v>250404023</v>
      </c>
      <c r="E1260" s="39" t="s">
        <v>2334</v>
      </c>
      <c r="F1260" s="39"/>
      <c r="J1260" s="39"/>
      <c r="K1260" s="35" t="s">
        <v>633</v>
      </c>
      <c r="L1260" s="24">
        <v>90.6</v>
      </c>
      <c r="M1260" s="35">
        <v>81.5</v>
      </c>
      <c r="N1260" s="24">
        <v>81</v>
      </c>
      <c r="O1260" s="36"/>
      <c r="P1260" s="35" t="s">
        <v>111</v>
      </c>
      <c r="Q1260" s="40"/>
    </row>
    <row r="1261" ht="48" spans="1:17">
      <c r="A1261" s="18" t="s">
        <v>20</v>
      </c>
      <c r="B1261" s="19" t="s">
        <v>719</v>
      </c>
      <c r="C1261" s="37" t="s">
        <v>1249</v>
      </c>
      <c r="D1261" s="38">
        <v>250404025</v>
      </c>
      <c r="E1261" s="39" t="s">
        <v>2335</v>
      </c>
      <c r="F1261" s="39"/>
      <c r="J1261" s="39"/>
      <c r="K1261" s="35" t="s">
        <v>633</v>
      </c>
      <c r="L1261" s="24">
        <v>85.5</v>
      </c>
      <c r="M1261" s="35">
        <v>77</v>
      </c>
      <c r="N1261" s="24">
        <v>73.8</v>
      </c>
      <c r="O1261" s="36"/>
      <c r="P1261" s="35" t="s">
        <v>111</v>
      </c>
      <c r="Q1261" s="40"/>
    </row>
    <row r="1262" ht="36" spans="1:17">
      <c r="A1262" s="18" t="s">
        <v>20</v>
      </c>
      <c r="B1262" s="19" t="s">
        <v>719</v>
      </c>
      <c r="C1262" s="37" t="s">
        <v>1249</v>
      </c>
      <c r="D1262" s="38">
        <v>250404026</v>
      </c>
      <c r="E1262" s="39" t="s">
        <v>2336</v>
      </c>
      <c r="F1262" s="39"/>
      <c r="J1262" s="39"/>
      <c r="K1262" s="35" t="s">
        <v>32</v>
      </c>
      <c r="L1262" s="24">
        <v>74.3</v>
      </c>
      <c r="M1262" s="35">
        <v>66.9</v>
      </c>
      <c r="N1262" s="24">
        <v>66.9</v>
      </c>
      <c r="O1262" s="36"/>
      <c r="P1262" s="35" t="s">
        <v>111</v>
      </c>
      <c r="Q1262" s="40"/>
    </row>
    <row r="1263" ht="48" spans="1:17">
      <c r="A1263" s="18" t="s">
        <v>20</v>
      </c>
      <c r="B1263" s="19" t="s">
        <v>707</v>
      </c>
      <c r="C1263" s="37" t="s">
        <v>1249</v>
      </c>
      <c r="D1263" s="38">
        <v>250404027</v>
      </c>
      <c r="E1263" s="39" t="s">
        <v>2337</v>
      </c>
      <c r="F1263" s="39"/>
      <c r="J1263" s="39"/>
      <c r="K1263" s="35" t="s">
        <v>633</v>
      </c>
      <c r="L1263" s="24">
        <v>52.5</v>
      </c>
      <c r="M1263" s="35">
        <v>47.3</v>
      </c>
      <c r="N1263" s="24">
        <v>45</v>
      </c>
      <c r="O1263" s="36"/>
      <c r="P1263" s="35" t="s">
        <v>111</v>
      </c>
      <c r="Q1263" s="40"/>
    </row>
    <row r="1264" ht="24" spans="1:17">
      <c r="A1264" s="18" t="s">
        <v>20</v>
      </c>
      <c r="B1264" s="19" t="s">
        <v>719</v>
      </c>
      <c r="C1264" s="37" t="s">
        <v>1249</v>
      </c>
      <c r="D1264" s="38">
        <v>250404028</v>
      </c>
      <c r="E1264" s="39" t="s">
        <v>2338</v>
      </c>
      <c r="F1264" s="39"/>
      <c r="J1264" s="39"/>
      <c r="K1264" s="35" t="s">
        <v>633</v>
      </c>
      <c r="L1264" s="24">
        <v>55.1</v>
      </c>
      <c r="M1264" s="35">
        <v>49.6</v>
      </c>
      <c r="N1264" s="24">
        <v>49.6</v>
      </c>
      <c r="O1264" s="36"/>
      <c r="P1264" s="35" t="s">
        <v>34</v>
      </c>
      <c r="Q1264" s="40"/>
    </row>
    <row r="1265" ht="36" spans="1:17">
      <c r="A1265" s="18" t="s">
        <v>20</v>
      </c>
      <c r="B1265" s="19" t="s">
        <v>1335</v>
      </c>
      <c r="C1265" s="37" t="s">
        <v>1249</v>
      </c>
      <c r="D1265" s="38">
        <v>250404029</v>
      </c>
      <c r="E1265" s="39" t="s">
        <v>2339</v>
      </c>
      <c r="F1265" s="39"/>
      <c r="J1265" s="39"/>
      <c r="K1265" s="35" t="s">
        <v>32</v>
      </c>
      <c r="L1265" s="24">
        <v>78.7</v>
      </c>
      <c r="M1265" s="35">
        <v>70.8</v>
      </c>
      <c r="N1265" s="24">
        <v>70.8</v>
      </c>
      <c r="O1265" s="36"/>
      <c r="P1265" s="35" t="s">
        <v>34</v>
      </c>
      <c r="Q1265" s="40"/>
    </row>
    <row r="1266" ht="48" spans="1:17">
      <c r="A1266" s="18" t="s">
        <v>20</v>
      </c>
      <c r="B1266" s="19" t="s">
        <v>1335</v>
      </c>
      <c r="C1266" s="37" t="s">
        <v>1249</v>
      </c>
      <c r="D1266" s="38">
        <v>250404030</v>
      </c>
      <c r="E1266" s="39" t="s">
        <v>2340</v>
      </c>
      <c r="F1266" s="39" t="s">
        <v>2341</v>
      </c>
      <c r="J1266" s="39"/>
      <c r="K1266" s="35" t="s">
        <v>633</v>
      </c>
      <c r="L1266" s="24">
        <v>35</v>
      </c>
      <c r="M1266" s="35">
        <v>35</v>
      </c>
      <c r="N1266" s="24">
        <v>35</v>
      </c>
      <c r="O1266" s="36" t="s">
        <v>2342</v>
      </c>
      <c r="P1266" s="35" t="s">
        <v>111</v>
      </c>
      <c r="Q1266" s="40"/>
    </row>
    <row r="1267" ht="24" spans="1:17">
      <c r="A1267" s="18" t="s">
        <v>20</v>
      </c>
      <c r="B1267" s="19" t="s">
        <v>719</v>
      </c>
      <c r="C1267" s="37" t="s">
        <v>1249</v>
      </c>
      <c r="D1267" s="38">
        <v>250404031</v>
      </c>
      <c r="E1267" s="60" t="s">
        <v>2343</v>
      </c>
      <c r="F1267" s="60"/>
      <c r="J1267" s="60"/>
      <c r="K1267" s="38" t="s">
        <v>32</v>
      </c>
      <c r="L1267" s="24">
        <v>200</v>
      </c>
      <c r="M1267" s="35">
        <v>200</v>
      </c>
      <c r="N1267" s="24">
        <v>200</v>
      </c>
      <c r="O1267" s="36" t="s">
        <v>1921</v>
      </c>
      <c r="P1267" s="35" t="s">
        <v>111</v>
      </c>
      <c r="Q1267" s="40"/>
    </row>
    <row r="1268" ht="36" spans="1:17">
      <c r="A1268" s="18" t="s">
        <v>20</v>
      </c>
      <c r="B1268" s="19" t="s">
        <v>718</v>
      </c>
      <c r="C1268" s="37" t="s">
        <v>1249</v>
      </c>
      <c r="D1268" s="38">
        <v>250404032</v>
      </c>
      <c r="E1268" s="39" t="s">
        <v>2344</v>
      </c>
      <c r="F1268" s="39"/>
      <c r="J1268" s="39"/>
      <c r="K1268" s="35" t="s">
        <v>633</v>
      </c>
      <c r="L1268" s="24">
        <v>288</v>
      </c>
      <c r="M1268" s="35">
        <v>259.2</v>
      </c>
      <c r="N1268" s="24">
        <v>259.2</v>
      </c>
      <c r="O1268" s="36"/>
      <c r="P1268" s="35" t="s">
        <v>111</v>
      </c>
      <c r="Q1268" s="40"/>
    </row>
    <row r="1269" ht="36" spans="1:17">
      <c r="A1269" s="18" t="s">
        <v>20</v>
      </c>
      <c r="B1269" s="19" t="s">
        <v>707</v>
      </c>
      <c r="C1269" s="37" t="s">
        <v>1249</v>
      </c>
      <c r="D1269" s="38">
        <v>250404037</v>
      </c>
      <c r="E1269" s="39" t="s">
        <v>2345</v>
      </c>
      <c r="F1269" s="39"/>
      <c r="J1269" s="39"/>
      <c r="K1269" s="35" t="s">
        <v>32</v>
      </c>
      <c r="L1269" s="24">
        <v>119.3</v>
      </c>
      <c r="M1269" s="35">
        <v>107.4</v>
      </c>
      <c r="N1269" s="24">
        <v>107.4</v>
      </c>
      <c r="O1269" s="36"/>
      <c r="P1269" s="35" t="s">
        <v>34</v>
      </c>
      <c r="Q1269" s="40"/>
    </row>
    <row r="1270" ht="96" spans="1:17">
      <c r="A1270" s="18" t="s">
        <v>20</v>
      </c>
      <c r="B1270" s="19" t="s">
        <v>1335</v>
      </c>
      <c r="C1270" s="37" t="s">
        <v>1249</v>
      </c>
      <c r="D1270" s="38">
        <v>250404038</v>
      </c>
      <c r="E1270" s="39" t="s">
        <v>2346</v>
      </c>
      <c r="F1270" s="39" t="s">
        <v>1757</v>
      </c>
      <c r="J1270" s="39"/>
      <c r="K1270" s="35" t="s">
        <v>633</v>
      </c>
      <c r="L1270" s="24">
        <v>70</v>
      </c>
      <c r="M1270" s="35">
        <v>63</v>
      </c>
      <c r="N1270" s="24">
        <v>63</v>
      </c>
      <c r="O1270" s="36"/>
      <c r="P1270" s="35" t="s">
        <v>49</v>
      </c>
      <c r="Q1270" s="40"/>
    </row>
    <row r="1271" ht="96" spans="1:17">
      <c r="A1271" s="18" t="s">
        <v>20</v>
      </c>
      <c r="B1271" s="19" t="s">
        <v>1294</v>
      </c>
      <c r="C1271" s="37" t="s">
        <v>1249</v>
      </c>
      <c r="D1271" s="38">
        <v>250404039</v>
      </c>
      <c r="E1271" s="39" t="s">
        <v>2347</v>
      </c>
      <c r="F1271" s="39" t="s">
        <v>1672</v>
      </c>
      <c r="J1271" s="39"/>
      <c r="K1271" s="35" t="s">
        <v>32</v>
      </c>
      <c r="L1271" s="24">
        <v>300</v>
      </c>
      <c r="M1271" s="35">
        <v>270</v>
      </c>
      <c r="N1271" s="24">
        <v>210</v>
      </c>
      <c r="O1271" s="36" t="s">
        <v>2284</v>
      </c>
      <c r="P1271" s="35" t="s">
        <v>49</v>
      </c>
      <c r="Q1271" s="40"/>
    </row>
    <row r="1272" ht="144" spans="1:17">
      <c r="A1272" s="18" t="s">
        <v>20</v>
      </c>
      <c r="B1272" s="19" t="s">
        <v>1673</v>
      </c>
      <c r="C1272" s="61" t="s">
        <v>1249</v>
      </c>
      <c r="D1272" s="24" t="s">
        <v>2348</v>
      </c>
      <c r="E1272" s="63" t="s">
        <v>2349</v>
      </c>
      <c r="F1272" s="99" t="s">
        <v>2350</v>
      </c>
      <c r="J1272" s="100"/>
      <c r="K1272" s="61" t="s">
        <v>32</v>
      </c>
      <c r="L1272" s="24"/>
      <c r="M1272" s="35"/>
      <c r="N1272" s="24"/>
      <c r="O1272" s="36"/>
      <c r="P1272" s="35" t="s">
        <v>49</v>
      </c>
      <c r="Q1272" s="40"/>
    </row>
    <row r="1273" spans="1:17">
      <c r="A1273" s="18" t="s">
        <v>20</v>
      </c>
      <c r="B1273" s="18" t="s">
        <v>1673</v>
      </c>
      <c r="C1273" s="37"/>
      <c r="D1273" s="38">
        <v>250405</v>
      </c>
      <c r="E1273" s="39" t="s">
        <v>2351</v>
      </c>
      <c r="F1273" s="39"/>
      <c r="J1273" s="39"/>
      <c r="K1273" s="35"/>
      <c r="L1273" s="24"/>
      <c r="M1273" s="35"/>
      <c r="N1273" s="24"/>
      <c r="O1273" s="36"/>
      <c r="P1273" s="35" t="s">
        <v>249</v>
      </c>
      <c r="Q1273" s="40"/>
    </row>
    <row r="1274" spans="1:17">
      <c r="A1274" s="18" t="s">
        <v>20</v>
      </c>
      <c r="B1274" s="19" t="s">
        <v>175</v>
      </c>
      <c r="C1274" s="37" t="s">
        <v>1249</v>
      </c>
      <c r="D1274" s="38">
        <v>250405001</v>
      </c>
      <c r="E1274" s="39" t="s">
        <v>2352</v>
      </c>
      <c r="F1274" s="39"/>
      <c r="J1274" s="39"/>
      <c r="K1274" s="35" t="s">
        <v>633</v>
      </c>
      <c r="L1274" s="24">
        <v>17.7</v>
      </c>
      <c r="M1274" s="35">
        <v>14</v>
      </c>
      <c r="N1274" s="24">
        <v>12.6</v>
      </c>
      <c r="O1274" s="36" t="s">
        <v>1854</v>
      </c>
      <c r="P1274" s="35" t="s">
        <v>34</v>
      </c>
      <c r="Q1274" s="40"/>
    </row>
    <row r="1275" ht="24" spans="1:17">
      <c r="A1275" s="18" t="s">
        <v>20</v>
      </c>
      <c r="B1275" s="19" t="s">
        <v>175</v>
      </c>
      <c r="C1275" s="37" t="s">
        <v>1249</v>
      </c>
      <c r="D1275" s="38">
        <v>250405002</v>
      </c>
      <c r="E1275" s="39" t="s">
        <v>2353</v>
      </c>
      <c r="F1275" s="39"/>
      <c r="J1275" s="39"/>
      <c r="K1275" s="35" t="s">
        <v>633</v>
      </c>
      <c r="L1275" s="24">
        <v>18.6</v>
      </c>
      <c r="M1275" s="35">
        <v>14</v>
      </c>
      <c r="N1275" s="24">
        <v>12.6</v>
      </c>
      <c r="O1275" s="36" t="s">
        <v>1854</v>
      </c>
      <c r="P1275" s="35" t="s">
        <v>111</v>
      </c>
      <c r="Q1275" s="40"/>
    </row>
    <row r="1276" ht="24" spans="1:17">
      <c r="A1276" s="18" t="s">
        <v>20</v>
      </c>
      <c r="B1276" s="19" t="s">
        <v>175</v>
      </c>
      <c r="C1276" s="37" t="s">
        <v>1249</v>
      </c>
      <c r="D1276" s="38">
        <v>250405003</v>
      </c>
      <c r="E1276" s="39" t="s">
        <v>2354</v>
      </c>
      <c r="F1276" s="39"/>
      <c r="J1276" s="39"/>
      <c r="K1276" s="35" t="s">
        <v>633</v>
      </c>
      <c r="L1276" s="24">
        <v>18.6</v>
      </c>
      <c r="M1276" s="35">
        <v>14</v>
      </c>
      <c r="N1276" s="24">
        <v>12.6</v>
      </c>
      <c r="O1276" s="36" t="s">
        <v>1854</v>
      </c>
      <c r="P1276" s="35" t="s">
        <v>111</v>
      </c>
      <c r="Q1276" s="40"/>
    </row>
    <row r="1277" ht="36" spans="1:17">
      <c r="A1277" s="18" t="s">
        <v>20</v>
      </c>
      <c r="B1277" s="19" t="s">
        <v>175</v>
      </c>
      <c r="C1277" s="37" t="s">
        <v>1249</v>
      </c>
      <c r="D1277" s="38">
        <v>250405004</v>
      </c>
      <c r="E1277" s="39" t="s">
        <v>2355</v>
      </c>
      <c r="F1277" s="39" t="s">
        <v>2356</v>
      </c>
      <c r="J1277" s="39"/>
      <c r="K1277" s="35" t="s">
        <v>633</v>
      </c>
      <c r="L1277" s="24">
        <v>17.7</v>
      </c>
      <c r="M1277" s="35">
        <v>14</v>
      </c>
      <c r="N1277" s="24">
        <v>12.6</v>
      </c>
      <c r="O1277" s="36" t="s">
        <v>1854</v>
      </c>
      <c r="P1277" s="35" t="s">
        <v>111</v>
      </c>
      <c r="Q1277" s="40"/>
    </row>
    <row r="1278" ht="36" spans="1:17">
      <c r="A1278" s="18" t="s">
        <v>20</v>
      </c>
      <c r="B1278" s="19" t="s">
        <v>175</v>
      </c>
      <c r="C1278" s="37" t="s">
        <v>1249</v>
      </c>
      <c r="D1278" s="38">
        <v>250405005</v>
      </c>
      <c r="E1278" s="39" t="s">
        <v>2357</v>
      </c>
      <c r="F1278" s="39" t="s">
        <v>2358</v>
      </c>
      <c r="J1278" s="39"/>
      <c r="K1278" s="35" t="s">
        <v>633</v>
      </c>
      <c r="L1278" s="24">
        <v>62.9</v>
      </c>
      <c r="M1278" s="35">
        <v>56.6</v>
      </c>
      <c r="N1278" s="24">
        <v>56.6</v>
      </c>
      <c r="O1278" s="36" t="s">
        <v>1854</v>
      </c>
      <c r="P1278" s="35" t="s">
        <v>111</v>
      </c>
      <c r="Q1278" s="40"/>
    </row>
    <row r="1279" ht="96" spans="1:17">
      <c r="A1279" s="18" t="s">
        <v>20</v>
      </c>
      <c r="B1279" s="19" t="s">
        <v>1294</v>
      </c>
      <c r="C1279" s="37" t="s">
        <v>1249</v>
      </c>
      <c r="D1279" s="38">
        <v>250405006</v>
      </c>
      <c r="E1279" s="39" t="s">
        <v>2359</v>
      </c>
      <c r="F1279" s="39" t="s">
        <v>1672</v>
      </c>
      <c r="J1279" s="39"/>
      <c r="K1279" s="35" t="s">
        <v>633</v>
      </c>
      <c r="L1279" s="24">
        <v>78.7</v>
      </c>
      <c r="M1279" s="35">
        <v>70.8</v>
      </c>
      <c r="N1279" s="24">
        <v>70.8</v>
      </c>
      <c r="O1279" s="36" t="s">
        <v>1854</v>
      </c>
      <c r="P1279" s="35" t="s">
        <v>111</v>
      </c>
      <c r="Q1279" s="40"/>
    </row>
    <row r="1280" ht="36" spans="1:17">
      <c r="A1280" s="18" t="s">
        <v>20</v>
      </c>
      <c r="B1280" s="19" t="s">
        <v>1294</v>
      </c>
      <c r="C1280" s="37" t="s">
        <v>1249</v>
      </c>
      <c r="D1280" s="38">
        <v>250405007</v>
      </c>
      <c r="E1280" s="39" t="s">
        <v>2360</v>
      </c>
      <c r="F1280" s="39"/>
      <c r="J1280" s="39"/>
      <c r="K1280" s="35" t="s">
        <v>633</v>
      </c>
      <c r="L1280" s="24">
        <v>12.1</v>
      </c>
      <c r="M1280" s="35">
        <v>10</v>
      </c>
      <c r="N1280" s="24">
        <v>9</v>
      </c>
      <c r="O1280" s="36" t="s">
        <v>1854</v>
      </c>
      <c r="P1280" s="35" t="s">
        <v>111</v>
      </c>
      <c r="Q1280" s="40"/>
    </row>
    <row r="1281" ht="36" spans="1:17">
      <c r="A1281" s="18" t="s">
        <v>20</v>
      </c>
      <c r="B1281" s="19" t="s">
        <v>719</v>
      </c>
      <c r="C1281" s="37" t="s">
        <v>1249</v>
      </c>
      <c r="D1281" s="38">
        <v>250405010</v>
      </c>
      <c r="E1281" s="39" t="s">
        <v>2361</v>
      </c>
      <c r="F1281" s="39"/>
      <c r="J1281" s="39"/>
      <c r="K1281" s="35" t="s">
        <v>633</v>
      </c>
      <c r="L1281" s="24">
        <v>24.1</v>
      </c>
      <c r="M1281" s="35">
        <v>21.7</v>
      </c>
      <c r="N1281" s="24">
        <v>21.7</v>
      </c>
      <c r="O1281" s="36"/>
      <c r="P1281" s="35" t="s">
        <v>111</v>
      </c>
      <c r="Q1281" s="40"/>
    </row>
    <row r="1282" ht="24" spans="1:17">
      <c r="A1282" s="18" t="s">
        <v>20</v>
      </c>
      <c r="B1282" s="19" t="s">
        <v>129</v>
      </c>
      <c r="C1282" s="37"/>
      <c r="D1282" s="38">
        <v>2505</v>
      </c>
      <c r="E1282" s="39" t="s">
        <v>2362</v>
      </c>
      <c r="F1282" s="39"/>
      <c r="J1282" s="39"/>
      <c r="K1282" s="35"/>
      <c r="L1282" s="24"/>
      <c r="M1282" s="35"/>
      <c r="N1282" s="24"/>
      <c r="O1282" s="36"/>
      <c r="P1282" s="35" t="s">
        <v>249</v>
      </c>
      <c r="Q1282" s="40"/>
    </row>
    <row r="1283" ht="36" spans="1:17">
      <c r="A1283" s="18" t="s">
        <v>20</v>
      </c>
      <c r="B1283" s="19" t="s">
        <v>129</v>
      </c>
      <c r="C1283" s="37"/>
      <c r="D1283" s="38">
        <v>250501</v>
      </c>
      <c r="E1283" s="39" t="s">
        <v>2363</v>
      </c>
      <c r="F1283" s="39"/>
      <c r="J1283" s="39"/>
      <c r="K1283" s="35"/>
      <c r="L1283" s="24"/>
      <c r="M1283" s="35"/>
      <c r="N1283" s="24"/>
      <c r="O1283" s="36"/>
      <c r="P1283" s="35" t="s">
        <v>249</v>
      </c>
      <c r="Q1283" s="40"/>
    </row>
    <row r="1284" ht="24" spans="1:17">
      <c r="A1284" s="18" t="s">
        <v>20</v>
      </c>
      <c r="B1284" s="19" t="s">
        <v>21</v>
      </c>
      <c r="C1284" s="37" t="s">
        <v>1249</v>
      </c>
      <c r="D1284" s="38">
        <v>250501001</v>
      </c>
      <c r="E1284" s="39" t="s">
        <v>2364</v>
      </c>
      <c r="F1284" s="39" t="s">
        <v>2365</v>
      </c>
      <c r="J1284" s="39"/>
      <c r="K1284" s="35" t="s">
        <v>633</v>
      </c>
      <c r="L1284" s="24">
        <v>4</v>
      </c>
      <c r="M1284" s="35">
        <v>3.6</v>
      </c>
      <c r="N1284" s="24">
        <v>3.6</v>
      </c>
      <c r="O1284" s="36"/>
      <c r="P1284" s="35" t="s">
        <v>34</v>
      </c>
      <c r="Q1284" s="40"/>
    </row>
    <row r="1285" ht="24" spans="1:17">
      <c r="A1285" s="18" t="s">
        <v>20</v>
      </c>
      <c r="B1285" s="19" t="s">
        <v>21</v>
      </c>
      <c r="C1285" s="37" t="s">
        <v>1249</v>
      </c>
      <c r="D1285" s="38">
        <v>250501002</v>
      </c>
      <c r="E1285" s="39" t="s">
        <v>2366</v>
      </c>
      <c r="F1285" s="39" t="s">
        <v>2365</v>
      </c>
      <c r="J1285" s="39"/>
      <c r="K1285" s="35" t="s">
        <v>633</v>
      </c>
      <c r="L1285" s="24">
        <v>9</v>
      </c>
      <c r="M1285" s="35">
        <v>7</v>
      </c>
      <c r="N1285" s="24">
        <v>6.3</v>
      </c>
      <c r="O1285" s="36"/>
      <c r="P1285" s="35" t="s">
        <v>34</v>
      </c>
      <c r="Q1285" s="40"/>
    </row>
    <row r="1286" ht="24" spans="1:17">
      <c r="A1286" s="18" t="s">
        <v>20</v>
      </c>
      <c r="B1286" s="19" t="s">
        <v>719</v>
      </c>
      <c r="C1286" s="37" t="s">
        <v>1249</v>
      </c>
      <c r="D1286" s="38">
        <v>2505010021</v>
      </c>
      <c r="E1286" s="39" t="s">
        <v>2367</v>
      </c>
      <c r="F1286" s="39"/>
      <c r="J1286" s="39"/>
      <c r="K1286" s="35" t="s">
        <v>633</v>
      </c>
      <c r="L1286" s="24">
        <v>42.8</v>
      </c>
      <c r="M1286" s="35">
        <v>38.5</v>
      </c>
      <c r="N1286" s="24">
        <v>36</v>
      </c>
      <c r="O1286" s="36"/>
      <c r="P1286" s="35" t="s">
        <v>111</v>
      </c>
      <c r="Q1286" s="40"/>
    </row>
    <row r="1287" ht="24" spans="1:17">
      <c r="A1287" s="18" t="s">
        <v>20</v>
      </c>
      <c r="B1287" s="19" t="s">
        <v>21</v>
      </c>
      <c r="C1287" s="37" t="s">
        <v>1249</v>
      </c>
      <c r="D1287" s="38">
        <v>250501003</v>
      </c>
      <c r="E1287" s="39" t="s">
        <v>2368</v>
      </c>
      <c r="F1287" s="39"/>
      <c r="J1287" s="39"/>
      <c r="K1287" s="35" t="s">
        <v>633</v>
      </c>
      <c r="L1287" s="24">
        <v>12.2</v>
      </c>
      <c r="M1287" s="35">
        <v>11</v>
      </c>
      <c r="N1287" s="24">
        <v>9.9</v>
      </c>
      <c r="O1287" s="36"/>
      <c r="P1287" s="35" t="s">
        <v>34</v>
      </c>
      <c r="Q1287" s="40"/>
    </row>
    <row r="1288" ht="36" spans="1:17">
      <c r="A1288" s="18" t="s">
        <v>20</v>
      </c>
      <c r="B1288" s="19" t="s">
        <v>21</v>
      </c>
      <c r="C1288" s="37" t="s">
        <v>1249</v>
      </c>
      <c r="D1288" s="38">
        <v>250501004</v>
      </c>
      <c r="E1288" s="39" t="s">
        <v>2369</v>
      </c>
      <c r="F1288" s="39" t="s">
        <v>2370</v>
      </c>
      <c r="J1288" s="39"/>
      <c r="K1288" s="35" t="s">
        <v>2371</v>
      </c>
      <c r="L1288" s="24">
        <v>9</v>
      </c>
      <c r="M1288" s="35">
        <v>7</v>
      </c>
      <c r="N1288" s="24">
        <v>6.3</v>
      </c>
      <c r="O1288" s="36"/>
      <c r="P1288" s="35" t="s">
        <v>34</v>
      </c>
      <c r="Q1288" s="40"/>
    </row>
    <row r="1289" ht="24" spans="1:17">
      <c r="A1289" s="18" t="s">
        <v>20</v>
      </c>
      <c r="B1289" s="19" t="s">
        <v>209</v>
      </c>
      <c r="C1289" s="37" t="s">
        <v>1249</v>
      </c>
      <c r="D1289" s="38">
        <v>250501005</v>
      </c>
      <c r="E1289" s="39" t="s">
        <v>2372</v>
      </c>
      <c r="F1289" s="39"/>
      <c r="J1289" s="39"/>
      <c r="K1289" s="35" t="s">
        <v>2373</v>
      </c>
      <c r="L1289" s="24">
        <v>8</v>
      </c>
      <c r="M1289" s="35">
        <v>6</v>
      </c>
      <c r="N1289" s="24">
        <v>5.4</v>
      </c>
      <c r="O1289" s="36"/>
      <c r="P1289" s="35" t="s">
        <v>34</v>
      </c>
      <c r="Q1289" s="40"/>
    </row>
    <row r="1290" ht="24" spans="1:17">
      <c r="A1290" s="18" t="s">
        <v>20</v>
      </c>
      <c r="B1290" s="19" t="s">
        <v>175</v>
      </c>
      <c r="C1290" s="37" t="s">
        <v>1249</v>
      </c>
      <c r="D1290" s="38">
        <v>250501006</v>
      </c>
      <c r="E1290" s="39" t="s">
        <v>2374</v>
      </c>
      <c r="F1290" s="39"/>
      <c r="J1290" s="39"/>
      <c r="K1290" s="35" t="s">
        <v>633</v>
      </c>
      <c r="L1290" s="24">
        <v>9</v>
      </c>
      <c r="M1290" s="35">
        <v>7</v>
      </c>
      <c r="N1290" s="24">
        <v>6.3</v>
      </c>
      <c r="O1290" s="36"/>
      <c r="P1290" s="35" t="s">
        <v>34</v>
      </c>
      <c r="Q1290" s="40"/>
    </row>
    <row r="1291" ht="24" spans="1:17">
      <c r="A1291" s="18" t="s">
        <v>20</v>
      </c>
      <c r="B1291" s="19" t="s">
        <v>175</v>
      </c>
      <c r="C1291" s="37" t="s">
        <v>1249</v>
      </c>
      <c r="D1291" s="38">
        <v>250501007</v>
      </c>
      <c r="E1291" s="39" t="s">
        <v>2375</v>
      </c>
      <c r="F1291" s="39"/>
      <c r="J1291" s="39"/>
      <c r="K1291" s="35" t="s">
        <v>633</v>
      </c>
      <c r="L1291" s="24">
        <v>15.9</v>
      </c>
      <c r="M1291" s="35">
        <v>13</v>
      </c>
      <c r="N1291" s="24">
        <v>11.7</v>
      </c>
      <c r="O1291" s="36"/>
      <c r="P1291" s="35" t="s">
        <v>34</v>
      </c>
      <c r="Q1291" s="40"/>
    </row>
    <row r="1292" ht="48" spans="1:17">
      <c r="A1292" s="18" t="s">
        <v>20</v>
      </c>
      <c r="B1292" s="19" t="s">
        <v>175</v>
      </c>
      <c r="C1292" s="37" t="s">
        <v>1249</v>
      </c>
      <c r="D1292" s="38">
        <v>250501008</v>
      </c>
      <c r="E1292" s="39" t="s">
        <v>2376</v>
      </c>
      <c r="F1292" s="39"/>
      <c r="J1292" s="39"/>
      <c r="K1292" s="35" t="s">
        <v>633</v>
      </c>
      <c r="L1292" s="24">
        <v>15.9</v>
      </c>
      <c r="M1292" s="35">
        <v>13</v>
      </c>
      <c r="N1292" s="24">
        <v>11.7</v>
      </c>
      <c r="O1292" s="36"/>
      <c r="P1292" s="35" t="s">
        <v>34</v>
      </c>
      <c r="Q1292" s="40"/>
    </row>
    <row r="1293" ht="24" spans="1:17">
      <c r="A1293" s="18" t="s">
        <v>20</v>
      </c>
      <c r="B1293" s="19" t="s">
        <v>21</v>
      </c>
      <c r="C1293" s="37" t="s">
        <v>1249</v>
      </c>
      <c r="D1293" s="38">
        <v>250501009</v>
      </c>
      <c r="E1293" s="39" t="s">
        <v>2377</v>
      </c>
      <c r="F1293" s="39"/>
      <c r="J1293" s="39"/>
      <c r="K1293" s="35" t="s">
        <v>633</v>
      </c>
      <c r="L1293" s="24">
        <v>40.9</v>
      </c>
      <c r="M1293" s="35">
        <v>35</v>
      </c>
      <c r="N1293" s="24">
        <v>31.5</v>
      </c>
      <c r="O1293" s="36"/>
      <c r="P1293" s="35" t="s">
        <v>34</v>
      </c>
      <c r="Q1293" s="40"/>
    </row>
    <row r="1294" ht="24" spans="1:17">
      <c r="A1294" s="18" t="s">
        <v>20</v>
      </c>
      <c r="B1294" s="19" t="s">
        <v>21</v>
      </c>
      <c r="C1294" s="37" t="s">
        <v>1249</v>
      </c>
      <c r="D1294" s="38">
        <v>250501010</v>
      </c>
      <c r="E1294" s="39" t="s">
        <v>2378</v>
      </c>
      <c r="F1294" s="39"/>
      <c r="J1294" s="39"/>
      <c r="K1294" s="35" t="s">
        <v>633</v>
      </c>
      <c r="L1294" s="24">
        <v>24.2</v>
      </c>
      <c r="M1294" s="35">
        <v>21</v>
      </c>
      <c r="N1294" s="24">
        <v>18.9</v>
      </c>
      <c r="O1294" s="36"/>
      <c r="P1294" s="35" t="s">
        <v>34</v>
      </c>
      <c r="Q1294" s="40"/>
    </row>
    <row r="1295" ht="24" spans="1:17">
      <c r="A1295" s="18" t="s">
        <v>20</v>
      </c>
      <c r="B1295" s="19" t="s">
        <v>129</v>
      </c>
      <c r="C1295" s="37" t="s">
        <v>1249</v>
      </c>
      <c r="D1295" s="38">
        <v>250501011</v>
      </c>
      <c r="E1295" s="39" t="s">
        <v>2379</v>
      </c>
      <c r="F1295" s="39"/>
      <c r="J1295" s="39"/>
      <c r="K1295" s="35" t="s">
        <v>633</v>
      </c>
      <c r="L1295" s="24">
        <v>46</v>
      </c>
      <c r="M1295" s="35">
        <v>36</v>
      </c>
      <c r="N1295" s="24">
        <v>32.4</v>
      </c>
      <c r="O1295" s="36"/>
      <c r="P1295" s="35" t="s">
        <v>34</v>
      </c>
      <c r="Q1295" s="40"/>
    </row>
    <row r="1296" ht="24" spans="1:17">
      <c r="A1296" s="18" t="s">
        <v>20</v>
      </c>
      <c r="B1296" s="19" t="s">
        <v>719</v>
      </c>
      <c r="C1296" s="37" t="s">
        <v>1249</v>
      </c>
      <c r="D1296" s="38">
        <v>2505010110</v>
      </c>
      <c r="E1296" s="39" t="s">
        <v>2379</v>
      </c>
      <c r="F1296" s="39" t="s">
        <v>2380</v>
      </c>
      <c r="J1296" s="39"/>
      <c r="K1296" s="35" t="s">
        <v>633</v>
      </c>
      <c r="L1296" s="24">
        <v>110</v>
      </c>
      <c r="M1296" s="35">
        <v>99</v>
      </c>
      <c r="N1296" s="24">
        <v>90</v>
      </c>
      <c r="O1296" s="36"/>
      <c r="P1296" s="35" t="s">
        <v>111</v>
      </c>
      <c r="Q1296" s="40"/>
    </row>
    <row r="1297" ht="24" spans="1:17">
      <c r="A1297" s="18" t="s">
        <v>20</v>
      </c>
      <c r="B1297" s="19" t="s">
        <v>1280</v>
      </c>
      <c r="C1297" s="37" t="s">
        <v>1249</v>
      </c>
      <c r="D1297" s="38" t="s">
        <v>2381</v>
      </c>
      <c r="E1297" s="39" t="s">
        <v>2379</v>
      </c>
      <c r="F1297" s="39" t="s">
        <v>2382</v>
      </c>
      <c r="J1297" s="39"/>
      <c r="K1297" s="35" t="s">
        <v>32</v>
      </c>
      <c r="L1297" s="24">
        <v>82.2</v>
      </c>
      <c r="M1297" s="35">
        <v>74</v>
      </c>
      <c r="N1297" s="24">
        <v>64.8</v>
      </c>
      <c r="O1297" s="36"/>
      <c r="P1297" s="35" t="s">
        <v>111</v>
      </c>
      <c r="Q1297" s="40"/>
    </row>
    <row r="1298" ht="204" spans="1:17">
      <c r="A1298" s="18" t="s">
        <v>20</v>
      </c>
      <c r="B1298" s="19" t="s">
        <v>1294</v>
      </c>
      <c r="C1298" s="37" t="s">
        <v>1249</v>
      </c>
      <c r="D1298" s="38">
        <v>250501012</v>
      </c>
      <c r="E1298" s="39" t="s">
        <v>2383</v>
      </c>
      <c r="F1298" s="39" t="s">
        <v>2384</v>
      </c>
      <c r="J1298" s="39"/>
      <c r="K1298" s="35" t="s">
        <v>32</v>
      </c>
      <c r="L1298" s="24">
        <v>81</v>
      </c>
      <c r="M1298" s="35">
        <v>72.9</v>
      </c>
      <c r="N1298" s="24">
        <v>72.9</v>
      </c>
      <c r="O1298" s="36"/>
      <c r="P1298" s="35" t="s">
        <v>34</v>
      </c>
      <c r="Q1298" s="40"/>
    </row>
    <row r="1299" spans="1:17">
      <c r="A1299" s="18" t="s">
        <v>20</v>
      </c>
      <c r="B1299" s="19" t="s">
        <v>129</v>
      </c>
      <c r="C1299" s="37" t="s">
        <v>1249</v>
      </c>
      <c r="D1299" s="38">
        <v>250501013</v>
      </c>
      <c r="E1299" s="39" t="s">
        <v>2385</v>
      </c>
      <c r="F1299" s="39"/>
      <c r="J1299" s="39"/>
      <c r="K1299" s="35" t="s">
        <v>633</v>
      </c>
      <c r="L1299" s="24">
        <v>59.5</v>
      </c>
      <c r="M1299" s="35">
        <v>48</v>
      </c>
      <c r="N1299" s="24">
        <v>43.2</v>
      </c>
      <c r="O1299" s="36"/>
      <c r="P1299" s="35" t="s">
        <v>34</v>
      </c>
      <c r="Q1299" s="40"/>
    </row>
    <row r="1300" spans="1:17">
      <c r="A1300" s="18" t="s">
        <v>20</v>
      </c>
      <c r="B1300" s="19" t="s">
        <v>719</v>
      </c>
      <c r="C1300" s="37" t="s">
        <v>1249</v>
      </c>
      <c r="D1300" s="38">
        <v>2505010130</v>
      </c>
      <c r="E1300" s="39" t="s">
        <v>2385</v>
      </c>
      <c r="F1300" s="39" t="s">
        <v>2296</v>
      </c>
      <c r="J1300" s="39"/>
      <c r="K1300" s="35" t="s">
        <v>633</v>
      </c>
      <c r="L1300" s="24">
        <v>99</v>
      </c>
      <c r="M1300" s="35">
        <v>89.1</v>
      </c>
      <c r="N1300" s="24">
        <v>89.1</v>
      </c>
      <c r="O1300" s="36"/>
      <c r="P1300" s="35" t="s">
        <v>111</v>
      </c>
      <c r="Q1300" s="40"/>
    </row>
    <row r="1301" spans="1:17">
      <c r="A1301" s="18" t="s">
        <v>20</v>
      </c>
      <c r="B1301" s="19" t="s">
        <v>21</v>
      </c>
      <c r="C1301" s="37" t="s">
        <v>1249</v>
      </c>
      <c r="D1301" s="38">
        <v>250501014</v>
      </c>
      <c r="E1301" s="39" t="s">
        <v>2386</v>
      </c>
      <c r="F1301" s="39"/>
      <c r="J1301" s="39"/>
      <c r="K1301" s="35" t="s">
        <v>633</v>
      </c>
      <c r="L1301" s="24">
        <v>31.7</v>
      </c>
      <c r="M1301" s="35">
        <v>28</v>
      </c>
      <c r="N1301" s="24">
        <v>25.2</v>
      </c>
      <c r="O1301" s="36"/>
      <c r="P1301" s="35" t="s">
        <v>34</v>
      </c>
      <c r="Q1301" s="40"/>
    </row>
    <row r="1302" ht="36" spans="1:17">
      <c r="A1302" s="18" t="s">
        <v>20</v>
      </c>
      <c r="B1302" s="19" t="s">
        <v>21</v>
      </c>
      <c r="C1302" s="37" t="s">
        <v>1249</v>
      </c>
      <c r="D1302" s="38">
        <v>250501015</v>
      </c>
      <c r="E1302" s="39" t="s">
        <v>2387</v>
      </c>
      <c r="F1302" s="39"/>
      <c r="J1302" s="39"/>
      <c r="K1302" s="35" t="s">
        <v>633</v>
      </c>
      <c r="L1302" s="24">
        <v>38.2</v>
      </c>
      <c r="M1302" s="35">
        <v>34</v>
      </c>
      <c r="N1302" s="24">
        <v>30.6</v>
      </c>
      <c r="O1302" s="36"/>
      <c r="P1302" s="35" t="s">
        <v>49</v>
      </c>
      <c r="Q1302" s="40"/>
    </row>
    <row r="1303" ht="24" spans="1:17">
      <c r="A1303" s="18" t="s">
        <v>20</v>
      </c>
      <c r="B1303" s="19" t="s">
        <v>21</v>
      </c>
      <c r="C1303" s="37" t="s">
        <v>1249</v>
      </c>
      <c r="D1303" s="38">
        <v>250501016</v>
      </c>
      <c r="E1303" s="39" t="s">
        <v>2388</v>
      </c>
      <c r="F1303" s="39"/>
      <c r="J1303" s="39"/>
      <c r="K1303" s="35" t="s">
        <v>633</v>
      </c>
      <c r="L1303" s="24">
        <v>38.2</v>
      </c>
      <c r="M1303" s="35">
        <v>34</v>
      </c>
      <c r="N1303" s="24">
        <v>30.6</v>
      </c>
      <c r="O1303" s="36"/>
      <c r="P1303" s="35" t="s">
        <v>49</v>
      </c>
      <c r="Q1303" s="40"/>
    </row>
    <row r="1304" ht="24" spans="1:17">
      <c r="A1304" s="18" t="s">
        <v>20</v>
      </c>
      <c r="B1304" s="19" t="s">
        <v>21</v>
      </c>
      <c r="C1304" s="37" t="s">
        <v>1249</v>
      </c>
      <c r="D1304" s="38">
        <v>250501017</v>
      </c>
      <c r="E1304" s="39" t="s">
        <v>2389</v>
      </c>
      <c r="F1304" s="39"/>
      <c r="J1304" s="39"/>
      <c r="K1304" s="35" t="s">
        <v>633</v>
      </c>
      <c r="L1304" s="24">
        <v>38.2</v>
      </c>
      <c r="M1304" s="35">
        <v>34</v>
      </c>
      <c r="N1304" s="24">
        <v>30.6</v>
      </c>
      <c r="O1304" s="36"/>
      <c r="P1304" s="35" t="s">
        <v>34</v>
      </c>
      <c r="Q1304" s="40"/>
    </row>
    <row r="1305" ht="24" spans="1:17">
      <c r="A1305" s="18" t="s">
        <v>20</v>
      </c>
      <c r="B1305" s="19" t="s">
        <v>254</v>
      </c>
      <c r="C1305" s="37" t="s">
        <v>1249</v>
      </c>
      <c r="D1305" s="38">
        <v>250501018</v>
      </c>
      <c r="E1305" s="39" t="s">
        <v>2390</v>
      </c>
      <c r="F1305" s="39"/>
      <c r="J1305" s="39"/>
      <c r="K1305" s="35" t="s">
        <v>633</v>
      </c>
      <c r="L1305" s="24">
        <v>27.9</v>
      </c>
      <c r="M1305" s="35">
        <v>25</v>
      </c>
      <c r="N1305" s="24">
        <v>22.5</v>
      </c>
      <c r="O1305" s="36"/>
      <c r="P1305" s="35" t="s">
        <v>34</v>
      </c>
      <c r="Q1305" s="40"/>
    </row>
    <row r="1306" ht="24" spans="1:17">
      <c r="A1306" s="18" t="s">
        <v>20</v>
      </c>
      <c r="B1306" s="19" t="s">
        <v>21</v>
      </c>
      <c r="C1306" s="37" t="s">
        <v>1249</v>
      </c>
      <c r="D1306" s="38">
        <v>250501019</v>
      </c>
      <c r="E1306" s="39" t="s">
        <v>2391</v>
      </c>
      <c r="F1306" s="39"/>
      <c r="J1306" s="39"/>
      <c r="K1306" s="35" t="s">
        <v>633</v>
      </c>
      <c r="L1306" s="24">
        <v>38.2</v>
      </c>
      <c r="M1306" s="35">
        <v>34</v>
      </c>
      <c r="N1306" s="24">
        <v>30.6</v>
      </c>
      <c r="O1306" s="36"/>
      <c r="P1306" s="35" t="s">
        <v>34</v>
      </c>
      <c r="Q1306" s="40"/>
    </row>
    <row r="1307" spans="1:17">
      <c r="A1307" s="18" t="s">
        <v>20</v>
      </c>
      <c r="B1307" s="19" t="s">
        <v>21</v>
      </c>
      <c r="C1307" s="37" t="s">
        <v>1249</v>
      </c>
      <c r="D1307" s="38">
        <v>250501020</v>
      </c>
      <c r="E1307" s="39" t="s">
        <v>2392</v>
      </c>
      <c r="F1307" s="39"/>
      <c r="J1307" s="39"/>
      <c r="K1307" s="35" t="s">
        <v>633</v>
      </c>
      <c r="L1307" s="24">
        <v>38.2</v>
      </c>
      <c r="M1307" s="35">
        <v>34</v>
      </c>
      <c r="N1307" s="24">
        <v>30.6</v>
      </c>
      <c r="O1307" s="36"/>
      <c r="P1307" s="35" t="s">
        <v>34</v>
      </c>
      <c r="Q1307" s="40"/>
    </row>
    <row r="1308" ht="24" spans="1:17">
      <c r="A1308" s="18" t="s">
        <v>20</v>
      </c>
      <c r="B1308" s="19" t="s">
        <v>21</v>
      </c>
      <c r="C1308" s="37" t="s">
        <v>1249</v>
      </c>
      <c r="D1308" s="38">
        <v>250501021</v>
      </c>
      <c r="E1308" s="39" t="s">
        <v>2393</v>
      </c>
      <c r="F1308" s="39"/>
      <c r="J1308" s="39"/>
      <c r="K1308" s="35" t="s">
        <v>633</v>
      </c>
      <c r="L1308" s="24">
        <v>38.2</v>
      </c>
      <c r="M1308" s="35">
        <v>34</v>
      </c>
      <c r="N1308" s="24">
        <v>30.6</v>
      </c>
      <c r="O1308" s="36"/>
      <c r="P1308" s="35" t="s">
        <v>34</v>
      </c>
      <c r="Q1308" s="40"/>
    </row>
    <row r="1309" ht="24" spans="1:17">
      <c r="A1309" s="18" t="s">
        <v>20</v>
      </c>
      <c r="B1309" s="19" t="s">
        <v>21</v>
      </c>
      <c r="C1309" s="37" t="s">
        <v>1249</v>
      </c>
      <c r="D1309" s="38">
        <v>250501022</v>
      </c>
      <c r="E1309" s="39" t="s">
        <v>2394</v>
      </c>
      <c r="F1309" s="39"/>
      <c r="J1309" s="39"/>
      <c r="K1309" s="35" t="s">
        <v>633</v>
      </c>
      <c r="L1309" s="24">
        <v>59.5</v>
      </c>
      <c r="M1309" s="35">
        <v>53.6</v>
      </c>
      <c r="N1309" s="24">
        <v>50.4</v>
      </c>
      <c r="O1309" s="36"/>
      <c r="P1309" s="35" t="s">
        <v>34</v>
      </c>
      <c r="Q1309" s="40"/>
    </row>
    <row r="1310" spans="1:17">
      <c r="A1310" s="18" t="s">
        <v>20</v>
      </c>
      <c r="B1310" s="19" t="s">
        <v>21</v>
      </c>
      <c r="C1310" s="37" t="s">
        <v>1249</v>
      </c>
      <c r="D1310" s="38">
        <v>250501023</v>
      </c>
      <c r="E1310" s="39" t="s">
        <v>2395</v>
      </c>
      <c r="F1310" s="39"/>
      <c r="J1310" s="39"/>
      <c r="K1310" s="35" t="s">
        <v>633</v>
      </c>
      <c r="L1310" s="24">
        <v>38.2</v>
      </c>
      <c r="M1310" s="35">
        <v>34</v>
      </c>
      <c r="N1310" s="24">
        <v>30.6</v>
      </c>
      <c r="O1310" s="36"/>
      <c r="P1310" s="35" t="s">
        <v>34</v>
      </c>
      <c r="Q1310" s="40"/>
    </row>
    <row r="1311" ht="36" spans="1:17">
      <c r="A1311" s="18" t="s">
        <v>20</v>
      </c>
      <c r="B1311" s="19" t="s">
        <v>129</v>
      </c>
      <c r="C1311" s="37" t="s">
        <v>1249</v>
      </c>
      <c r="D1311" s="38">
        <v>250501024</v>
      </c>
      <c r="E1311" s="39" t="s">
        <v>2396</v>
      </c>
      <c r="F1311" s="39"/>
      <c r="J1311" s="39"/>
      <c r="K1311" s="35" t="s">
        <v>633</v>
      </c>
      <c r="L1311" s="24">
        <v>31.7</v>
      </c>
      <c r="M1311" s="35">
        <v>28.5</v>
      </c>
      <c r="N1311" s="24">
        <v>21.6</v>
      </c>
      <c r="O1311" s="36"/>
      <c r="P1311" s="35" t="s">
        <v>34</v>
      </c>
      <c r="Q1311" s="40"/>
    </row>
    <row r="1312" ht="36" spans="1:17">
      <c r="A1312" s="18" t="s">
        <v>20</v>
      </c>
      <c r="B1312" s="19" t="s">
        <v>21</v>
      </c>
      <c r="C1312" s="37" t="s">
        <v>1249</v>
      </c>
      <c r="D1312" s="38">
        <v>250501025</v>
      </c>
      <c r="E1312" s="39" t="s">
        <v>2397</v>
      </c>
      <c r="F1312" s="39"/>
      <c r="J1312" s="39"/>
      <c r="K1312" s="35" t="s">
        <v>633</v>
      </c>
      <c r="L1312" s="24">
        <v>58.7</v>
      </c>
      <c r="M1312" s="35">
        <v>52.8</v>
      </c>
      <c r="N1312" s="24">
        <v>50.4</v>
      </c>
      <c r="O1312" s="36"/>
      <c r="P1312" s="35" t="s">
        <v>34</v>
      </c>
      <c r="Q1312" s="40"/>
    </row>
    <row r="1313" ht="24" spans="1:17">
      <c r="A1313" s="18" t="s">
        <v>20</v>
      </c>
      <c r="B1313" s="19" t="s">
        <v>21</v>
      </c>
      <c r="C1313" s="37" t="s">
        <v>1249</v>
      </c>
      <c r="D1313" s="38">
        <v>250501026</v>
      </c>
      <c r="E1313" s="39" t="s">
        <v>2398</v>
      </c>
      <c r="F1313" s="39" t="s">
        <v>2399</v>
      </c>
      <c r="J1313" s="39"/>
      <c r="K1313" s="35" t="s">
        <v>633</v>
      </c>
      <c r="L1313" s="24">
        <v>4</v>
      </c>
      <c r="M1313" s="35">
        <v>3.6</v>
      </c>
      <c r="N1313" s="24">
        <v>3.6</v>
      </c>
      <c r="O1313" s="36"/>
      <c r="P1313" s="35" t="s">
        <v>34</v>
      </c>
      <c r="Q1313" s="40"/>
    </row>
    <row r="1314" ht="24" spans="1:17">
      <c r="A1314" s="18" t="s">
        <v>20</v>
      </c>
      <c r="B1314" s="19" t="s">
        <v>21</v>
      </c>
      <c r="C1314" s="37" t="s">
        <v>1249</v>
      </c>
      <c r="D1314" s="38">
        <v>250501027</v>
      </c>
      <c r="E1314" s="39" t="s">
        <v>2400</v>
      </c>
      <c r="F1314" s="39"/>
      <c r="J1314" s="39"/>
      <c r="K1314" s="35" t="s">
        <v>633</v>
      </c>
      <c r="L1314" s="24">
        <v>42.1</v>
      </c>
      <c r="M1314" s="35">
        <v>35</v>
      </c>
      <c r="N1314" s="24">
        <v>31.5</v>
      </c>
      <c r="O1314" s="36"/>
      <c r="P1314" s="35" t="s">
        <v>34</v>
      </c>
      <c r="Q1314" s="40"/>
    </row>
    <row r="1315" ht="24" spans="1:17">
      <c r="A1315" s="18" t="s">
        <v>20</v>
      </c>
      <c r="B1315" s="19" t="s">
        <v>21</v>
      </c>
      <c r="C1315" s="37" t="s">
        <v>1249</v>
      </c>
      <c r="D1315" s="38">
        <v>250501028</v>
      </c>
      <c r="E1315" s="39" t="s">
        <v>2401</v>
      </c>
      <c r="F1315" s="39"/>
      <c r="J1315" s="39"/>
      <c r="K1315" s="35" t="s">
        <v>2373</v>
      </c>
      <c r="L1315" s="24">
        <v>4</v>
      </c>
      <c r="M1315" s="35">
        <v>3.6</v>
      </c>
      <c r="N1315" s="24">
        <v>3.6</v>
      </c>
      <c r="O1315" s="36"/>
      <c r="P1315" s="35" t="s">
        <v>34</v>
      </c>
      <c r="Q1315" s="40"/>
    </row>
    <row r="1316" ht="24" spans="1:17">
      <c r="A1316" s="18" t="s">
        <v>20</v>
      </c>
      <c r="B1316" s="19" t="s">
        <v>21</v>
      </c>
      <c r="C1316" s="37" t="s">
        <v>1249</v>
      </c>
      <c r="D1316" s="38">
        <v>250501029</v>
      </c>
      <c r="E1316" s="39" t="s">
        <v>2402</v>
      </c>
      <c r="F1316" s="39"/>
      <c r="J1316" s="39"/>
      <c r="K1316" s="35" t="s">
        <v>2373</v>
      </c>
      <c r="L1316" s="24">
        <v>24.2</v>
      </c>
      <c r="M1316" s="35">
        <v>21</v>
      </c>
      <c r="N1316" s="24">
        <v>18.9</v>
      </c>
      <c r="O1316" s="36"/>
      <c r="P1316" s="35" t="s">
        <v>34</v>
      </c>
      <c r="Q1316" s="40"/>
    </row>
    <row r="1317" ht="24" spans="1:17">
      <c r="A1317" s="18" t="s">
        <v>20</v>
      </c>
      <c r="B1317" s="19" t="s">
        <v>21</v>
      </c>
      <c r="C1317" s="37" t="s">
        <v>1249</v>
      </c>
      <c r="D1317" s="38">
        <v>250501030</v>
      </c>
      <c r="E1317" s="39" t="s">
        <v>2403</v>
      </c>
      <c r="F1317" s="39"/>
      <c r="J1317" s="39"/>
      <c r="K1317" s="35" t="s">
        <v>633</v>
      </c>
      <c r="L1317" s="24">
        <v>24.2</v>
      </c>
      <c r="M1317" s="35">
        <v>21</v>
      </c>
      <c r="N1317" s="24">
        <v>18.9</v>
      </c>
      <c r="O1317" s="36"/>
      <c r="P1317" s="35" t="s">
        <v>34</v>
      </c>
      <c r="Q1317" s="40"/>
    </row>
    <row r="1318" spans="1:17">
      <c r="A1318" s="18" t="s">
        <v>20</v>
      </c>
      <c r="B1318" s="19" t="s">
        <v>21</v>
      </c>
      <c r="C1318" s="37" t="s">
        <v>1249</v>
      </c>
      <c r="D1318" s="38">
        <v>250501031</v>
      </c>
      <c r="E1318" s="39" t="s">
        <v>2404</v>
      </c>
      <c r="F1318" s="39"/>
      <c r="J1318" s="39"/>
      <c r="K1318" s="35" t="s">
        <v>633</v>
      </c>
      <c r="L1318" s="24">
        <v>24.2</v>
      </c>
      <c r="M1318" s="35">
        <v>21</v>
      </c>
      <c r="N1318" s="24">
        <v>18.9</v>
      </c>
      <c r="O1318" s="36"/>
      <c r="P1318" s="35" t="s">
        <v>34</v>
      </c>
      <c r="Q1318" s="40"/>
    </row>
    <row r="1319" ht="24" spans="1:17">
      <c r="A1319" s="18" t="s">
        <v>20</v>
      </c>
      <c r="B1319" s="19" t="s">
        <v>254</v>
      </c>
      <c r="C1319" s="37" t="s">
        <v>1249</v>
      </c>
      <c r="D1319" s="38">
        <v>250501032</v>
      </c>
      <c r="E1319" s="39" t="s">
        <v>2405</v>
      </c>
      <c r="F1319" s="39"/>
      <c r="J1319" s="39"/>
      <c r="K1319" s="35" t="s">
        <v>2373</v>
      </c>
      <c r="L1319" s="24">
        <v>48.1</v>
      </c>
      <c r="M1319" s="35">
        <v>43.3</v>
      </c>
      <c r="N1319" s="24">
        <v>41.4</v>
      </c>
      <c r="O1319" s="36"/>
      <c r="P1319" s="35" t="s">
        <v>34</v>
      </c>
      <c r="Q1319" s="40"/>
    </row>
    <row r="1320" spans="1:17">
      <c r="A1320" s="18" t="s">
        <v>20</v>
      </c>
      <c r="B1320" s="19" t="s">
        <v>21</v>
      </c>
      <c r="C1320" s="37" t="s">
        <v>1249</v>
      </c>
      <c r="D1320" s="38">
        <v>250501033</v>
      </c>
      <c r="E1320" s="39" t="s">
        <v>2406</v>
      </c>
      <c r="F1320" s="39"/>
      <c r="J1320" s="39"/>
      <c r="K1320" s="35" t="s">
        <v>633</v>
      </c>
      <c r="L1320" s="24">
        <v>24.2</v>
      </c>
      <c r="M1320" s="35">
        <v>21</v>
      </c>
      <c r="N1320" s="24">
        <v>18.9</v>
      </c>
      <c r="O1320" s="36"/>
      <c r="P1320" s="35" t="s">
        <v>34</v>
      </c>
      <c r="Q1320" s="40"/>
    </row>
    <row r="1321" ht="24" spans="1:17">
      <c r="A1321" s="18" t="s">
        <v>20</v>
      </c>
      <c r="B1321" s="19" t="s">
        <v>21</v>
      </c>
      <c r="C1321" s="37" t="s">
        <v>1249</v>
      </c>
      <c r="D1321" s="38">
        <v>250501034</v>
      </c>
      <c r="E1321" s="39" t="s">
        <v>2407</v>
      </c>
      <c r="F1321" s="39"/>
      <c r="J1321" s="39"/>
      <c r="K1321" s="35" t="s">
        <v>633</v>
      </c>
      <c r="L1321" s="24">
        <v>59.5</v>
      </c>
      <c r="M1321" s="35">
        <v>53.6</v>
      </c>
      <c r="N1321" s="24">
        <v>50.4</v>
      </c>
      <c r="O1321" s="36"/>
      <c r="P1321" s="35" t="s">
        <v>34</v>
      </c>
      <c r="Q1321" s="40"/>
    </row>
    <row r="1322" ht="24" spans="1:17">
      <c r="A1322" s="18" t="s">
        <v>20</v>
      </c>
      <c r="B1322" s="19" t="s">
        <v>254</v>
      </c>
      <c r="C1322" s="37" t="s">
        <v>1249</v>
      </c>
      <c r="D1322" s="38">
        <v>250501035</v>
      </c>
      <c r="E1322" s="39" t="s">
        <v>2408</v>
      </c>
      <c r="F1322" s="39"/>
      <c r="J1322" s="39"/>
      <c r="K1322" s="35" t="s">
        <v>633</v>
      </c>
      <c r="L1322" s="24">
        <v>19.6</v>
      </c>
      <c r="M1322" s="35">
        <v>17.6</v>
      </c>
      <c r="N1322" s="24">
        <v>16.2</v>
      </c>
      <c r="O1322" s="36"/>
      <c r="P1322" s="35" t="s">
        <v>34</v>
      </c>
      <c r="Q1322" s="40"/>
    </row>
    <row r="1323" ht="24" spans="1:17">
      <c r="A1323" s="18" t="s">
        <v>20</v>
      </c>
      <c r="B1323" s="19" t="s">
        <v>175</v>
      </c>
      <c r="C1323" s="37" t="s">
        <v>1249</v>
      </c>
      <c r="D1323" s="38">
        <v>250501036</v>
      </c>
      <c r="E1323" s="39" t="s">
        <v>2409</v>
      </c>
      <c r="F1323" s="39"/>
      <c r="J1323" s="39"/>
      <c r="K1323" s="35" t="s">
        <v>2410</v>
      </c>
      <c r="L1323" s="24">
        <v>12.2</v>
      </c>
      <c r="M1323" s="35">
        <v>10</v>
      </c>
      <c r="N1323" s="24">
        <v>9</v>
      </c>
      <c r="O1323" s="36"/>
      <c r="P1323" s="35" t="s">
        <v>34</v>
      </c>
      <c r="Q1323" s="40"/>
    </row>
    <row r="1324" ht="24" spans="1:17">
      <c r="A1324" s="18" t="s">
        <v>20</v>
      </c>
      <c r="B1324" s="19" t="s">
        <v>175</v>
      </c>
      <c r="C1324" s="37" t="s">
        <v>1249</v>
      </c>
      <c r="D1324" s="38">
        <v>250501037</v>
      </c>
      <c r="E1324" s="39" t="s">
        <v>2411</v>
      </c>
      <c r="F1324" s="39"/>
      <c r="J1324" s="39"/>
      <c r="K1324" s="35" t="s">
        <v>633</v>
      </c>
      <c r="L1324" s="24">
        <v>40.1</v>
      </c>
      <c r="M1324" s="35">
        <v>33</v>
      </c>
      <c r="N1324" s="24">
        <v>29.7</v>
      </c>
      <c r="O1324" s="36"/>
      <c r="P1324" s="35" t="s">
        <v>111</v>
      </c>
      <c r="Q1324" s="40"/>
    </row>
    <row r="1325" spans="1:17">
      <c r="A1325" s="18" t="s">
        <v>20</v>
      </c>
      <c r="B1325" s="19" t="s">
        <v>719</v>
      </c>
      <c r="C1325" s="37" t="s">
        <v>1249</v>
      </c>
      <c r="D1325" s="38">
        <v>250501038</v>
      </c>
      <c r="E1325" s="39" t="s">
        <v>2412</v>
      </c>
      <c r="F1325" s="39"/>
      <c r="J1325" s="39"/>
      <c r="K1325" s="35" t="s">
        <v>633</v>
      </c>
      <c r="L1325" s="24">
        <v>45.1</v>
      </c>
      <c r="M1325" s="35">
        <v>40.6</v>
      </c>
      <c r="N1325" s="24">
        <v>40.5</v>
      </c>
      <c r="O1325" s="36"/>
      <c r="P1325" s="35" t="s">
        <v>111</v>
      </c>
      <c r="Q1325" s="40"/>
    </row>
    <row r="1326" ht="48" spans="1:17">
      <c r="A1326" s="18" t="s">
        <v>20</v>
      </c>
      <c r="B1326" s="19" t="s">
        <v>1335</v>
      </c>
      <c r="C1326" s="37" t="s">
        <v>1249</v>
      </c>
      <c r="D1326" s="38">
        <v>250501039</v>
      </c>
      <c r="E1326" s="39" t="s">
        <v>2413</v>
      </c>
      <c r="F1326" s="39" t="s">
        <v>2414</v>
      </c>
      <c r="J1326" s="39"/>
      <c r="K1326" s="35" t="s">
        <v>633</v>
      </c>
      <c r="L1326" s="24">
        <v>10.5</v>
      </c>
      <c r="M1326" s="35">
        <v>9.5</v>
      </c>
      <c r="N1326" s="24">
        <v>9.4</v>
      </c>
      <c r="O1326" s="36"/>
      <c r="P1326" s="35" t="s">
        <v>111</v>
      </c>
      <c r="Q1326" s="40"/>
    </row>
    <row r="1327" ht="24" spans="1:17">
      <c r="A1327" s="18" t="s">
        <v>20</v>
      </c>
      <c r="B1327" s="19" t="s">
        <v>719</v>
      </c>
      <c r="C1327" s="37" t="s">
        <v>1249</v>
      </c>
      <c r="D1327" s="38">
        <v>250501040</v>
      </c>
      <c r="E1327" s="39" t="s">
        <v>2415</v>
      </c>
      <c r="F1327" s="39" t="s">
        <v>2416</v>
      </c>
      <c r="J1327" s="39"/>
      <c r="K1327" s="35" t="s">
        <v>633</v>
      </c>
      <c r="L1327" s="24">
        <v>121.5</v>
      </c>
      <c r="M1327" s="35">
        <v>109.4</v>
      </c>
      <c r="N1327" s="24">
        <v>108</v>
      </c>
      <c r="O1327" s="36"/>
      <c r="P1327" s="35" t="s">
        <v>111</v>
      </c>
      <c r="Q1327" s="40"/>
    </row>
    <row r="1328" ht="36" spans="1:17">
      <c r="A1328" s="18" t="s">
        <v>20</v>
      </c>
      <c r="B1328" s="19" t="s">
        <v>719</v>
      </c>
      <c r="C1328" s="37" t="s">
        <v>1249</v>
      </c>
      <c r="D1328" s="38">
        <v>250501041</v>
      </c>
      <c r="E1328" s="39" t="s">
        <v>2417</v>
      </c>
      <c r="F1328" s="39" t="s">
        <v>2418</v>
      </c>
      <c r="J1328" s="39"/>
      <c r="K1328" s="35" t="s">
        <v>633</v>
      </c>
      <c r="L1328" s="24">
        <v>99.4</v>
      </c>
      <c r="M1328" s="35">
        <v>89.5</v>
      </c>
      <c r="N1328" s="24">
        <v>89.5</v>
      </c>
      <c r="O1328" s="36"/>
      <c r="P1328" s="35" t="s">
        <v>111</v>
      </c>
      <c r="Q1328" s="40"/>
    </row>
    <row r="1329" ht="24" spans="1:17">
      <c r="A1329" s="18" t="s">
        <v>20</v>
      </c>
      <c r="B1329" s="19" t="s">
        <v>719</v>
      </c>
      <c r="C1329" s="37" t="s">
        <v>1249</v>
      </c>
      <c r="D1329" s="38">
        <v>250501042</v>
      </c>
      <c r="E1329" s="39" t="s">
        <v>2419</v>
      </c>
      <c r="F1329" s="39" t="s">
        <v>2420</v>
      </c>
      <c r="J1329" s="39" t="s">
        <v>2421</v>
      </c>
      <c r="K1329" s="35" t="s">
        <v>633</v>
      </c>
      <c r="L1329" s="24">
        <v>42.8</v>
      </c>
      <c r="M1329" s="35">
        <v>38.5</v>
      </c>
      <c r="N1329" s="24">
        <v>36</v>
      </c>
      <c r="O1329" s="36"/>
      <c r="P1329" s="35" t="s">
        <v>111</v>
      </c>
      <c r="Q1329" s="40"/>
    </row>
    <row r="1330" ht="96" spans="1:17">
      <c r="A1330" s="18" t="s">
        <v>20</v>
      </c>
      <c r="B1330" s="19" t="s">
        <v>707</v>
      </c>
      <c r="C1330" s="37" t="s">
        <v>1249</v>
      </c>
      <c r="D1330" s="38">
        <v>250501043</v>
      </c>
      <c r="E1330" s="39" t="s">
        <v>2422</v>
      </c>
      <c r="F1330" s="39" t="s">
        <v>2423</v>
      </c>
      <c r="J1330" s="39"/>
      <c r="K1330" s="35" t="s">
        <v>633</v>
      </c>
      <c r="L1330" s="24">
        <v>100.3</v>
      </c>
      <c r="M1330" s="35">
        <v>90.3</v>
      </c>
      <c r="N1330" s="24">
        <v>90.3</v>
      </c>
      <c r="O1330" s="36"/>
      <c r="P1330" s="35" t="s">
        <v>111</v>
      </c>
      <c r="Q1330" s="40"/>
    </row>
    <row r="1331" ht="24" spans="1:17">
      <c r="A1331" s="18" t="s">
        <v>20</v>
      </c>
      <c r="B1331" s="19" t="s">
        <v>1335</v>
      </c>
      <c r="C1331" s="37" t="s">
        <v>1249</v>
      </c>
      <c r="D1331" s="38">
        <v>250501044</v>
      </c>
      <c r="E1331" s="39" t="s">
        <v>2424</v>
      </c>
      <c r="F1331" s="39"/>
      <c r="J1331" s="39"/>
      <c r="K1331" s="35" t="s">
        <v>32</v>
      </c>
      <c r="L1331" s="24">
        <v>216</v>
      </c>
      <c r="M1331" s="35">
        <v>194.4</v>
      </c>
      <c r="N1331" s="24">
        <v>194.4</v>
      </c>
      <c r="O1331" s="36"/>
      <c r="P1331" s="35" t="s">
        <v>111</v>
      </c>
      <c r="Q1331" s="40"/>
    </row>
    <row r="1332" ht="24" spans="1:17">
      <c r="A1332" s="18" t="s">
        <v>20</v>
      </c>
      <c r="B1332" s="19" t="s">
        <v>1335</v>
      </c>
      <c r="C1332" s="37" t="s">
        <v>1249</v>
      </c>
      <c r="D1332" s="38">
        <v>250501045</v>
      </c>
      <c r="E1332" s="39" t="s">
        <v>2425</v>
      </c>
      <c r="F1332" s="39" t="s">
        <v>2426</v>
      </c>
      <c r="J1332" s="39"/>
      <c r="K1332" s="35" t="s">
        <v>633</v>
      </c>
      <c r="L1332" s="24">
        <v>77</v>
      </c>
      <c r="M1332" s="35">
        <v>69.3</v>
      </c>
      <c r="N1332" s="24">
        <v>65.7</v>
      </c>
      <c r="O1332" s="36"/>
      <c r="P1332" s="35" t="s">
        <v>34</v>
      </c>
      <c r="Q1332" s="40"/>
    </row>
    <row r="1333" ht="120" spans="1:17">
      <c r="A1333" s="18" t="s">
        <v>20</v>
      </c>
      <c r="B1333" s="19" t="s">
        <v>1335</v>
      </c>
      <c r="C1333" s="37" t="s">
        <v>1249</v>
      </c>
      <c r="D1333" s="38">
        <v>250501046</v>
      </c>
      <c r="E1333" s="39" t="s">
        <v>2427</v>
      </c>
      <c r="F1333" s="39" t="s">
        <v>2428</v>
      </c>
      <c r="J1333" s="39"/>
      <c r="K1333" s="35" t="s">
        <v>633</v>
      </c>
      <c r="L1333" s="24">
        <v>92.3</v>
      </c>
      <c r="M1333" s="35">
        <v>83.1</v>
      </c>
      <c r="N1333" s="24">
        <v>83.1</v>
      </c>
      <c r="O1333" s="36"/>
      <c r="P1333" s="35" t="s">
        <v>34</v>
      </c>
      <c r="Q1333" s="40"/>
    </row>
    <row r="1334" ht="24" spans="1:17">
      <c r="A1334" s="18" t="s">
        <v>20</v>
      </c>
      <c r="B1334" s="19" t="s">
        <v>1280</v>
      </c>
      <c r="C1334" s="37" t="s">
        <v>1249</v>
      </c>
      <c r="D1334" s="38" t="s">
        <v>2429</v>
      </c>
      <c r="E1334" s="39" t="s">
        <v>2430</v>
      </c>
      <c r="F1334" s="39"/>
      <c r="J1334" s="39"/>
      <c r="K1334" s="35" t="s">
        <v>32</v>
      </c>
      <c r="L1334" s="24">
        <v>45.1</v>
      </c>
      <c r="M1334" s="35">
        <v>40</v>
      </c>
      <c r="N1334" s="24">
        <v>36</v>
      </c>
      <c r="O1334" s="36"/>
      <c r="P1334" s="35" t="s">
        <v>34</v>
      </c>
      <c r="Q1334" s="40"/>
    </row>
    <row r="1335" ht="36" spans="1:17">
      <c r="A1335" s="18" t="s">
        <v>20</v>
      </c>
      <c r="B1335" s="19" t="s">
        <v>209</v>
      </c>
      <c r="C1335" s="37" t="s">
        <v>1249</v>
      </c>
      <c r="D1335" s="38" t="s">
        <v>2431</v>
      </c>
      <c r="E1335" s="39" t="s">
        <v>2432</v>
      </c>
      <c r="F1335" s="39"/>
      <c r="J1335" s="39"/>
      <c r="K1335" s="35" t="s">
        <v>32</v>
      </c>
      <c r="L1335" s="24">
        <v>87.2</v>
      </c>
      <c r="M1335" s="35">
        <v>78.5</v>
      </c>
      <c r="N1335" s="24">
        <v>75.6</v>
      </c>
      <c r="O1335" s="36"/>
      <c r="P1335" s="35" t="s">
        <v>34</v>
      </c>
      <c r="Q1335" s="40"/>
    </row>
    <row r="1336" ht="24" spans="1:17">
      <c r="A1336" s="18" t="s">
        <v>20</v>
      </c>
      <c r="B1336" s="19" t="s">
        <v>129</v>
      </c>
      <c r="C1336" s="37"/>
      <c r="D1336" s="38">
        <v>250502</v>
      </c>
      <c r="E1336" s="39" t="s">
        <v>2433</v>
      </c>
      <c r="F1336" s="39"/>
      <c r="J1336" s="39"/>
      <c r="K1336" s="35"/>
      <c r="L1336" s="24"/>
      <c r="M1336" s="35"/>
      <c r="N1336" s="24"/>
      <c r="O1336" s="36"/>
      <c r="P1336" s="35" t="s">
        <v>249</v>
      </c>
      <c r="Q1336" s="40"/>
    </row>
    <row r="1337" ht="24" spans="1:17">
      <c r="A1337" s="18" t="s">
        <v>20</v>
      </c>
      <c r="B1337" s="19" t="s">
        <v>21</v>
      </c>
      <c r="C1337" s="37" t="s">
        <v>1249</v>
      </c>
      <c r="D1337" s="38">
        <v>250502001</v>
      </c>
      <c r="E1337" s="39" t="s">
        <v>2434</v>
      </c>
      <c r="F1337" s="39"/>
      <c r="J1337" s="39"/>
      <c r="K1337" s="35" t="s">
        <v>1840</v>
      </c>
      <c r="L1337" s="24">
        <v>2</v>
      </c>
      <c r="M1337" s="35">
        <v>1.8</v>
      </c>
      <c r="N1337" s="24">
        <v>0.9</v>
      </c>
      <c r="O1337" s="36"/>
      <c r="P1337" s="35" t="s">
        <v>34</v>
      </c>
      <c r="Q1337" s="40"/>
    </row>
    <row r="1338" ht="36" spans="1:17">
      <c r="A1338" s="18" t="s">
        <v>20</v>
      </c>
      <c r="B1338" s="19" t="s">
        <v>21</v>
      </c>
      <c r="C1338" s="37" t="s">
        <v>1249</v>
      </c>
      <c r="D1338" s="38">
        <v>250502002</v>
      </c>
      <c r="E1338" s="39" t="s">
        <v>2435</v>
      </c>
      <c r="F1338" s="39"/>
      <c r="J1338" s="39"/>
      <c r="K1338" s="35" t="s">
        <v>1840</v>
      </c>
      <c r="L1338" s="24">
        <v>9</v>
      </c>
      <c r="M1338" s="35">
        <v>7</v>
      </c>
      <c r="N1338" s="24">
        <v>6.3</v>
      </c>
      <c r="O1338" s="36"/>
      <c r="P1338" s="35" t="s">
        <v>34</v>
      </c>
      <c r="Q1338" s="40"/>
    </row>
    <row r="1339" ht="24" spans="1:17">
      <c r="A1339" s="18" t="s">
        <v>20</v>
      </c>
      <c r="B1339" s="19" t="s">
        <v>21</v>
      </c>
      <c r="C1339" s="37" t="s">
        <v>1249</v>
      </c>
      <c r="D1339" s="38">
        <v>250502003</v>
      </c>
      <c r="E1339" s="39" t="s">
        <v>2436</v>
      </c>
      <c r="F1339" s="39"/>
      <c r="J1339" s="39"/>
      <c r="K1339" s="35" t="s">
        <v>1840</v>
      </c>
      <c r="L1339" s="24">
        <v>9</v>
      </c>
      <c r="M1339" s="35">
        <v>7</v>
      </c>
      <c r="N1339" s="24">
        <v>6.3</v>
      </c>
      <c r="O1339" s="36"/>
      <c r="P1339" s="35" t="s">
        <v>34</v>
      </c>
      <c r="Q1339" s="40"/>
    </row>
    <row r="1340" ht="24" spans="1:17">
      <c r="A1340" s="18" t="s">
        <v>20</v>
      </c>
      <c r="B1340" s="19" t="s">
        <v>21</v>
      </c>
      <c r="C1340" s="37" t="s">
        <v>1249</v>
      </c>
      <c r="D1340" s="38">
        <v>250502004</v>
      </c>
      <c r="E1340" s="39" t="s">
        <v>2437</v>
      </c>
      <c r="F1340" s="39"/>
      <c r="J1340" s="39"/>
      <c r="K1340" s="35" t="s">
        <v>1840</v>
      </c>
      <c r="L1340" s="24">
        <v>9</v>
      </c>
      <c r="M1340" s="35">
        <v>7</v>
      </c>
      <c r="N1340" s="24">
        <v>6.3</v>
      </c>
      <c r="O1340" s="36"/>
      <c r="P1340" s="35" t="s">
        <v>34</v>
      </c>
      <c r="Q1340" s="40"/>
    </row>
    <row r="1341" ht="24" spans="1:17">
      <c r="A1341" s="18" t="s">
        <v>20</v>
      </c>
      <c r="B1341" s="19" t="s">
        <v>719</v>
      </c>
      <c r="C1341" s="37" t="s">
        <v>1249</v>
      </c>
      <c r="D1341" s="38">
        <v>2505020040</v>
      </c>
      <c r="E1341" s="39" t="s">
        <v>2437</v>
      </c>
      <c r="F1341" s="39" t="s">
        <v>2296</v>
      </c>
      <c r="J1341" s="39"/>
      <c r="K1341" s="35" t="s">
        <v>1840</v>
      </c>
      <c r="L1341" s="24">
        <v>99</v>
      </c>
      <c r="M1341" s="35">
        <v>89.1</v>
      </c>
      <c r="N1341" s="24">
        <v>89.1</v>
      </c>
      <c r="O1341" s="36"/>
      <c r="P1341" s="35" t="s">
        <v>111</v>
      </c>
      <c r="Q1341" s="40"/>
    </row>
    <row r="1342" ht="24" spans="1:17">
      <c r="A1342" s="18" t="s">
        <v>20</v>
      </c>
      <c r="B1342" s="19" t="s">
        <v>21</v>
      </c>
      <c r="C1342" s="37" t="s">
        <v>1249</v>
      </c>
      <c r="D1342" s="38">
        <v>250502005</v>
      </c>
      <c r="E1342" s="39" t="s">
        <v>2438</v>
      </c>
      <c r="F1342" s="39"/>
      <c r="J1342" s="39"/>
      <c r="K1342" s="35" t="s">
        <v>1840</v>
      </c>
      <c r="L1342" s="24">
        <v>9</v>
      </c>
      <c r="M1342" s="35">
        <v>7</v>
      </c>
      <c r="N1342" s="24">
        <v>6.3</v>
      </c>
      <c r="O1342" s="36"/>
      <c r="P1342" s="35" t="s">
        <v>34</v>
      </c>
      <c r="Q1342" s="40"/>
    </row>
    <row r="1343" ht="24" spans="1:17">
      <c r="A1343" s="18" t="s">
        <v>20</v>
      </c>
      <c r="B1343" s="19" t="s">
        <v>209</v>
      </c>
      <c r="C1343" s="37" t="s">
        <v>1249</v>
      </c>
      <c r="D1343" s="38">
        <v>250502006</v>
      </c>
      <c r="E1343" s="39" t="s">
        <v>2439</v>
      </c>
      <c r="F1343" s="39"/>
      <c r="J1343" s="39"/>
      <c r="K1343" s="35" t="s">
        <v>633</v>
      </c>
      <c r="L1343" s="24">
        <v>22.3</v>
      </c>
      <c r="M1343" s="35">
        <v>20</v>
      </c>
      <c r="N1343" s="24">
        <v>18</v>
      </c>
      <c r="O1343" s="36" t="s">
        <v>2440</v>
      </c>
      <c r="P1343" s="35" t="s">
        <v>34</v>
      </c>
      <c r="Q1343" s="40"/>
    </row>
    <row r="1344" ht="24" spans="1:17">
      <c r="A1344" s="18" t="s">
        <v>20</v>
      </c>
      <c r="B1344" s="19" t="s">
        <v>21</v>
      </c>
      <c r="C1344" s="37" t="s">
        <v>1249</v>
      </c>
      <c r="D1344" s="38">
        <v>250502007</v>
      </c>
      <c r="E1344" s="39" t="s">
        <v>2441</v>
      </c>
      <c r="F1344" s="39"/>
      <c r="J1344" s="39"/>
      <c r="K1344" s="35" t="s">
        <v>1840</v>
      </c>
      <c r="L1344" s="24">
        <v>15.9</v>
      </c>
      <c r="M1344" s="35">
        <v>14</v>
      </c>
      <c r="N1344" s="24">
        <v>12.6</v>
      </c>
      <c r="O1344" s="36"/>
      <c r="P1344" s="35" t="s">
        <v>34</v>
      </c>
      <c r="Q1344" s="40"/>
    </row>
    <row r="1345" ht="36" spans="1:17">
      <c r="A1345" s="18" t="s">
        <v>20</v>
      </c>
      <c r="B1345" s="19" t="s">
        <v>209</v>
      </c>
      <c r="C1345" s="37" t="s">
        <v>1249</v>
      </c>
      <c r="D1345" s="38">
        <v>250502008</v>
      </c>
      <c r="E1345" s="39" t="s">
        <v>2442</v>
      </c>
      <c r="F1345" s="39"/>
      <c r="J1345" s="39"/>
      <c r="K1345" s="35" t="s">
        <v>633</v>
      </c>
      <c r="L1345" s="24">
        <v>14</v>
      </c>
      <c r="M1345" s="35">
        <v>12</v>
      </c>
      <c r="N1345" s="24">
        <v>10.8</v>
      </c>
      <c r="O1345" s="36"/>
      <c r="P1345" s="35" t="s">
        <v>34</v>
      </c>
      <c r="Q1345" s="40"/>
    </row>
    <row r="1346" ht="24" spans="1:17">
      <c r="A1346" s="18" t="s">
        <v>20</v>
      </c>
      <c r="B1346" s="19" t="s">
        <v>209</v>
      </c>
      <c r="C1346" s="37" t="s">
        <v>1249</v>
      </c>
      <c r="D1346" s="38">
        <v>250502009</v>
      </c>
      <c r="E1346" s="39" t="s">
        <v>2443</v>
      </c>
      <c r="F1346" s="39" t="s">
        <v>2444</v>
      </c>
      <c r="J1346" s="39"/>
      <c r="K1346" s="35" t="s">
        <v>1840</v>
      </c>
      <c r="L1346" s="24">
        <v>22.3</v>
      </c>
      <c r="M1346" s="35">
        <v>19</v>
      </c>
      <c r="N1346" s="24">
        <v>17.1</v>
      </c>
      <c r="O1346" s="36"/>
      <c r="P1346" s="35" t="s">
        <v>34</v>
      </c>
      <c r="Q1346" s="40"/>
    </row>
    <row r="1347" ht="36" spans="1:17">
      <c r="A1347" s="18" t="s">
        <v>20</v>
      </c>
      <c r="B1347" s="19" t="s">
        <v>175</v>
      </c>
      <c r="C1347" s="37" t="s">
        <v>1249</v>
      </c>
      <c r="D1347" s="38">
        <v>250502010</v>
      </c>
      <c r="E1347" s="39" t="s">
        <v>2445</v>
      </c>
      <c r="F1347" s="39"/>
      <c r="J1347" s="39"/>
      <c r="K1347" s="35" t="s">
        <v>437</v>
      </c>
      <c r="L1347" s="24">
        <v>28.9</v>
      </c>
      <c r="M1347" s="35">
        <v>24</v>
      </c>
      <c r="N1347" s="24">
        <v>21.6</v>
      </c>
      <c r="O1347" s="36"/>
      <c r="P1347" s="35" t="s">
        <v>34</v>
      </c>
      <c r="Q1347" s="40"/>
    </row>
    <row r="1348" ht="36" spans="1:17">
      <c r="A1348" s="18" t="s">
        <v>20</v>
      </c>
      <c r="B1348" s="19"/>
      <c r="C1348" s="37" t="s">
        <v>1249</v>
      </c>
      <c r="D1348" s="38">
        <v>250502011</v>
      </c>
      <c r="E1348" s="39" t="s">
        <v>2446</v>
      </c>
      <c r="F1348" s="39"/>
      <c r="J1348" s="39"/>
      <c r="K1348" s="35" t="s">
        <v>32</v>
      </c>
      <c r="L1348" s="24">
        <v>130</v>
      </c>
      <c r="M1348" s="35">
        <v>130</v>
      </c>
      <c r="N1348" s="24">
        <v>130</v>
      </c>
      <c r="O1348" s="36"/>
      <c r="P1348" s="35" t="s">
        <v>111</v>
      </c>
      <c r="Q1348" s="40"/>
    </row>
    <row r="1349" ht="168" spans="1:17">
      <c r="A1349" s="18" t="s">
        <v>20</v>
      </c>
      <c r="B1349" s="19" t="s">
        <v>1335</v>
      </c>
      <c r="C1349" s="37" t="s">
        <v>1249</v>
      </c>
      <c r="D1349" s="38">
        <v>250502012</v>
      </c>
      <c r="E1349" s="39" t="s">
        <v>2447</v>
      </c>
      <c r="F1349" s="39" t="s">
        <v>2448</v>
      </c>
      <c r="J1349" s="39"/>
      <c r="K1349" s="35" t="s">
        <v>32</v>
      </c>
      <c r="L1349" s="24">
        <v>252</v>
      </c>
      <c r="M1349" s="35">
        <v>226.8</v>
      </c>
      <c r="N1349" s="24">
        <v>226.8</v>
      </c>
      <c r="O1349" s="36"/>
      <c r="P1349" s="35" t="s">
        <v>111</v>
      </c>
      <c r="Q1349" s="40"/>
    </row>
    <row r="1350" ht="24" spans="1:17">
      <c r="A1350" s="18" t="s">
        <v>20</v>
      </c>
      <c r="B1350" s="19" t="s">
        <v>21</v>
      </c>
      <c r="C1350" s="37"/>
      <c r="D1350" s="38">
        <v>250503</v>
      </c>
      <c r="E1350" s="39" t="s">
        <v>2449</v>
      </c>
      <c r="F1350" s="39"/>
      <c r="J1350" s="39"/>
      <c r="K1350" s="35"/>
      <c r="L1350" s="24"/>
      <c r="M1350" s="35"/>
      <c r="N1350" s="24"/>
      <c r="O1350" s="36"/>
      <c r="P1350" s="35" t="s">
        <v>249</v>
      </c>
      <c r="Q1350" s="40"/>
    </row>
    <row r="1351" spans="1:17">
      <c r="A1351" s="18" t="s">
        <v>20</v>
      </c>
      <c r="B1351" s="19" t="s">
        <v>21</v>
      </c>
      <c r="C1351" s="37" t="s">
        <v>1249</v>
      </c>
      <c r="D1351" s="38">
        <v>250503001</v>
      </c>
      <c r="E1351" s="39" t="s">
        <v>2450</v>
      </c>
      <c r="F1351" s="39"/>
      <c r="J1351" s="39"/>
      <c r="K1351" s="35" t="s">
        <v>633</v>
      </c>
      <c r="L1351" s="24">
        <v>18.6</v>
      </c>
      <c r="M1351" s="35">
        <v>16.7</v>
      </c>
      <c r="N1351" s="24">
        <v>15.3</v>
      </c>
      <c r="O1351" s="36"/>
      <c r="P1351" s="35" t="s">
        <v>34</v>
      </c>
      <c r="Q1351" s="40"/>
    </row>
    <row r="1352" ht="24" spans="1:17">
      <c r="A1352" s="18" t="s">
        <v>20</v>
      </c>
      <c r="B1352" s="19" t="s">
        <v>21</v>
      </c>
      <c r="C1352" s="37" t="s">
        <v>1249</v>
      </c>
      <c r="D1352" s="38">
        <v>250503002</v>
      </c>
      <c r="E1352" s="39" t="s">
        <v>2451</v>
      </c>
      <c r="F1352" s="39"/>
      <c r="J1352" s="39"/>
      <c r="K1352" s="35" t="s">
        <v>633</v>
      </c>
      <c r="L1352" s="24">
        <v>18.6</v>
      </c>
      <c r="M1352" s="35">
        <v>16.7</v>
      </c>
      <c r="N1352" s="24">
        <v>15.3</v>
      </c>
      <c r="O1352" s="36"/>
      <c r="P1352" s="35" t="s">
        <v>34</v>
      </c>
      <c r="Q1352" s="40"/>
    </row>
    <row r="1353" ht="36" spans="1:17">
      <c r="A1353" s="18" t="s">
        <v>20</v>
      </c>
      <c r="B1353" s="19" t="s">
        <v>21</v>
      </c>
      <c r="C1353" s="37" t="s">
        <v>1249</v>
      </c>
      <c r="D1353" s="38">
        <v>250503003</v>
      </c>
      <c r="E1353" s="39" t="s">
        <v>2452</v>
      </c>
      <c r="F1353" s="39"/>
      <c r="J1353" s="39"/>
      <c r="K1353" s="35" t="s">
        <v>633</v>
      </c>
      <c r="L1353" s="24">
        <v>13</v>
      </c>
      <c r="M1353" s="35">
        <v>11</v>
      </c>
      <c r="N1353" s="24">
        <v>9.9</v>
      </c>
      <c r="O1353" s="36"/>
      <c r="P1353" s="35" t="s">
        <v>34</v>
      </c>
      <c r="Q1353" s="40"/>
    </row>
    <row r="1354" spans="1:17">
      <c r="A1354" s="18" t="s">
        <v>20</v>
      </c>
      <c r="B1354" s="19" t="s">
        <v>254</v>
      </c>
      <c r="C1354" s="37" t="s">
        <v>1249</v>
      </c>
      <c r="D1354" s="38">
        <v>250503004</v>
      </c>
      <c r="E1354" s="39" t="s">
        <v>2453</v>
      </c>
      <c r="F1354" s="39" t="s">
        <v>2454</v>
      </c>
      <c r="J1354" s="39"/>
      <c r="K1354" s="35" t="s">
        <v>633</v>
      </c>
      <c r="L1354" s="24">
        <v>17.7</v>
      </c>
      <c r="M1354" s="35">
        <v>15</v>
      </c>
      <c r="N1354" s="24">
        <v>13.5</v>
      </c>
      <c r="O1354" s="36"/>
      <c r="P1354" s="35" t="s">
        <v>34</v>
      </c>
      <c r="Q1354" s="40"/>
    </row>
    <row r="1355" ht="24" spans="1:17">
      <c r="A1355" s="18" t="s">
        <v>20</v>
      </c>
      <c r="B1355" s="19" t="s">
        <v>209</v>
      </c>
      <c r="C1355" s="37" t="s">
        <v>1249</v>
      </c>
      <c r="D1355" s="38">
        <v>250503005</v>
      </c>
      <c r="E1355" s="39" t="s">
        <v>2455</v>
      </c>
      <c r="F1355" s="39"/>
      <c r="J1355" s="39"/>
      <c r="K1355" s="35" t="s">
        <v>633</v>
      </c>
      <c r="L1355" s="24">
        <v>11.1</v>
      </c>
      <c r="M1355" s="35">
        <v>9</v>
      </c>
      <c r="N1355" s="24">
        <v>8.1</v>
      </c>
      <c r="O1355" s="36"/>
      <c r="P1355" s="35" t="s">
        <v>34</v>
      </c>
      <c r="Q1355" s="40"/>
    </row>
    <row r="1356" ht="24" spans="1:17">
      <c r="A1356" s="18" t="s">
        <v>20</v>
      </c>
      <c r="B1356" s="19" t="s">
        <v>209</v>
      </c>
      <c r="C1356" s="37" t="s">
        <v>1249</v>
      </c>
      <c r="D1356" s="38">
        <v>250503006</v>
      </c>
      <c r="E1356" s="39" t="s">
        <v>2456</v>
      </c>
      <c r="F1356" s="39"/>
      <c r="J1356" s="39"/>
      <c r="K1356" s="35" t="s">
        <v>633</v>
      </c>
      <c r="L1356" s="24">
        <v>23.3</v>
      </c>
      <c r="M1356" s="35">
        <v>20</v>
      </c>
      <c r="N1356" s="24">
        <v>18</v>
      </c>
      <c r="O1356" s="36"/>
      <c r="P1356" s="35" t="s">
        <v>34</v>
      </c>
      <c r="Q1356" s="40"/>
    </row>
    <row r="1357" ht="24" spans="1:17">
      <c r="A1357" s="18" t="s">
        <v>20</v>
      </c>
      <c r="B1357" s="19" t="s">
        <v>719</v>
      </c>
      <c r="C1357" s="37" t="s">
        <v>1249</v>
      </c>
      <c r="D1357" s="38">
        <v>2505030061</v>
      </c>
      <c r="E1357" s="39" t="s">
        <v>2457</v>
      </c>
      <c r="F1357" s="39"/>
      <c r="J1357" s="39"/>
      <c r="K1357" s="35" t="s">
        <v>32</v>
      </c>
      <c r="L1357" s="24">
        <v>37.3</v>
      </c>
      <c r="M1357" s="35">
        <v>33.6</v>
      </c>
      <c r="N1357" s="24">
        <v>31.5</v>
      </c>
      <c r="O1357" s="36"/>
      <c r="P1357" s="35" t="s">
        <v>34</v>
      </c>
      <c r="Q1357" s="40"/>
    </row>
    <row r="1358" spans="1:17">
      <c r="A1358" s="18" t="s">
        <v>20</v>
      </c>
      <c r="B1358" s="19" t="s">
        <v>21</v>
      </c>
      <c r="C1358" s="37" t="s">
        <v>1249</v>
      </c>
      <c r="D1358" s="38">
        <v>250503007</v>
      </c>
      <c r="E1358" s="39" t="s">
        <v>2458</v>
      </c>
      <c r="F1358" s="39"/>
      <c r="J1358" s="39"/>
      <c r="K1358" s="35" t="s">
        <v>633</v>
      </c>
      <c r="L1358" s="24">
        <v>18.6</v>
      </c>
      <c r="M1358" s="35">
        <v>16.7</v>
      </c>
      <c r="N1358" s="24">
        <v>15.3</v>
      </c>
      <c r="O1358" s="36"/>
      <c r="P1358" s="35" t="s">
        <v>34</v>
      </c>
      <c r="Q1358" s="40"/>
    </row>
    <row r="1359" ht="24" spans="1:17">
      <c r="A1359" s="18" t="s">
        <v>20</v>
      </c>
      <c r="B1359" s="19" t="s">
        <v>21</v>
      </c>
      <c r="C1359" s="37" t="s">
        <v>1249</v>
      </c>
      <c r="D1359" s="38">
        <v>250503008</v>
      </c>
      <c r="E1359" s="39" t="s">
        <v>2459</v>
      </c>
      <c r="F1359" s="39"/>
      <c r="J1359" s="39"/>
      <c r="K1359" s="35" t="s">
        <v>633</v>
      </c>
      <c r="L1359" s="24">
        <v>9.5</v>
      </c>
      <c r="M1359" s="35">
        <v>8</v>
      </c>
      <c r="N1359" s="24">
        <v>7.2</v>
      </c>
      <c r="O1359" s="36"/>
      <c r="P1359" s="35" t="s">
        <v>34</v>
      </c>
      <c r="Q1359" s="40"/>
    </row>
    <row r="1360" ht="36" spans="1:17">
      <c r="A1360" s="18" t="s">
        <v>20</v>
      </c>
      <c r="B1360" s="19" t="s">
        <v>21</v>
      </c>
      <c r="C1360" s="37" t="s">
        <v>1249</v>
      </c>
      <c r="D1360" s="38">
        <v>250503009</v>
      </c>
      <c r="E1360" s="39" t="s">
        <v>2460</v>
      </c>
      <c r="F1360" s="39"/>
      <c r="J1360" s="39"/>
      <c r="K1360" s="35" t="s">
        <v>633</v>
      </c>
      <c r="L1360" s="24">
        <v>13</v>
      </c>
      <c r="M1360" s="35">
        <v>11</v>
      </c>
      <c r="N1360" s="24">
        <v>9.9</v>
      </c>
      <c r="O1360" s="36"/>
      <c r="P1360" s="35" t="s">
        <v>34</v>
      </c>
      <c r="Q1360" s="40"/>
    </row>
    <row r="1361" ht="24" spans="1:17">
      <c r="A1361" s="18" t="s">
        <v>20</v>
      </c>
      <c r="B1361" s="19" t="s">
        <v>209</v>
      </c>
      <c r="C1361" s="37" t="s">
        <v>1249</v>
      </c>
      <c r="D1361" s="38">
        <v>250503010</v>
      </c>
      <c r="E1361" s="39" t="s">
        <v>2461</v>
      </c>
      <c r="F1361" s="39" t="s">
        <v>2462</v>
      </c>
      <c r="J1361" s="39"/>
      <c r="K1361" s="35" t="s">
        <v>633</v>
      </c>
      <c r="L1361" s="24">
        <v>16.8</v>
      </c>
      <c r="M1361" s="35">
        <v>15</v>
      </c>
      <c r="N1361" s="24">
        <v>13.5</v>
      </c>
      <c r="O1361" s="36"/>
      <c r="P1361" s="35" t="s">
        <v>34</v>
      </c>
      <c r="Q1361" s="40"/>
    </row>
    <row r="1362" ht="36" spans="1:17">
      <c r="A1362" s="18" t="s">
        <v>20</v>
      </c>
      <c r="B1362" s="19" t="s">
        <v>254</v>
      </c>
      <c r="C1362" s="37" t="s">
        <v>1249</v>
      </c>
      <c r="D1362" s="38">
        <v>250503011</v>
      </c>
      <c r="E1362" s="39" t="s">
        <v>2463</v>
      </c>
      <c r="F1362" s="39"/>
      <c r="J1362" s="39"/>
      <c r="K1362" s="35" t="s">
        <v>633</v>
      </c>
      <c r="L1362" s="24">
        <v>29.4</v>
      </c>
      <c r="M1362" s="35">
        <v>26.5</v>
      </c>
      <c r="N1362" s="24">
        <v>26.5</v>
      </c>
      <c r="O1362" s="36"/>
      <c r="P1362" s="35" t="s">
        <v>111</v>
      </c>
      <c r="Q1362" s="40"/>
    </row>
    <row r="1363" ht="48" spans="1:17">
      <c r="A1363" s="18" t="s">
        <v>20</v>
      </c>
      <c r="B1363" s="19" t="s">
        <v>209</v>
      </c>
      <c r="C1363" s="37" t="s">
        <v>1249</v>
      </c>
      <c r="D1363" s="38">
        <v>250503012</v>
      </c>
      <c r="E1363" s="39" t="s">
        <v>2464</v>
      </c>
      <c r="F1363" s="39"/>
      <c r="J1363" s="39"/>
      <c r="K1363" s="35" t="s">
        <v>633</v>
      </c>
      <c r="L1363" s="24">
        <v>38.2</v>
      </c>
      <c r="M1363" s="35">
        <v>31</v>
      </c>
      <c r="N1363" s="24">
        <v>27.9</v>
      </c>
      <c r="O1363" s="36"/>
      <c r="P1363" s="35" t="s">
        <v>111</v>
      </c>
      <c r="Q1363" s="40"/>
    </row>
    <row r="1364" ht="120" spans="1:17">
      <c r="A1364" s="18" t="s">
        <v>20</v>
      </c>
      <c r="B1364" s="19" t="s">
        <v>1294</v>
      </c>
      <c r="C1364" s="37" t="s">
        <v>1249</v>
      </c>
      <c r="D1364" s="38">
        <v>250503013</v>
      </c>
      <c r="E1364" s="39" t="s">
        <v>2465</v>
      </c>
      <c r="F1364" s="39" t="s">
        <v>2466</v>
      </c>
      <c r="J1364" s="39"/>
      <c r="K1364" s="35" t="s">
        <v>32</v>
      </c>
      <c r="L1364" s="24">
        <v>94.1</v>
      </c>
      <c r="M1364" s="35">
        <v>84.7</v>
      </c>
      <c r="N1364" s="24">
        <v>84.7</v>
      </c>
      <c r="O1364" s="36"/>
      <c r="P1364" s="35" t="s">
        <v>49</v>
      </c>
      <c r="Q1364" s="40"/>
    </row>
    <row r="1365" ht="120" spans="1:17">
      <c r="A1365" s="18" t="s">
        <v>20</v>
      </c>
      <c r="B1365" s="19" t="s">
        <v>1294</v>
      </c>
      <c r="C1365" s="37" t="s">
        <v>1249</v>
      </c>
      <c r="D1365" s="38">
        <v>250503014</v>
      </c>
      <c r="E1365" s="39" t="s">
        <v>2467</v>
      </c>
      <c r="F1365" s="39" t="s">
        <v>2466</v>
      </c>
      <c r="J1365" s="39"/>
      <c r="K1365" s="35" t="s">
        <v>32</v>
      </c>
      <c r="L1365" s="24">
        <v>99.4</v>
      </c>
      <c r="M1365" s="35">
        <v>89.5</v>
      </c>
      <c r="N1365" s="24">
        <v>89.5</v>
      </c>
      <c r="O1365" s="36"/>
      <c r="P1365" s="35" t="s">
        <v>49</v>
      </c>
      <c r="Q1365" s="40"/>
    </row>
    <row r="1366" ht="24" spans="1:17">
      <c r="A1366" s="18" t="s">
        <v>20</v>
      </c>
      <c r="B1366" s="19" t="s">
        <v>21</v>
      </c>
      <c r="C1366" s="37"/>
      <c r="D1366" s="38">
        <v>2506</v>
      </c>
      <c r="E1366" s="39" t="s">
        <v>2468</v>
      </c>
      <c r="F1366" s="39"/>
      <c r="J1366" s="39"/>
      <c r="K1366" s="35"/>
      <c r="L1366" s="24"/>
      <c r="M1366" s="35"/>
      <c r="N1366" s="24"/>
      <c r="O1366" s="36"/>
      <c r="P1366" s="35" t="s">
        <v>249</v>
      </c>
      <c r="Q1366" s="40"/>
    </row>
    <row r="1367" spans="1:17">
      <c r="A1367" s="18" t="s">
        <v>20</v>
      </c>
      <c r="B1367" s="19" t="s">
        <v>21</v>
      </c>
      <c r="C1367" s="37"/>
      <c r="D1367" s="38">
        <v>250601</v>
      </c>
      <c r="E1367" s="39" t="s">
        <v>2469</v>
      </c>
      <c r="F1367" s="39"/>
      <c r="J1367" s="39"/>
      <c r="K1367" s="35"/>
      <c r="L1367" s="24"/>
      <c r="M1367" s="35"/>
      <c r="N1367" s="24"/>
      <c r="O1367" s="36"/>
      <c r="P1367" s="35" t="s">
        <v>249</v>
      </c>
      <c r="Q1367" s="40"/>
    </row>
    <row r="1368" ht="24" spans="1:17">
      <c r="A1368" s="18" t="s">
        <v>20</v>
      </c>
      <c r="B1368" s="19" t="s">
        <v>21</v>
      </c>
      <c r="C1368" s="37" t="s">
        <v>1249</v>
      </c>
      <c r="D1368" s="38">
        <v>250601001</v>
      </c>
      <c r="E1368" s="39" t="s">
        <v>2470</v>
      </c>
      <c r="F1368" s="39" t="s">
        <v>2471</v>
      </c>
      <c r="J1368" s="39"/>
      <c r="K1368" s="35" t="s">
        <v>32</v>
      </c>
      <c r="L1368" s="24">
        <v>4</v>
      </c>
      <c r="M1368" s="35">
        <v>3.6</v>
      </c>
      <c r="N1368" s="24">
        <v>3.6</v>
      </c>
      <c r="O1368" s="36"/>
      <c r="P1368" s="35" t="s">
        <v>34</v>
      </c>
      <c r="Q1368" s="40"/>
    </row>
    <row r="1369" ht="24" spans="1:17">
      <c r="A1369" s="18" t="s">
        <v>20</v>
      </c>
      <c r="B1369" s="19" t="s">
        <v>21</v>
      </c>
      <c r="C1369" s="37" t="s">
        <v>1249</v>
      </c>
      <c r="D1369" s="38">
        <v>250601002</v>
      </c>
      <c r="E1369" s="39" t="s">
        <v>2472</v>
      </c>
      <c r="F1369" s="39"/>
      <c r="J1369" s="39"/>
      <c r="K1369" s="35" t="s">
        <v>32</v>
      </c>
      <c r="L1369" s="24">
        <v>4</v>
      </c>
      <c r="M1369" s="35">
        <v>3.6</v>
      </c>
      <c r="N1369" s="24">
        <v>3.6</v>
      </c>
      <c r="O1369" s="36"/>
      <c r="P1369" s="35" t="s">
        <v>34</v>
      </c>
      <c r="Q1369" s="40"/>
    </row>
    <row r="1370" ht="24" spans="1:17">
      <c r="A1370" s="18" t="s">
        <v>20</v>
      </c>
      <c r="B1370" s="19" t="s">
        <v>21</v>
      </c>
      <c r="C1370" s="37" t="s">
        <v>1249</v>
      </c>
      <c r="D1370" s="38">
        <v>250601003</v>
      </c>
      <c r="E1370" s="39" t="s">
        <v>2473</v>
      </c>
      <c r="F1370" s="39"/>
      <c r="J1370" s="39"/>
      <c r="K1370" s="35" t="s">
        <v>32</v>
      </c>
      <c r="L1370" s="24">
        <v>4</v>
      </c>
      <c r="M1370" s="35">
        <v>3.6</v>
      </c>
      <c r="N1370" s="24">
        <v>3.6</v>
      </c>
      <c r="O1370" s="36"/>
      <c r="P1370" s="35" t="s">
        <v>34</v>
      </c>
      <c r="Q1370" s="40"/>
    </row>
    <row r="1371" ht="24" spans="1:17">
      <c r="A1371" s="18" t="s">
        <v>20</v>
      </c>
      <c r="B1371" s="19" t="s">
        <v>21</v>
      </c>
      <c r="C1371" s="37" t="s">
        <v>1249</v>
      </c>
      <c r="D1371" s="38">
        <v>250601004</v>
      </c>
      <c r="E1371" s="39" t="s">
        <v>2474</v>
      </c>
      <c r="F1371" s="39"/>
      <c r="J1371" s="39"/>
      <c r="K1371" s="35" t="s">
        <v>32</v>
      </c>
      <c r="L1371" s="24">
        <v>4</v>
      </c>
      <c r="M1371" s="35">
        <v>3.6</v>
      </c>
      <c r="N1371" s="24">
        <v>3.6</v>
      </c>
      <c r="O1371" s="36"/>
      <c r="P1371" s="35" t="s">
        <v>34</v>
      </c>
      <c r="Q1371" s="40"/>
    </row>
    <row r="1372" ht="24" spans="1:17">
      <c r="A1372" s="18" t="s">
        <v>20</v>
      </c>
      <c r="B1372" s="19" t="s">
        <v>21</v>
      </c>
      <c r="C1372" s="37" t="s">
        <v>1249</v>
      </c>
      <c r="D1372" s="38">
        <v>250601005</v>
      </c>
      <c r="E1372" s="39" t="s">
        <v>2475</v>
      </c>
      <c r="F1372" s="39"/>
      <c r="J1372" s="39"/>
      <c r="K1372" s="35" t="s">
        <v>633</v>
      </c>
      <c r="L1372" s="24">
        <v>4</v>
      </c>
      <c r="M1372" s="35">
        <v>3.6</v>
      </c>
      <c r="N1372" s="24">
        <v>3.6</v>
      </c>
      <c r="O1372" s="36"/>
      <c r="P1372" s="35" t="s">
        <v>34</v>
      </c>
      <c r="Q1372" s="40"/>
    </row>
    <row r="1373" ht="24" spans="1:17">
      <c r="A1373" s="18" t="s">
        <v>20</v>
      </c>
      <c r="B1373" s="19" t="s">
        <v>21</v>
      </c>
      <c r="C1373" s="37" t="s">
        <v>1249</v>
      </c>
      <c r="D1373" s="38">
        <v>250601006</v>
      </c>
      <c r="E1373" s="39" t="s">
        <v>2476</v>
      </c>
      <c r="F1373" s="39"/>
      <c r="J1373" s="39"/>
      <c r="K1373" s="35" t="s">
        <v>633</v>
      </c>
      <c r="L1373" s="24">
        <v>4</v>
      </c>
      <c r="M1373" s="35">
        <v>3.6</v>
      </c>
      <c r="N1373" s="24">
        <v>3.6</v>
      </c>
      <c r="O1373" s="36"/>
      <c r="P1373" s="35" t="s">
        <v>34</v>
      </c>
      <c r="Q1373" s="40"/>
    </row>
    <row r="1374" ht="24" spans="1:17">
      <c r="A1374" s="18" t="s">
        <v>20</v>
      </c>
      <c r="B1374" s="19" t="s">
        <v>209</v>
      </c>
      <c r="C1374" s="37" t="s">
        <v>1249</v>
      </c>
      <c r="D1374" s="38">
        <v>250601007</v>
      </c>
      <c r="E1374" s="39" t="s">
        <v>2477</v>
      </c>
      <c r="F1374" s="39"/>
      <c r="J1374" s="39"/>
      <c r="K1374" s="35" t="s">
        <v>633</v>
      </c>
      <c r="L1374" s="24">
        <v>4.8</v>
      </c>
      <c r="M1374" s="35">
        <v>4.3</v>
      </c>
      <c r="N1374" s="24">
        <v>4.3</v>
      </c>
      <c r="O1374" s="36"/>
      <c r="P1374" s="35" t="s">
        <v>34</v>
      </c>
      <c r="Q1374" s="40"/>
    </row>
    <row r="1375" ht="36" spans="1:17">
      <c r="A1375" s="18" t="s">
        <v>20</v>
      </c>
      <c r="B1375" s="19" t="s">
        <v>21</v>
      </c>
      <c r="C1375" s="37" t="s">
        <v>1249</v>
      </c>
      <c r="D1375" s="38">
        <v>250601008</v>
      </c>
      <c r="E1375" s="39" t="s">
        <v>2478</v>
      </c>
      <c r="F1375" s="39"/>
      <c r="J1375" s="39"/>
      <c r="K1375" s="35" t="s">
        <v>633</v>
      </c>
      <c r="L1375" s="24">
        <v>9</v>
      </c>
      <c r="M1375" s="35">
        <v>8.1</v>
      </c>
      <c r="N1375" s="24">
        <v>6.3</v>
      </c>
      <c r="O1375" s="36"/>
      <c r="P1375" s="35" t="s">
        <v>34</v>
      </c>
      <c r="Q1375" s="40"/>
    </row>
    <row r="1376" ht="24" spans="1:17">
      <c r="A1376" s="18" t="s">
        <v>20</v>
      </c>
      <c r="B1376" s="19" t="s">
        <v>209</v>
      </c>
      <c r="C1376" s="37" t="s">
        <v>1249</v>
      </c>
      <c r="D1376" s="38">
        <v>250601009</v>
      </c>
      <c r="E1376" s="39" t="s">
        <v>2479</v>
      </c>
      <c r="F1376" s="39"/>
      <c r="J1376" s="39"/>
      <c r="K1376" s="35" t="s">
        <v>633</v>
      </c>
      <c r="L1376" s="24">
        <v>7</v>
      </c>
      <c r="M1376" s="35">
        <v>6.3</v>
      </c>
      <c r="N1376" s="24">
        <v>5.4</v>
      </c>
      <c r="O1376" s="36"/>
      <c r="P1376" s="35" t="s">
        <v>34</v>
      </c>
      <c r="Q1376" s="40"/>
    </row>
    <row r="1377" ht="24" spans="1:19">
      <c r="A1377" s="18" t="s">
        <v>20</v>
      </c>
      <c r="B1377" s="19" t="s">
        <v>21</v>
      </c>
      <c r="C1377" s="37"/>
      <c r="D1377" s="38">
        <v>250602</v>
      </c>
      <c r="E1377" s="39" t="s">
        <v>2480</v>
      </c>
      <c r="F1377" s="39"/>
      <c r="J1377" s="39"/>
      <c r="K1377" s="35"/>
      <c r="L1377" s="24"/>
      <c r="M1377" s="35"/>
      <c r="N1377" s="24"/>
      <c r="O1377" s="36"/>
      <c r="P1377" s="35" t="s">
        <v>249</v>
      </c>
      <c r="Q1377" s="40"/>
    </row>
    <row r="1378" ht="24" spans="1:19">
      <c r="A1378" s="18" t="s">
        <v>20</v>
      </c>
      <c r="B1378" s="19" t="s">
        <v>21</v>
      </c>
      <c r="C1378" s="37" t="s">
        <v>1249</v>
      </c>
      <c r="D1378" s="38">
        <v>250602001</v>
      </c>
      <c r="E1378" s="39" t="s">
        <v>2481</v>
      </c>
      <c r="F1378" s="39"/>
      <c r="J1378" s="39"/>
      <c r="K1378" s="35" t="s">
        <v>633</v>
      </c>
      <c r="L1378" s="24">
        <v>24.2</v>
      </c>
      <c r="M1378" s="35">
        <v>21.8</v>
      </c>
      <c r="N1378" s="24">
        <v>18.9</v>
      </c>
      <c r="O1378" s="36" t="s">
        <v>2482</v>
      </c>
      <c r="P1378" s="35" t="s">
        <v>34</v>
      </c>
      <c r="Q1378" s="40"/>
    </row>
    <row r="1379" ht="36" spans="1:19">
      <c r="A1379" s="18" t="s">
        <v>20</v>
      </c>
      <c r="B1379" s="19" t="s">
        <v>129</v>
      </c>
      <c r="C1379" s="37"/>
      <c r="D1379" s="38">
        <v>2507</v>
      </c>
      <c r="E1379" s="39" t="s">
        <v>2483</v>
      </c>
      <c r="F1379" s="39"/>
      <c r="J1379" s="39"/>
      <c r="K1379" s="35"/>
      <c r="L1379" s="24"/>
      <c r="M1379" s="35"/>
      <c r="N1379" s="24"/>
      <c r="O1379" s="36"/>
      <c r="P1379" s="35" t="s">
        <v>249</v>
      </c>
      <c r="Q1379" s="40"/>
    </row>
    <row r="1380" ht="24" spans="1:19">
      <c r="A1380" s="18" t="s">
        <v>20</v>
      </c>
      <c r="B1380" s="19" t="s">
        <v>129</v>
      </c>
      <c r="C1380" s="37" t="s">
        <v>1249</v>
      </c>
      <c r="D1380" s="38">
        <v>250700001</v>
      </c>
      <c r="E1380" s="39" t="s">
        <v>2484</v>
      </c>
      <c r="F1380" s="39"/>
      <c r="J1380" s="39"/>
      <c r="K1380" s="35" t="s">
        <v>633</v>
      </c>
      <c r="L1380" s="24">
        <v>85.5</v>
      </c>
      <c r="M1380" s="35">
        <v>77</v>
      </c>
      <c r="N1380" s="24">
        <v>72</v>
      </c>
      <c r="O1380" s="36"/>
      <c r="P1380" s="35" t="s">
        <v>111</v>
      </c>
      <c r="Q1380" s="40"/>
    </row>
    <row r="1381" ht="24" spans="1:19">
      <c r="A1381" s="18" t="s">
        <v>20</v>
      </c>
      <c r="B1381" s="19" t="s">
        <v>21</v>
      </c>
      <c r="C1381" s="37" t="s">
        <v>1249</v>
      </c>
      <c r="D1381" s="38">
        <v>250700002</v>
      </c>
      <c r="E1381" s="39" t="s">
        <v>2485</v>
      </c>
      <c r="F1381" s="39"/>
      <c r="J1381" s="39"/>
      <c r="K1381" s="35" t="s">
        <v>633</v>
      </c>
      <c r="L1381" s="24">
        <v>102.1</v>
      </c>
      <c r="M1381" s="35">
        <v>91.9</v>
      </c>
      <c r="N1381" s="24">
        <v>81.9</v>
      </c>
      <c r="O1381" s="36"/>
      <c r="P1381" s="35" t="s">
        <v>111</v>
      </c>
      <c r="Q1381" s="40"/>
    </row>
    <row r="1382" ht="24" spans="1:19">
      <c r="A1382" s="18" t="s">
        <v>20</v>
      </c>
      <c r="B1382" s="19" t="s">
        <v>21</v>
      </c>
      <c r="C1382" s="37" t="s">
        <v>1249</v>
      </c>
      <c r="D1382" s="38">
        <v>250700003</v>
      </c>
      <c r="E1382" s="39" t="s">
        <v>2486</v>
      </c>
      <c r="F1382" s="39"/>
      <c r="J1382" s="39"/>
      <c r="K1382" s="35" t="s">
        <v>633</v>
      </c>
      <c r="L1382" s="24">
        <v>112.2</v>
      </c>
      <c r="M1382" s="35">
        <v>101</v>
      </c>
      <c r="N1382" s="24">
        <v>90.9</v>
      </c>
      <c r="O1382" s="36"/>
      <c r="P1382" s="35" t="s">
        <v>111</v>
      </c>
      <c r="Q1382" s="40"/>
    </row>
    <row r="1383" ht="24" spans="1:19">
      <c r="A1383" s="18" t="s">
        <v>20</v>
      </c>
      <c r="B1383" s="19" t="s">
        <v>21</v>
      </c>
      <c r="C1383" s="37" t="s">
        <v>1249</v>
      </c>
      <c r="D1383" s="38">
        <v>250700004</v>
      </c>
      <c r="E1383" s="39" t="s">
        <v>2487</v>
      </c>
      <c r="F1383" s="39"/>
      <c r="J1383" s="39"/>
      <c r="K1383" s="35" t="s">
        <v>633</v>
      </c>
      <c r="L1383" s="24">
        <v>87.4</v>
      </c>
      <c r="M1383" s="35">
        <v>78.7</v>
      </c>
      <c r="N1383" s="24">
        <v>68.4</v>
      </c>
      <c r="O1383" s="36"/>
      <c r="P1383" s="35" t="s">
        <v>111</v>
      </c>
      <c r="Q1383" s="40"/>
    </row>
    <row r="1384" ht="24" spans="1:19">
      <c r="A1384" s="18" t="s">
        <v>20</v>
      </c>
      <c r="B1384" s="19" t="s">
        <v>21</v>
      </c>
      <c r="C1384" s="37" t="s">
        <v>1249</v>
      </c>
      <c r="D1384" s="38">
        <v>250700005</v>
      </c>
      <c r="E1384" s="39" t="s">
        <v>2488</v>
      </c>
      <c r="F1384" s="39"/>
      <c r="J1384" s="39"/>
      <c r="K1384" s="35" t="s">
        <v>633</v>
      </c>
      <c r="L1384" s="24">
        <v>112.2</v>
      </c>
      <c r="M1384" s="35">
        <v>101</v>
      </c>
      <c r="N1384" s="24">
        <v>90.9</v>
      </c>
      <c r="O1384" s="36"/>
      <c r="P1384" s="35" t="s">
        <v>49</v>
      </c>
      <c r="Q1384" s="40"/>
    </row>
    <row r="1385" ht="24" spans="1:19">
      <c r="A1385" s="18" t="s">
        <v>20</v>
      </c>
      <c r="B1385" s="19" t="s">
        <v>175</v>
      </c>
      <c r="C1385" s="37" t="s">
        <v>1249</v>
      </c>
      <c r="D1385" s="38">
        <v>250700010</v>
      </c>
      <c r="E1385" s="39" t="s">
        <v>2489</v>
      </c>
      <c r="F1385" s="39"/>
      <c r="J1385" s="39"/>
      <c r="K1385" s="35" t="s">
        <v>633</v>
      </c>
      <c r="L1385" s="24">
        <v>80.8</v>
      </c>
      <c r="M1385" s="35">
        <v>72.7</v>
      </c>
      <c r="N1385" s="24">
        <v>58.5</v>
      </c>
      <c r="O1385" s="36"/>
      <c r="P1385" s="35" t="s">
        <v>111</v>
      </c>
      <c r="S1385" s="40" t="s">
        <v>910</v>
      </c>
    </row>
    <row r="1386" ht="24" spans="1:19">
      <c r="A1386" s="18" t="s">
        <v>20</v>
      </c>
      <c r="B1386" s="19" t="s">
        <v>175</v>
      </c>
      <c r="C1386" s="37" t="s">
        <v>1249</v>
      </c>
      <c r="D1386" s="38">
        <v>250700011</v>
      </c>
      <c r="E1386" s="39" t="s">
        <v>2490</v>
      </c>
      <c r="F1386" s="39"/>
      <c r="J1386" s="39"/>
      <c r="K1386" s="35" t="s">
        <v>633</v>
      </c>
      <c r="L1386" s="24">
        <v>112.6</v>
      </c>
      <c r="M1386" s="35">
        <v>101.3</v>
      </c>
      <c r="N1386" s="24">
        <v>93.6</v>
      </c>
      <c r="O1386" s="36"/>
      <c r="P1386" s="35" t="s">
        <v>49</v>
      </c>
      <c r="Q1386" s="40"/>
    </row>
    <row r="1387" ht="36" spans="1:19">
      <c r="A1387" s="18" t="s">
        <v>20</v>
      </c>
      <c r="B1387" s="19" t="s">
        <v>175</v>
      </c>
      <c r="C1387" s="37" t="s">
        <v>1249</v>
      </c>
      <c r="D1387" s="38">
        <v>250700012</v>
      </c>
      <c r="E1387" s="39" t="s">
        <v>2491</v>
      </c>
      <c r="F1387" s="39" t="s">
        <v>2492</v>
      </c>
      <c r="J1387" s="39"/>
      <c r="K1387" s="35" t="s">
        <v>633</v>
      </c>
      <c r="L1387" s="24">
        <v>67.3</v>
      </c>
      <c r="M1387" s="35">
        <v>60.6</v>
      </c>
      <c r="N1387" s="24">
        <v>53.1</v>
      </c>
      <c r="O1387" s="36"/>
      <c r="P1387" s="35" t="s">
        <v>49</v>
      </c>
      <c r="Q1387" s="40"/>
    </row>
    <row r="1388" spans="1:19">
      <c r="A1388" s="18" t="s">
        <v>20</v>
      </c>
      <c r="B1388" s="19" t="s">
        <v>175</v>
      </c>
      <c r="C1388" s="37" t="s">
        <v>1249</v>
      </c>
      <c r="D1388" s="38">
        <v>250700013</v>
      </c>
      <c r="E1388" s="39" t="s">
        <v>2493</v>
      </c>
      <c r="F1388" s="39" t="s">
        <v>2365</v>
      </c>
      <c r="J1388" s="39"/>
      <c r="K1388" s="35" t="s">
        <v>633</v>
      </c>
      <c r="L1388" s="24">
        <v>87.2</v>
      </c>
      <c r="M1388" s="35">
        <v>78.5</v>
      </c>
      <c r="N1388" s="24">
        <v>70.2</v>
      </c>
      <c r="O1388" s="36"/>
      <c r="P1388" s="35" t="s">
        <v>49</v>
      </c>
      <c r="Q1388" s="40"/>
    </row>
    <row r="1389" ht="24" spans="1:19">
      <c r="A1389" s="18" t="s">
        <v>20</v>
      </c>
      <c r="B1389" s="19" t="s">
        <v>618</v>
      </c>
      <c r="C1389" s="37" t="s">
        <v>1249</v>
      </c>
      <c r="D1389" s="38">
        <v>2507000131</v>
      </c>
      <c r="E1389" s="39" t="s">
        <v>2494</v>
      </c>
      <c r="F1389" s="39" t="s">
        <v>2495</v>
      </c>
      <c r="J1389" s="39"/>
      <c r="K1389" s="35" t="s">
        <v>32</v>
      </c>
      <c r="L1389" s="24">
        <v>531.7</v>
      </c>
      <c r="M1389" s="35">
        <v>478.5</v>
      </c>
      <c r="N1389" s="24">
        <v>428.4</v>
      </c>
      <c r="O1389" s="36"/>
      <c r="P1389" s="35" t="s">
        <v>49</v>
      </c>
      <c r="Q1389" s="40"/>
    </row>
    <row r="1390" ht="24" spans="1:19">
      <c r="A1390" s="18" t="s">
        <v>20</v>
      </c>
      <c r="B1390" s="19" t="s">
        <v>175</v>
      </c>
      <c r="C1390" s="37" t="s">
        <v>1249</v>
      </c>
      <c r="D1390" s="38">
        <v>250700014</v>
      </c>
      <c r="E1390" s="39" t="s">
        <v>2496</v>
      </c>
      <c r="F1390" s="39" t="s">
        <v>2497</v>
      </c>
      <c r="J1390" s="39"/>
      <c r="K1390" s="35" t="s">
        <v>633</v>
      </c>
      <c r="L1390" s="24">
        <v>87.2</v>
      </c>
      <c r="M1390" s="35">
        <v>78.5</v>
      </c>
      <c r="N1390" s="24">
        <v>70.2</v>
      </c>
      <c r="O1390" s="36"/>
      <c r="P1390" s="35" t="s">
        <v>49</v>
      </c>
      <c r="Q1390" s="40"/>
    </row>
    <row r="1391" ht="24" spans="1:19">
      <c r="A1391" s="18" t="s">
        <v>20</v>
      </c>
      <c r="B1391" s="19" t="s">
        <v>175</v>
      </c>
      <c r="C1391" s="37" t="s">
        <v>1249</v>
      </c>
      <c r="D1391" s="38">
        <v>250700015</v>
      </c>
      <c r="E1391" s="39" t="s">
        <v>2498</v>
      </c>
      <c r="F1391" s="39" t="s">
        <v>2365</v>
      </c>
      <c r="J1391" s="39"/>
      <c r="K1391" s="35" t="s">
        <v>633</v>
      </c>
      <c r="L1391" s="24">
        <v>31.7</v>
      </c>
      <c r="M1391" s="35">
        <v>28.5</v>
      </c>
      <c r="N1391" s="24">
        <v>23.4</v>
      </c>
      <c r="O1391" s="36"/>
      <c r="P1391" s="35" t="s">
        <v>111</v>
      </c>
      <c r="Q1391" s="40"/>
    </row>
    <row r="1392" ht="108" spans="1:19">
      <c r="A1392" s="18" t="s">
        <v>20</v>
      </c>
      <c r="B1392" s="19" t="s">
        <v>175</v>
      </c>
      <c r="C1392" s="37" t="s">
        <v>1249</v>
      </c>
      <c r="D1392" s="38">
        <v>250700016</v>
      </c>
      <c r="E1392" s="39" t="s">
        <v>2499</v>
      </c>
      <c r="F1392" s="39"/>
      <c r="J1392" s="39"/>
      <c r="K1392" s="35" t="s">
        <v>633</v>
      </c>
      <c r="L1392" s="24">
        <v>80</v>
      </c>
      <c r="M1392" s="35">
        <v>72</v>
      </c>
      <c r="N1392" s="24">
        <v>72</v>
      </c>
      <c r="O1392" s="36" t="s">
        <v>2500</v>
      </c>
      <c r="P1392" s="35" t="s">
        <v>111</v>
      </c>
      <c r="Q1392" s="40"/>
    </row>
    <row r="1393" ht="24" spans="1:19">
      <c r="A1393" s="18" t="s">
        <v>20</v>
      </c>
      <c r="B1393" s="19" t="s">
        <v>618</v>
      </c>
      <c r="C1393" s="37" t="s">
        <v>1249</v>
      </c>
      <c r="D1393" s="38">
        <v>250700017</v>
      </c>
      <c r="E1393" s="39" t="s">
        <v>2501</v>
      </c>
      <c r="F1393" s="39" t="s">
        <v>2502</v>
      </c>
      <c r="J1393" s="39"/>
      <c r="K1393" s="35" t="s">
        <v>32</v>
      </c>
      <c r="L1393" s="24">
        <v>425.4</v>
      </c>
      <c r="M1393" s="35">
        <v>382.9</v>
      </c>
      <c r="N1393" s="24">
        <v>382.9</v>
      </c>
      <c r="O1393" s="36"/>
      <c r="P1393" s="35" t="s">
        <v>49</v>
      </c>
      <c r="Q1393" s="40"/>
    </row>
    <row r="1394" ht="36" spans="1:19">
      <c r="A1394" s="18" t="s">
        <v>20</v>
      </c>
      <c r="B1394" s="19" t="s">
        <v>618</v>
      </c>
      <c r="C1394" s="37" t="s">
        <v>1249</v>
      </c>
      <c r="D1394" s="38">
        <v>250700018</v>
      </c>
      <c r="E1394" s="39" t="s">
        <v>2503</v>
      </c>
      <c r="F1394" s="39"/>
      <c r="J1394" s="39"/>
      <c r="K1394" s="35" t="s">
        <v>32</v>
      </c>
      <c r="L1394" s="24">
        <v>187.7</v>
      </c>
      <c r="M1394" s="35">
        <v>168.9</v>
      </c>
      <c r="N1394" s="24">
        <v>168.9</v>
      </c>
      <c r="O1394" s="36"/>
      <c r="P1394" s="35" t="s">
        <v>49</v>
      </c>
      <c r="Q1394" s="40"/>
    </row>
    <row r="1395" ht="24" spans="1:19">
      <c r="A1395" s="18" t="s">
        <v>20</v>
      </c>
      <c r="B1395" s="19" t="s">
        <v>719</v>
      </c>
      <c r="C1395" s="37" t="s">
        <v>1249</v>
      </c>
      <c r="D1395" s="38">
        <v>250700019</v>
      </c>
      <c r="E1395" s="39" t="s">
        <v>2504</v>
      </c>
      <c r="F1395" s="39"/>
      <c r="J1395" s="39"/>
      <c r="K1395" s="35" t="s">
        <v>633</v>
      </c>
      <c r="L1395" s="24">
        <v>12.1</v>
      </c>
      <c r="M1395" s="35">
        <v>10.9</v>
      </c>
      <c r="N1395" s="24">
        <v>9</v>
      </c>
      <c r="O1395" s="36"/>
      <c r="P1395" s="35" t="s">
        <v>34</v>
      </c>
      <c r="Q1395" s="40"/>
    </row>
    <row r="1396" ht="24" spans="1:19">
      <c r="A1396" s="18" t="s">
        <v>20</v>
      </c>
      <c r="B1396" s="19" t="s">
        <v>1335</v>
      </c>
      <c r="C1396" s="37" t="s">
        <v>1249</v>
      </c>
      <c r="D1396" s="38">
        <v>250700020</v>
      </c>
      <c r="E1396" s="39" t="s">
        <v>2505</v>
      </c>
      <c r="F1396" s="39"/>
      <c r="J1396" s="39"/>
      <c r="K1396" s="35" t="s">
        <v>32</v>
      </c>
      <c r="L1396" s="24">
        <v>500</v>
      </c>
      <c r="M1396" s="35">
        <v>450</v>
      </c>
      <c r="N1396" s="24">
        <v>450</v>
      </c>
      <c r="O1396" s="36"/>
      <c r="P1396" s="35" t="s">
        <v>49</v>
      </c>
      <c r="Q1396" s="40"/>
    </row>
    <row r="1397" ht="228" spans="1:19">
      <c r="A1397" s="18" t="s">
        <v>20</v>
      </c>
      <c r="B1397" s="19" t="s">
        <v>1335</v>
      </c>
      <c r="C1397" s="37" t="s">
        <v>1249</v>
      </c>
      <c r="D1397" s="38">
        <v>250700021</v>
      </c>
      <c r="E1397" s="39" t="s">
        <v>2506</v>
      </c>
      <c r="F1397" s="39" t="s">
        <v>2507</v>
      </c>
      <c r="J1397" s="39"/>
      <c r="K1397" s="35" t="s">
        <v>32</v>
      </c>
      <c r="L1397" s="24">
        <v>414</v>
      </c>
      <c r="M1397" s="35">
        <v>372.6</v>
      </c>
      <c r="N1397" s="24">
        <v>360</v>
      </c>
      <c r="O1397" s="36"/>
      <c r="P1397" s="35" t="s">
        <v>49</v>
      </c>
      <c r="Q1397" s="40"/>
    </row>
    <row r="1398" ht="24" spans="1:19">
      <c r="A1398" s="18" t="s">
        <v>20</v>
      </c>
      <c r="B1398" s="19" t="s">
        <v>1280</v>
      </c>
      <c r="C1398" s="37" t="s">
        <v>1249</v>
      </c>
      <c r="D1398" s="38" t="s">
        <v>2508</v>
      </c>
      <c r="E1398" s="39" t="s">
        <v>2509</v>
      </c>
      <c r="F1398" s="39"/>
      <c r="J1398" s="39"/>
      <c r="K1398" s="35" t="s">
        <v>633</v>
      </c>
      <c r="L1398" s="24">
        <v>67.3</v>
      </c>
      <c r="M1398" s="35">
        <v>60.6</v>
      </c>
      <c r="N1398" s="24">
        <v>53.1</v>
      </c>
      <c r="O1398" s="36"/>
      <c r="P1398" s="35" t="s">
        <v>49</v>
      </c>
      <c r="Q1398" s="40"/>
    </row>
    <row r="1399" ht="24" spans="1:19">
      <c r="A1399" s="18" t="s">
        <v>20</v>
      </c>
      <c r="B1399" s="19" t="s">
        <v>1280</v>
      </c>
      <c r="C1399" s="37" t="s">
        <v>1249</v>
      </c>
      <c r="D1399" s="38" t="s">
        <v>2510</v>
      </c>
      <c r="E1399" s="39" t="s">
        <v>2511</v>
      </c>
      <c r="F1399" s="39"/>
      <c r="J1399" s="39"/>
      <c r="K1399" s="35" t="s">
        <v>633</v>
      </c>
      <c r="L1399" s="24">
        <v>45.1</v>
      </c>
      <c r="M1399" s="35">
        <v>40.6</v>
      </c>
      <c r="N1399" s="24">
        <v>36</v>
      </c>
      <c r="O1399" s="36"/>
      <c r="P1399" s="35" t="s">
        <v>49</v>
      </c>
      <c r="Q1399" s="40"/>
    </row>
    <row r="1400" ht="24" spans="1:19">
      <c r="A1400" s="18" t="s">
        <v>20</v>
      </c>
      <c r="B1400" s="19" t="s">
        <v>1280</v>
      </c>
      <c r="C1400" s="37" t="s">
        <v>1249</v>
      </c>
      <c r="D1400" s="38" t="s">
        <v>2512</v>
      </c>
      <c r="E1400" s="39" t="s">
        <v>2513</v>
      </c>
      <c r="F1400" s="39"/>
      <c r="J1400" s="39"/>
      <c r="K1400" s="35" t="s">
        <v>2514</v>
      </c>
      <c r="L1400" s="24">
        <v>45.1</v>
      </c>
      <c r="M1400" s="35">
        <v>40.6</v>
      </c>
      <c r="N1400" s="24">
        <v>36</v>
      </c>
      <c r="O1400" s="36"/>
      <c r="P1400" s="35" t="s">
        <v>111</v>
      </c>
      <c r="Q1400" s="40"/>
    </row>
    <row r="1401" ht="24" spans="1:19">
      <c r="A1401" s="18" t="s">
        <v>20</v>
      </c>
      <c r="B1401" s="19" t="s">
        <v>1280</v>
      </c>
      <c r="C1401" s="37" t="s">
        <v>1249</v>
      </c>
      <c r="D1401" s="38" t="s">
        <v>2515</v>
      </c>
      <c r="E1401" s="39" t="s">
        <v>2516</v>
      </c>
      <c r="F1401" s="39"/>
      <c r="J1401" s="39" t="s">
        <v>2517</v>
      </c>
      <c r="K1401" s="35" t="s">
        <v>633</v>
      </c>
      <c r="L1401" s="24">
        <v>120</v>
      </c>
      <c r="M1401" s="35">
        <v>108</v>
      </c>
      <c r="N1401" s="24">
        <v>108</v>
      </c>
      <c r="O1401" s="36"/>
      <c r="P1401" s="35" t="s">
        <v>49</v>
      </c>
      <c r="Q1401" s="40"/>
    </row>
    <row r="1402" ht="24" spans="1:19">
      <c r="A1402" s="18" t="s">
        <v>20</v>
      </c>
      <c r="B1402" s="19" t="s">
        <v>1280</v>
      </c>
      <c r="C1402" s="37" t="s">
        <v>1249</v>
      </c>
      <c r="D1402" s="38" t="s">
        <v>2518</v>
      </c>
      <c r="E1402" s="39" t="s">
        <v>2519</v>
      </c>
      <c r="F1402" s="39"/>
      <c r="J1402" s="39"/>
      <c r="K1402" s="35" t="s">
        <v>633</v>
      </c>
      <c r="L1402" s="24">
        <v>130.1</v>
      </c>
      <c r="M1402" s="35">
        <v>117.1</v>
      </c>
      <c r="N1402" s="24">
        <v>105.3</v>
      </c>
      <c r="O1402" s="36"/>
      <c r="P1402" s="35" t="s">
        <v>111</v>
      </c>
      <c r="Q1402" s="40"/>
    </row>
    <row r="1403" ht="24" spans="1:19">
      <c r="A1403" s="18" t="s">
        <v>20</v>
      </c>
      <c r="B1403" s="19" t="s">
        <v>1280</v>
      </c>
      <c r="C1403" s="37" t="s">
        <v>1249</v>
      </c>
      <c r="D1403" s="38" t="s">
        <v>2520</v>
      </c>
      <c r="E1403" s="39" t="s">
        <v>2521</v>
      </c>
      <c r="F1403" s="39"/>
      <c r="J1403" s="39"/>
      <c r="K1403" s="35" t="s">
        <v>633</v>
      </c>
      <c r="L1403" s="24">
        <v>59.5</v>
      </c>
      <c r="M1403" s="35">
        <v>53.6</v>
      </c>
      <c r="N1403" s="24">
        <v>46.8</v>
      </c>
      <c r="O1403" s="36"/>
      <c r="P1403" s="35" t="s">
        <v>111</v>
      </c>
      <c r="S1403" s="40" t="s">
        <v>910</v>
      </c>
    </row>
    <row r="1404" ht="24" spans="1:19">
      <c r="A1404" s="18" t="s">
        <v>20</v>
      </c>
      <c r="B1404" s="19" t="s">
        <v>1280</v>
      </c>
      <c r="C1404" s="37"/>
      <c r="D1404" s="38" t="s">
        <v>2522</v>
      </c>
      <c r="E1404" s="39" t="s">
        <v>2523</v>
      </c>
      <c r="F1404" s="39"/>
      <c r="J1404" s="39"/>
      <c r="K1404" s="35"/>
      <c r="L1404" s="24"/>
      <c r="M1404" s="35"/>
      <c r="N1404" s="24"/>
      <c r="O1404" s="36"/>
      <c r="P1404" s="35" t="s">
        <v>249</v>
      </c>
      <c r="Q1404" s="40"/>
    </row>
    <row r="1405" ht="48" spans="1:19">
      <c r="A1405" s="18" t="s">
        <v>20</v>
      </c>
      <c r="B1405" s="19" t="s">
        <v>1280</v>
      </c>
      <c r="C1405" s="37" t="s">
        <v>1249</v>
      </c>
      <c r="D1405" s="38" t="s">
        <v>2524</v>
      </c>
      <c r="E1405" s="39" t="s">
        <v>2525</v>
      </c>
      <c r="F1405" s="39"/>
      <c r="J1405" s="39"/>
      <c r="K1405" s="35" t="s">
        <v>2526</v>
      </c>
      <c r="L1405" s="24">
        <v>736</v>
      </c>
      <c r="M1405" s="35">
        <v>662.4</v>
      </c>
      <c r="N1405" s="24">
        <v>596.2</v>
      </c>
      <c r="O1405" s="36" t="s">
        <v>2527</v>
      </c>
      <c r="P1405" s="35" t="s">
        <v>49</v>
      </c>
      <c r="Q1405" s="40"/>
    </row>
    <row r="1406" ht="48" spans="1:19">
      <c r="A1406" s="18" t="s">
        <v>20</v>
      </c>
      <c r="B1406" s="19" t="s">
        <v>1280</v>
      </c>
      <c r="C1406" s="37" t="s">
        <v>1249</v>
      </c>
      <c r="D1406" s="38" t="s">
        <v>2528</v>
      </c>
      <c r="E1406" s="39" t="s">
        <v>2529</v>
      </c>
      <c r="F1406" s="39"/>
      <c r="J1406" s="39"/>
      <c r="K1406" s="35" t="s">
        <v>2526</v>
      </c>
      <c r="L1406" s="24">
        <v>883.2</v>
      </c>
      <c r="M1406" s="35">
        <v>794.9</v>
      </c>
      <c r="N1406" s="24">
        <v>715.4</v>
      </c>
      <c r="O1406" s="36" t="s">
        <v>2527</v>
      </c>
      <c r="P1406" s="35" t="s">
        <v>49</v>
      </c>
      <c r="Q1406" s="40"/>
    </row>
    <row r="1407" ht="36" spans="1:19">
      <c r="A1407" s="18" t="s">
        <v>20</v>
      </c>
      <c r="B1407" s="19" t="s">
        <v>1280</v>
      </c>
      <c r="C1407" s="37" t="s">
        <v>1249</v>
      </c>
      <c r="D1407" s="38" t="s">
        <v>2530</v>
      </c>
      <c r="E1407" s="39" t="s">
        <v>2531</v>
      </c>
      <c r="F1407" s="39"/>
      <c r="J1407" s="39"/>
      <c r="K1407" s="35" t="s">
        <v>2526</v>
      </c>
      <c r="L1407" s="24">
        <v>1104</v>
      </c>
      <c r="M1407" s="35">
        <v>993.6</v>
      </c>
      <c r="N1407" s="24">
        <v>894.2</v>
      </c>
      <c r="O1407" s="36" t="s">
        <v>2527</v>
      </c>
      <c r="P1407" s="35" t="s">
        <v>49</v>
      </c>
      <c r="Q1407" s="40"/>
    </row>
    <row r="1408" ht="48" spans="1:19">
      <c r="A1408" s="18" t="s">
        <v>20</v>
      </c>
      <c r="B1408" s="19" t="s">
        <v>1280</v>
      </c>
      <c r="C1408" s="37" t="s">
        <v>1249</v>
      </c>
      <c r="D1408" s="38" t="s">
        <v>2532</v>
      </c>
      <c r="E1408" s="39" t="s">
        <v>2533</v>
      </c>
      <c r="F1408" s="39"/>
      <c r="J1408" s="39"/>
      <c r="K1408" s="35" t="s">
        <v>2526</v>
      </c>
      <c r="L1408" s="24">
        <v>1472</v>
      </c>
      <c r="M1408" s="35">
        <v>1324.8</v>
      </c>
      <c r="N1408" s="24">
        <v>1192.3</v>
      </c>
      <c r="O1408" s="36"/>
      <c r="P1408" s="35" t="s">
        <v>49</v>
      </c>
      <c r="Q1408" s="40"/>
    </row>
    <row r="1409" ht="96" spans="1:20">
      <c r="A1409" s="18" t="s">
        <v>20</v>
      </c>
      <c r="B1409" s="19" t="s">
        <v>1280</v>
      </c>
      <c r="C1409" s="37" t="s">
        <v>1249</v>
      </c>
      <c r="D1409" s="38" t="s">
        <v>2534</v>
      </c>
      <c r="E1409" s="39" t="s">
        <v>2535</v>
      </c>
      <c r="F1409" s="39" t="s">
        <v>2536</v>
      </c>
      <c r="J1409" s="39"/>
      <c r="K1409" s="35" t="s">
        <v>32</v>
      </c>
      <c r="L1409" s="24">
        <v>59.5</v>
      </c>
      <c r="M1409" s="35">
        <v>53.6</v>
      </c>
      <c r="N1409" s="24">
        <v>46.8</v>
      </c>
      <c r="O1409" s="36"/>
      <c r="P1409" s="35" t="s">
        <v>111</v>
      </c>
      <c r="Q1409" s="40"/>
    </row>
    <row r="1410" ht="24" spans="1:20">
      <c r="A1410" s="18" t="s">
        <v>20</v>
      </c>
      <c r="B1410" s="19" t="s">
        <v>1249</v>
      </c>
      <c r="C1410" s="37"/>
      <c r="D1410" s="38">
        <v>26</v>
      </c>
      <c r="E1410" s="39" t="s">
        <v>2537</v>
      </c>
      <c r="F1410" s="39"/>
      <c r="J1410" s="39"/>
      <c r="K1410" s="35"/>
      <c r="L1410" s="24"/>
      <c r="M1410" s="35"/>
      <c r="N1410" s="24"/>
      <c r="O1410" s="36"/>
      <c r="P1410" s="35" t="s">
        <v>249</v>
      </c>
      <c r="Q1410" s="40"/>
    </row>
    <row r="1411" ht="24" spans="1:20">
      <c r="A1411" s="18" t="s">
        <v>20</v>
      </c>
      <c r="B1411" s="19" t="s">
        <v>1249</v>
      </c>
      <c r="C1411" s="37" t="s">
        <v>1249</v>
      </c>
      <c r="D1411" s="38">
        <v>260000001</v>
      </c>
      <c r="E1411" s="39" t="s">
        <v>2538</v>
      </c>
      <c r="F1411" s="39" t="s">
        <v>2539</v>
      </c>
      <c r="J1411" s="39"/>
      <c r="K1411" s="35" t="s">
        <v>32</v>
      </c>
      <c r="L1411" s="24">
        <v>5</v>
      </c>
      <c r="M1411" s="35">
        <v>4</v>
      </c>
      <c r="N1411" s="24">
        <v>3.6</v>
      </c>
      <c r="O1411" s="36"/>
      <c r="P1411" s="35" t="s">
        <v>34</v>
      </c>
      <c r="Q1411" s="40"/>
    </row>
    <row r="1412" ht="24" spans="1:20">
      <c r="A1412" s="18" t="s">
        <v>20</v>
      </c>
      <c r="B1412" s="19" t="s">
        <v>1249</v>
      </c>
      <c r="C1412" s="37" t="s">
        <v>1249</v>
      </c>
      <c r="D1412" s="38">
        <v>260000002</v>
      </c>
      <c r="E1412" s="39" t="s">
        <v>2540</v>
      </c>
      <c r="F1412" s="39" t="s">
        <v>2541</v>
      </c>
      <c r="J1412" s="39"/>
      <c r="K1412" s="35" t="s">
        <v>32</v>
      </c>
      <c r="L1412" s="24">
        <v>9.5</v>
      </c>
      <c r="M1412" s="35">
        <v>8</v>
      </c>
      <c r="N1412" s="24">
        <v>7.2</v>
      </c>
      <c r="O1412" s="36"/>
      <c r="P1412" s="35" t="s">
        <v>34</v>
      </c>
      <c r="Q1412" s="40"/>
    </row>
    <row r="1413" ht="24" spans="1:20">
      <c r="A1413" s="18" t="s">
        <v>20</v>
      </c>
      <c r="B1413" s="19" t="s">
        <v>26</v>
      </c>
      <c r="C1413" s="37" t="s">
        <v>1249</v>
      </c>
      <c r="D1413" s="38">
        <v>2600000020</v>
      </c>
      <c r="E1413" s="39" t="s">
        <v>2540</v>
      </c>
      <c r="F1413" s="39" t="s">
        <v>1480</v>
      </c>
      <c r="J1413" s="39"/>
      <c r="K1413" s="35" t="s">
        <v>32</v>
      </c>
      <c r="L1413" s="24">
        <v>18.6</v>
      </c>
      <c r="M1413" s="35">
        <v>16</v>
      </c>
      <c r="N1413" s="24">
        <v>14.4</v>
      </c>
      <c r="O1413" s="36"/>
      <c r="P1413" s="35" t="s">
        <v>34</v>
      </c>
      <c r="Q1413" s="40"/>
    </row>
    <row r="1414" ht="24" spans="1:20">
      <c r="A1414" s="18" t="s">
        <v>20</v>
      </c>
      <c r="B1414" s="19" t="s">
        <v>21</v>
      </c>
      <c r="C1414" s="37" t="s">
        <v>1249</v>
      </c>
      <c r="D1414" s="38">
        <v>260000003</v>
      </c>
      <c r="E1414" s="39" t="s">
        <v>2542</v>
      </c>
      <c r="F1414" s="39"/>
      <c r="J1414" s="39"/>
      <c r="K1414" s="35" t="s">
        <v>2543</v>
      </c>
      <c r="L1414" s="24">
        <v>31.7</v>
      </c>
      <c r="M1414" s="35">
        <v>28</v>
      </c>
      <c r="N1414" s="24">
        <v>25.2</v>
      </c>
      <c r="O1414" s="36"/>
      <c r="P1414" s="35" t="s">
        <v>34</v>
      </c>
      <c r="Q1414" s="40"/>
    </row>
    <row r="1415" ht="24" spans="1:20">
      <c r="A1415" s="101" t="s">
        <v>20</v>
      </c>
      <c r="B1415" s="102" t="s">
        <v>1249</v>
      </c>
      <c r="C1415" s="103" t="s">
        <v>1249</v>
      </c>
      <c r="D1415" s="104">
        <v>260000004</v>
      </c>
      <c r="E1415" s="105" t="s">
        <v>2544</v>
      </c>
      <c r="F1415" s="105" t="s">
        <v>2545</v>
      </c>
      <c r="J1415" s="105"/>
      <c r="K1415" s="106" t="s">
        <v>32</v>
      </c>
      <c r="L1415" s="107">
        <v>13.3</v>
      </c>
      <c r="M1415" s="106">
        <v>11</v>
      </c>
      <c r="N1415" s="107">
        <v>9.9</v>
      </c>
      <c r="O1415" s="108"/>
      <c r="P1415" s="106" t="s">
        <v>34</v>
      </c>
      <c r="Q1415" s="109"/>
    </row>
    <row r="1416" ht="24" spans="1:20">
      <c r="A1416" s="18" t="s">
        <v>20</v>
      </c>
      <c r="B1416" s="19" t="s">
        <v>26</v>
      </c>
      <c r="C1416" s="37" t="s">
        <v>1249</v>
      </c>
      <c r="D1416" s="38">
        <v>2600000040</v>
      </c>
      <c r="E1416" s="39" t="s">
        <v>2544</v>
      </c>
      <c r="F1416" s="39" t="s">
        <v>2546</v>
      </c>
      <c r="G1416" s="30"/>
      <c r="H1416" s="30"/>
      <c r="I1416" s="30"/>
      <c r="J1416" s="39"/>
      <c r="K1416" s="35" t="s">
        <v>32</v>
      </c>
      <c r="L1416" s="24">
        <v>19.6</v>
      </c>
      <c r="M1416" s="35">
        <v>17.6</v>
      </c>
      <c r="N1416" s="24">
        <v>16.2</v>
      </c>
      <c r="O1416" s="36"/>
      <c r="P1416" s="35" t="s">
        <v>34</v>
      </c>
      <c r="Q1416" s="40"/>
      <c r="R1416" s="30"/>
      <c r="S1416" s="30"/>
      <c r="T1416" s="30"/>
    </row>
    <row r="1417" ht="24" spans="1:20">
      <c r="A1417" s="18" t="s">
        <v>20</v>
      </c>
      <c r="B1417" s="19" t="s">
        <v>21</v>
      </c>
      <c r="C1417" s="37" t="s">
        <v>1249</v>
      </c>
      <c r="D1417" s="38">
        <v>260000005</v>
      </c>
      <c r="E1417" s="39" t="s">
        <v>2547</v>
      </c>
      <c r="F1417" s="39" t="s">
        <v>2548</v>
      </c>
      <c r="G1417" s="30"/>
      <c r="H1417" s="30"/>
      <c r="I1417" s="30"/>
      <c r="J1417" s="39"/>
      <c r="K1417" s="35" t="s">
        <v>2002</v>
      </c>
      <c r="L1417" s="24">
        <v>15.9</v>
      </c>
      <c r="M1417" s="35">
        <v>14</v>
      </c>
      <c r="N1417" s="24">
        <v>12.6</v>
      </c>
      <c r="O1417" s="36"/>
      <c r="P1417" s="35" t="s">
        <v>34</v>
      </c>
      <c r="Q1417" s="40"/>
      <c r="R1417" s="30"/>
      <c r="S1417" s="30"/>
      <c r="T1417" s="30"/>
    </row>
    <row r="1418" ht="156" spans="1:20">
      <c r="A1418" s="18" t="s">
        <v>20</v>
      </c>
      <c r="B1418" s="19" t="s">
        <v>21</v>
      </c>
      <c r="C1418" s="37" t="s">
        <v>1249</v>
      </c>
      <c r="D1418" s="38">
        <v>260000006</v>
      </c>
      <c r="E1418" s="39" t="s">
        <v>2549</v>
      </c>
      <c r="F1418" s="39" t="s">
        <v>2550</v>
      </c>
      <c r="G1418" s="30"/>
      <c r="H1418" s="30"/>
      <c r="I1418" s="30"/>
      <c r="J1418" s="39"/>
      <c r="K1418" s="35" t="s">
        <v>2002</v>
      </c>
      <c r="L1418" s="24">
        <v>15.9</v>
      </c>
      <c r="M1418" s="35">
        <v>14.3</v>
      </c>
      <c r="N1418" s="24">
        <v>12.6</v>
      </c>
      <c r="O1418" s="36"/>
      <c r="P1418" s="35" t="s">
        <v>34</v>
      </c>
      <c r="Q1418" s="40"/>
      <c r="R1418" s="30"/>
      <c r="S1418" s="30"/>
      <c r="T1418" s="30"/>
    </row>
    <row r="1419" ht="24" spans="1:20">
      <c r="A1419" s="18" t="s">
        <v>20</v>
      </c>
      <c r="B1419" s="19" t="s">
        <v>21</v>
      </c>
      <c r="C1419" s="37" t="s">
        <v>1249</v>
      </c>
      <c r="D1419" s="38">
        <v>260000007</v>
      </c>
      <c r="E1419" s="39" t="s">
        <v>2551</v>
      </c>
      <c r="F1419" s="39" t="s">
        <v>529</v>
      </c>
      <c r="G1419" s="30"/>
      <c r="H1419" s="30"/>
      <c r="I1419" s="30"/>
      <c r="J1419" s="39"/>
      <c r="K1419" s="35" t="s">
        <v>32</v>
      </c>
      <c r="L1419" s="24">
        <v>31.7</v>
      </c>
      <c r="M1419" s="35">
        <v>28.5</v>
      </c>
      <c r="N1419" s="24">
        <v>25.2</v>
      </c>
      <c r="O1419" s="36"/>
      <c r="P1419" s="35" t="s">
        <v>34</v>
      </c>
      <c r="Q1419" s="40"/>
      <c r="R1419" s="30"/>
      <c r="S1419" s="30"/>
      <c r="T1419" s="30"/>
    </row>
    <row r="1420" ht="36" spans="1:20">
      <c r="A1420" s="18" t="s">
        <v>20</v>
      </c>
      <c r="B1420" s="19" t="s">
        <v>21</v>
      </c>
      <c r="C1420" s="37" t="s">
        <v>1249</v>
      </c>
      <c r="D1420" s="38">
        <v>260000008</v>
      </c>
      <c r="E1420" s="39" t="s">
        <v>2552</v>
      </c>
      <c r="F1420" s="39"/>
      <c r="G1420" s="30"/>
      <c r="H1420" s="30"/>
      <c r="I1420" s="30"/>
      <c r="J1420" s="39"/>
      <c r="K1420" s="35" t="s">
        <v>32</v>
      </c>
      <c r="L1420" s="24">
        <v>24.2</v>
      </c>
      <c r="M1420" s="35">
        <v>21.8</v>
      </c>
      <c r="N1420" s="24">
        <v>18.9</v>
      </c>
      <c r="O1420" s="36"/>
      <c r="P1420" s="35" t="s">
        <v>34</v>
      </c>
      <c r="Q1420" s="40"/>
      <c r="R1420" s="30"/>
      <c r="S1420" s="30"/>
      <c r="T1420" s="30"/>
    </row>
    <row r="1421" ht="36" spans="1:20">
      <c r="A1421" s="18" t="s">
        <v>20</v>
      </c>
      <c r="B1421" s="19" t="s">
        <v>21</v>
      </c>
      <c r="C1421" s="37" t="s">
        <v>1249</v>
      </c>
      <c r="D1421" s="38">
        <v>260000009</v>
      </c>
      <c r="E1421" s="39" t="s">
        <v>2553</v>
      </c>
      <c r="F1421" s="39"/>
      <c r="G1421" s="30"/>
      <c r="H1421" s="30"/>
      <c r="I1421" s="30"/>
      <c r="J1421" s="39"/>
      <c r="K1421" s="35" t="s">
        <v>32</v>
      </c>
      <c r="L1421" s="24">
        <v>24.2</v>
      </c>
      <c r="M1421" s="35">
        <v>21.8</v>
      </c>
      <c r="N1421" s="24">
        <v>18.9</v>
      </c>
      <c r="O1421" s="36"/>
      <c r="P1421" s="35" t="s">
        <v>34</v>
      </c>
      <c r="Q1421" s="40"/>
      <c r="R1421" s="30"/>
      <c r="S1421" s="30"/>
      <c r="T1421" s="30"/>
    </row>
    <row r="1422" ht="24" spans="1:20">
      <c r="A1422" s="18" t="s">
        <v>20</v>
      </c>
      <c r="B1422" s="19" t="s">
        <v>21</v>
      </c>
      <c r="C1422" s="37" t="s">
        <v>1249</v>
      </c>
      <c r="D1422" s="38">
        <v>260000010</v>
      </c>
      <c r="E1422" s="39" t="s">
        <v>2554</v>
      </c>
      <c r="F1422" s="39"/>
      <c r="G1422" s="30"/>
      <c r="H1422" s="30"/>
      <c r="I1422" s="30"/>
      <c r="J1422" s="39"/>
      <c r="K1422" s="35" t="s">
        <v>2555</v>
      </c>
      <c r="L1422" s="24">
        <v>24.2</v>
      </c>
      <c r="M1422" s="35">
        <v>21.8</v>
      </c>
      <c r="N1422" s="24">
        <v>18.9</v>
      </c>
      <c r="O1422" s="36"/>
      <c r="P1422" s="35" t="s">
        <v>34</v>
      </c>
      <c r="Q1422" s="40"/>
      <c r="R1422" s="30"/>
      <c r="S1422" s="30"/>
      <c r="T1422" s="30"/>
    </row>
    <row r="1423" ht="24" spans="1:20">
      <c r="A1423" s="18" t="s">
        <v>20</v>
      </c>
      <c r="B1423" s="19" t="s">
        <v>1249</v>
      </c>
      <c r="C1423" s="37" t="s">
        <v>1249</v>
      </c>
      <c r="D1423" s="38">
        <v>260000011</v>
      </c>
      <c r="E1423" s="39" t="s">
        <v>2556</v>
      </c>
      <c r="F1423" s="39"/>
      <c r="G1423" s="30"/>
      <c r="H1423" s="30"/>
      <c r="I1423" s="30"/>
      <c r="J1423" s="39"/>
      <c r="K1423" s="35" t="s">
        <v>32</v>
      </c>
      <c r="L1423" s="24">
        <v>3</v>
      </c>
      <c r="M1423" s="35">
        <v>2.7</v>
      </c>
      <c r="N1423" s="24">
        <v>2.7</v>
      </c>
      <c r="O1423" s="36"/>
      <c r="P1423" s="35" t="s">
        <v>34</v>
      </c>
      <c r="Q1423" s="40"/>
      <c r="R1423" s="30"/>
      <c r="S1423" s="30"/>
      <c r="T1423" s="30"/>
    </row>
    <row r="1424" ht="48" spans="1:20">
      <c r="A1424" s="18" t="s">
        <v>20</v>
      </c>
      <c r="B1424" s="19" t="s">
        <v>1249</v>
      </c>
      <c r="C1424" s="37" t="s">
        <v>1249</v>
      </c>
      <c r="D1424" s="38">
        <v>260000012</v>
      </c>
      <c r="E1424" s="39" t="s">
        <v>2557</v>
      </c>
      <c r="F1424" s="39" t="s">
        <v>2558</v>
      </c>
      <c r="G1424" s="30"/>
      <c r="H1424" s="30"/>
      <c r="I1424" s="30"/>
      <c r="J1424" s="39"/>
      <c r="K1424" s="35" t="s">
        <v>2559</v>
      </c>
      <c r="L1424" s="24">
        <v>19.6</v>
      </c>
      <c r="M1424" s="35">
        <v>17.6</v>
      </c>
      <c r="N1424" s="24">
        <v>16.2</v>
      </c>
      <c r="O1424" s="36"/>
      <c r="P1424" s="35" t="s">
        <v>34</v>
      </c>
      <c r="Q1424" s="40"/>
      <c r="R1424" s="30"/>
      <c r="S1424" s="30"/>
      <c r="T1424" s="30"/>
    </row>
    <row r="1425" ht="72" spans="1:20">
      <c r="A1425" s="18" t="s">
        <v>20</v>
      </c>
      <c r="B1425" s="19" t="s">
        <v>21</v>
      </c>
      <c r="C1425" s="37" t="s">
        <v>1249</v>
      </c>
      <c r="D1425" s="38">
        <v>260000013</v>
      </c>
      <c r="E1425" s="39" t="s">
        <v>2560</v>
      </c>
      <c r="F1425" s="39" t="s">
        <v>2561</v>
      </c>
      <c r="G1425" s="30"/>
      <c r="H1425" s="30"/>
      <c r="I1425" s="30"/>
      <c r="J1425" s="39"/>
      <c r="K1425" s="35" t="s">
        <v>32</v>
      </c>
      <c r="L1425" s="24">
        <v>24.2</v>
      </c>
      <c r="M1425" s="35">
        <v>21.8</v>
      </c>
      <c r="N1425" s="24">
        <v>18.9</v>
      </c>
      <c r="O1425" s="36"/>
      <c r="P1425" s="35" t="s">
        <v>34</v>
      </c>
      <c r="Q1425" s="40"/>
      <c r="R1425" s="30"/>
      <c r="S1425" s="30"/>
      <c r="T1425" s="30"/>
    </row>
    <row r="1426" ht="24" spans="1:20">
      <c r="A1426" s="18" t="s">
        <v>20</v>
      </c>
      <c r="B1426" s="19" t="s">
        <v>26</v>
      </c>
      <c r="C1426" s="37" t="s">
        <v>1249</v>
      </c>
      <c r="D1426" s="38">
        <v>2600000130</v>
      </c>
      <c r="E1426" s="39" t="s">
        <v>2560</v>
      </c>
      <c r="F1426" s="39" t="s">
        <v>2562</v>
      </c>
      <c r="G1426" s="30"/>
      <c r="H1426" s="30"/>
      <c r="I1426" s="30"/>
      <c r="J1426" s="39"/>
      <c r="K1426" s="35" t="s">
        <v>32</v>
      </c>
      <c r="L1426" s="24">
        <v>37.3</v>
      </c>
      <c r="M1426" s="35">
        <v>33.6</v>
      </c>
      <c r="N1426" s="24">
        <v>33.6</v>
      </c>
      <c r="O1426" s="36"/>
      <c r="P1426" s="35" t="s">
        <v>34</v>
      </c>
      <c r="Q1426" s="40"/>
      <c r="R1426" s="30"/>
      <c r="S1426" s="30"/>
      <c r="T1426" s="30"/>
    </row>
    <row r="1427" ht="24" spans="1:20">
      <c r="A1427" s="18" t="s">
        <v>20</v>
      </c>
      <c r="B1427" s="19" t="s">
        <v>21</v>
      </c>
      <c r="C1427" s="37" t="s">
        <v>1249</v>
      </c>
      <c r="D1427" s="38">
        <v>260000014</v>
      </c>
      <c r="E1427" s="39" t="s">
        <v>2563</v>
      </c>
      <c r="F1427" s="39"/>
      <c r="G1427" s="30"/>
      <c r="H1427" s="30"/>
      <c r="I1427" s="30"/>
      <c r="J1427" s="39"/>
      <c r="K1427" s="35" t="s">
        <v>32</v>
      </c>
      <c r="L1427" s="24">
        <v>9</v>
      </c>
      <c r="M1427" s="35">
        <v>8.1</v>
      </c>
      <c r="N1427" s="24">
        <v>6.3</v>
      </c>
      <c r="O1427" s="36"/>
      <c r="P1427" s="35" t="s">
        <v>49</v>
      </c>
      <c r="Q1427" s="40"/>
      <c r="R1427" s="30"/>
      <c r="S1427" s="30"/>
      <c r="T1427" s="30"/>
    </row>
    <row r="1428" ht="24" spans="1:20">
      <c r="A1428" s="18" t="s">
        <v>20</v>
      </c>
      <c r="B1428" s="19" t="s">
        <v>175</v>
      </c>
      <c r="C1428" s="37" t="s">
        <v>1249</v>
      </c>
      <c r="D1428" s="38">
        <v>260000015</v>
      </c>
      <c r="E1428" s="39" t="s">
        <v>2564</v>
      </c>
      <c r="F1428" s="39"/>
      <c r="G1428" s="30"/>
      <c r="H1428" s="30"/>
      <c r="I1428" s="30"/>
      <c r="J1428" s="39"/>
      <c r="K1428" s="35" t="s">
        <v>32</v>
      </c>
      <c r="L1428" s="24">
        <v>24.2</v>
      </c>
      <c r="M1428" s="35">
        <v>21.8</v>
      </c>
      <c r="N1428" s="24">
        <v>18</v>
      </c>
      <c r="O1428" s="36"/>
      <c r="P1428" s="35" t="s">
        <v>34</v>
      </c>
      <c r="Q1428" s="40"/>
      <c r="R1428" s="30"/>
      <c r="S1428" s="30"/>
      <c r="T1428" s="30"/>
    </row>
    <row r="1429" ht="60" spans="1:20">
      <c r="A1429" s="18" t="s">
        <v>20</v>
      </c>
      <c r="B1429" s="19" t="s">
        <v>175</v>
      </c>
      <c r="C1429" s="37" t="s">
        <v>1249</v>
      </c>
      <c r="D1429" s="38">
        <v>260000016</v>
      </c>
      <c r="E1429" s="39" t="s">
        <v>2565</v>
      </c>
      <c r="F1429" s="39"/>
      <c r="G1429" s="30"/>
      <c r="H1429" s="30"/>
      <c r="I1429" s="30"/>
      <c r="J1429" s="39"/>
      <c r="K1429" s="35" t="s">
        <v>32</v>
      </c>
      <c r="L1429" s="24">
        <v>87.2</v>
      </c>
      <c r="M1429" s="35">
        <v>78.5</v>
      </c>
      <c r="N1429" s="24">
        <v>70.2</v>
      </c>
      <c r="O1429" s="36"/>
      <c r="P1429" s="35" t="s">
        <v>34</v>
      </c>
      <c r="Q1429" s="40"/>
      <c r="R1429" s="30"/>
      <c r="S1429" s="30"/>
      <c r="T1429" s="30"/>
    </row>
    <row r="1430" ht="60" spans="1:20">
      <c r="A1430" s="18" t="s">
        <v>20</v>
      </c>
      <c r="B1430" s="19" t="s">
        <v>175</v>
      </c>
      <c r="C1430" s="37" t="s">
        <v>1249</v>
      </c>
      <c r="D1430" s="38">
        <v>260000017</v>
      </c>
      <c r="E1430" s="39" t="s">
        <v>2566</v>
      </c>
      <c r="F1430" s="39"/>
      <c r="G1430" s="30"/>
      <c r="H1430" s="30"/>
      <c r="I1430" s="30"/>
      <c r="J1430" s="39"/>
      <c r="K1430" s="35" t="s">
        <v>32</v>
      </c>
      <c r="L1430" s="24">
        <v>87.2</v>
      </c>
      <c r="M1430" s="35">
        <v>78.5</v>
      </c>
      <c r="N1430" s="24">
        <v>70.2</v>
      </c>
      <c r="O1430" s="36"/>
      <c r="P1430" s="35" t="s">
        <v>34</v>
      </c>
      <c r="Q1430" s="40"/>
      <c r="R1430" s="30"/>
      <c r="S1430" s="30"/>
      <c r="T1430" s="30"/>
    </row>
    <row r="1431" ht="48" spans="1:20">
      <c r="A1431" s="18" t="s">
        <v>20</v>
      </c>
      <c r="B1431" s="19" t="s">
        <v>175</v>
      </c>
      <c r="C1431" s="37" t="s">
        <v>1249</v>
      </c>
      <c r="D1431" s="38">
        <v>260000018</v>
      </c>
      <c r="E1431" s="39" t="s">
        <v>2567</v>
      </c>
      <c r="F1431" s="39"/>
      <c r="G1431" s="30"/>
      <c r="H1431" s="30"/>
      <c r="I1431" s="30"/>
      <c r="J1431" s="39"/>
      <c r="K1431" s="35" t="s">
        <v>32</v>
      </c>
      <c r="L1431" s="24">
        <v>59.5</v>
      </c>
      <c r="M1431" s="35">
        <v>53.6</v>
      </c>
      <c r="N1431" s="24">
        <v>46.8</v>
      </c>
      <c r="O1431" s="36"/>
      <c r="P1431" s="35" t="s">
        <v>49</v>
      </c>
      <c r="Q1431" s="40"/>
      <c r="R1431" s="30"/>
      <c r="S1431" s="30"/>
      <c r="T1431" s="30"/>
    </row>
    <row r="1432" ht="24" spans="1:20">
      <c r="A1432" s="18" t="s">
        <v>20</v>
      </c>
      <c r="B1432" s="19" t="s">
        <v>175</v>
      </c>
      <c r="C1432" s="37" t="s">
        <v>1249</v>
      </c>
      <c r="D1432" s="38">
        <v>260000019</v>
      </c>
      <c r="E1432" s="39" t="s">
        <v>2568</v>
      </c>
      <c r="F1432" s="39"/>
      <c r="G1432" s="30"/>
      <c r="H1432" s="30"/>
      <c r="I1432" s="30"/>
      <c r="J1432" s="39"/>
      <c r="K1432" s="35" t="s">
        <v>32</v>
      </c>
      <c r="L1432" s="24">
        <v>20</v>
      </c>
      <c r="M1432" s="35">
        <v>18</v>
      </c>
      <c r="N1432" s="24">
        <v>14.4</v>
      </c>
      <c r="O1432" s="36"/>
      <c r="P1432" s="35" t="s">
        <v>34</v>
      </c>
      <c r="Q1432" s="40"/>
      <c r="R1432" s="30"/>
      <c r="S1432" s="30"/>
      <c r="T1432" s="30"/>
    </row>
    <row r="1433" ht="240" spans="1:20">
      <c r="A1433" s="18" t="s">
        <v>20</v>
      </c>
      <c r="B1433" s="19" t="s">
        <v>1335</v>
      </c>
      <c r="C1433" s="37" t="s">
        <v>1249</v>
      </c>
      <c r="D1433" s="38">
        <v>2600000191</v>
      </c>
      <c r="E1433" s="39" t="s">
        <v>2569</v>
      </c>
      <c r="F1433" s="39" t="s">
        <v>2570</v>
      </c>
      <c r="G1433" s="30"/>
      <c r="H1433" s="30"/>
      <c r="I1433" s="30"/>
      <c r="J1433" s="39"/>
      <c r="K1433" s="35" t="s">
        <v>32</v>
      </c>
      <c r="L1433" s="24">
        <v>62.9</v>
      </c>
      <c r="M1433" s="35">
        <v>56.6</v>
      </c>
      <c r="N1433" s="24">
        <v>56.6</v>
      </c>
      <c r="O1433" s="36"/>
      <c r="P1433" s="35" t="s">
        <v>34</v>
      </c>
      <c r="Q1433" s="40"/>
      <c r="R1433" s="30"/>
      <c r="S1433" s="30"/>
      <c r="T1433" s="30"/>
    </row>
    <row r="1434" ht="24" spans="1:20">
      <c r="A1434" s="18" t="s">
        <v>20</v>
      </c>
      <c r="B1434" s="19" t="s">
        <v>175</v>
      </c>
      <c r="C1434" s="37" t="s">
        <v>1249</v>
      </c>
      <c r="D1434" s="38">
        <v>260000020</v>
      </c>
      <c r="E1434" s="39" t="s">
        <v>2571</v>
      </c>
      <c r="F1434" s="39" t="s">
        <v>2572</v>
      </c>
      <c r="G1434" s="30"/>
      <c r="H1434" s="30"/>
      <c r="I1434" s="30"/>
      <c r="J1434" s="39"/>
      <c r="K1434" s="35" t="s">
        <v>32</v>
      </c>
      <c r="L1434" s="24">
        <v>46</v>
      </c>
      <c r="M1434" s="35">
        <v>41.4</v>
      </c>
      <c r="N1434" s="24">
        <v>35.1</v>
      </c>
      <c r="O1434" s="36"/>
      <c r="P1434" s="35" t="s">
        <v>34</v>
      </c>
      <c r="Q1434" s="40"/>
      <c r="R1434" s="30"/>
      <c r="S1434" s="30"/>
      <c r="T1434" s="30"/>
    </row>
    <row r="1435" ht="24" spans="1:20">
      <c r="A1435" s="18" t="s">
        <v>20</v>
      </c>
      <c r="B1435" s="19" t="s">
        <v>175</v>
      </c>
      <c r="C1435" s="37" t="s">
        <v>1249</v>
      </c>
      <c r="D1435" s="38">
        <v>260000021</v>
      </c>
      <c r="E1435" s="39" t="s">
        <v>2573</v>
      </c>
      <c r="F1435" s="39"/>
      <c r="G1435" s="30"/>
      <c r="H1435" s="30"/>
      <c r="I1435" s="30"/>
      <c r="J1435" s="39"/>
      <c r="K1435" s="35" t="s">
        <v>32</v>
      </c>
      <c r="L1435" s="24">
        <v>344.4</v>
      </c>
      <c r="M1435" s="35">
        <v>310</v>
      </c>
      <c r="N1435" s="24">
        <v>310</v>
      </c>
      <c r="O1435" s="36"/>
      <c r="P1435" s="35" t="s">
        <v>111</v>
      </c>
      <c r="Q1435" s="40"/>
      <c r="R1435" s="30"/>
      <c r="S1435" s="30"/>
      <c r="T1435" s="30"/>
    </row>
    <row r="1436" ht="48" spans="1:20">
      <c r="A1436" s="18" t="s">
        <v>20</v>
      </c>
      <c r="B1436" s="19" t="s">
        <v>719</v>
      </c>
      <c r="C1436" s="37" t="s">
        <v>1249</v>
      </c>
      <c r="D1436" s="38">
        <v>260000022</v>
      </c>
      <c r="E1436" s="39" t="s">
        <v>2574</v>
      </c>
      <c r="F1436" s="39" t="s">
        <v>2575</v>
      </c>
      <c r="G1436" s="30"/>
      <c r="H1436" s="30"/>
      <c r="I1436" s="30"/>
      <c r="J1436" s="39"/>
      <c r="K1436" s="35" t="s">
        <v>437</v>
      </c>
      <c r="L1436" s="24">
        <v>163.2</v>
      </c>
      <c r="M1436" s="35">
        <v>146.9</v>
      </c>
      <c r="N1436" s="24">
        <v>140.4</v>
      </c>
      <c r="O1436" s="36" t="s">
        <v>2576</v>
      </c>
      <c r="P1436" s="35" t="s">
        <v>111</v>
      </c>
      <c r="Q1436" s="40"/>
      <c r="R1436" s="30"/>
      <c r="S1436" s="30"/>
      <c r="T1436" s="30"/>
    </row>
    <row r="1437" ht="48" spans="1:20">
      <c r="A1437" s="18" t="s">
        <v>20</v>
      </c>
      <c r="B1437" s="19" t="s">
        <v>175</v>
      </c>
      <c r="C1437" s="37" t="s">
        <v>1249</v>
      </c>
      <c r="D1437" s="38">
        <v>260000023</v>
      </c>
      <c r="E1437" s="39" t="s">
        <v>2577</v>
      </c>
      <c r="F1437" s="39" t="s">
        <v>2578</v>
      </c>
      <c r="G1437" s="30"/>
      <c r="H1437" s="30"/>
      <c r="I1437" s="30"/>
      <c r="J1437" s="39"/>
      <c r="K1437" s="35" t="s">
        <v>437</v>
      </c>
      <c r="L1437" s="24">
        <v>204</v>
      </c>
      <c r="M1437" s="35">
        <v>183.6</v>
      </c>
      <c r="N1437" s="24">
        <v>175.5</v>
      </c>
      <c r="O1437" s="36"/>
      <c r="P1437" s="35" t="s">
        <v>111</v>
      </c>
      <c r="Q1437" s="40"/>
      <c r="R1437" s="30"/>
      <c r="S1437" s="30"/>
      <c r="T1437" s="30"/>
    </row>
    <row r="1438" ht="24" spans="1:20">
      <c r="A1438" s="18" t="s">
        <v>20</v>
      </c>
      <c r="B1438" s="19" t="s">
        <v>618</v>
      </c>
      <c r="C1438" s="37" t="s">
        <v>1249</v>
      </c>
      <c r="D1438" s="38">
        <v>260000024</v>
      </c>
      <c r="E1438" s="39" t="s">
        <v>2579</v>
      </c>
      <c r="F1438" s="39" t="s">
        <v>2580</v>
      </c>
      <c r="G1438" s="30"/>
      <c r="H1438" s="30"/>
      <c r="I1438" s="30"/>
      <c r="J1438" s="39"/>
      <c r="K1438" s="35" t="s">
        <v>633</v>
      </c>
      <c r="L1438" s="24">
        <v>17</v>
      </c>
      <c r="M1438" s="35">
        <v>13</v>
      </c>
      <c r="N1438" s="24">
        <v>11.7</v>
      </c>
      <c r="O1438" s="36" t="s">
        <v>1480</v>
      </c>
      <c r="P1438" s="35" t="s">
        <v>34</v>
      </c>
      <c r="Q1438" s="40"/>
      <c r="R1438" s="30"/>
      <c r="S1438" s="30"/>
      <c r="T1438" s="30"/>
    </row>
    <row r="1439" ht="24" spans="1:20">
      <c r="A1439" s="18" t="s">
        <v>20</v>
      </c>
      <c r="B1439" s="19" t="s">
        <v>618</v>
      </c>
      <c r="C1439" s="37" t="s">
        <v>1249</v>
      </c>
      <c r="D1439" s="38">
        <v>2600000240</v>
      </c>
      <c r="E1439" s="39" t="s">
        <v>2579</v>
      </c>
      <c r="F1439" s="39" t="s">
        <v>2580</v>
      </c>
      <c r="G1439" s="30"/>
      <c r="H1439" s="30"/>
      <c r="I1439" s="30"/>
      <c r="J1439" s="39"/>
      <c r="K1439" s="35" t="s">
        <v>633</v>
      </c>
      <c r="L1439" s="24">
        <v>4</v>
      </c>
      <c r="M1439" s="35">
        <v>3.6</v>
      </c>
      <c r="N1439" s="24">
        <v>3.6</v>
      </c>
      <c r="O1439" s="36" t="s">
        <v>2581</v>
      </c>
      <c r="P1439" s="35" t="s">
        <v>34</v>
      </c>
      <c r="Q1439" s="40"/>
      <c r="R1439" s="30"/>
      <c r="S1439" s="30"/>
      <c r="T1439" s="30"/>
    </row>
    <row r="1440" ht="24" spans="1:20">
      <c r="A1440" s="18" t="s">
        <v>20</v>
      </c>
      <c r="B1440" s="19" t="s">
        <v>1335</v>
      </c>
      <c r="C1440" s="37" t="s">
        <v>1249</v>
      </c>
      <c r="D1440" s="38">
        <v>260000025</v>
      </c>
      <c r="E1440" s="39" t="s">
        <v>2582</v>
      </c>
      <c r="F1440" s="39"/>
      <c r="G1440" s="30"/>
      <c r="H1440" s="30"/>
      <c r="I1440" s="30"/>
      <c r="J1440" s="39"/>
      <c r="K1440" s="35" t="s">
        <v>32</v>
      </c>
      <c r="L1440" s="24">
        <v>178.8</v>
      </c>
      <c r="M1440" s="35">
        <v>160.9</v>
      </c>
      <c r="N1440" s="24">
        <v>160.9</v>
      </c>
      <c r="O1440" s="36"/>
      <c r="P1440" s="35" t="s">
        <v>111</v>
      </c>
      <c r="Q1440" s="40"/>
      <c r="R1440" s="30"/>
      <c r="S1440" s="30"/>
      <c r="T1440" s="30"/>
    </row>
    <row r="1441" ht="108" spans="1:20">
      <c r="A1441" s="18" t="s">
        <v>20</v>
      </c>
      <c r="B1441" s="19" t="s">
        <v>1249</v>
      </c>
      <c r="C1441" s="37" t="s">
        <v>1249</v>
      </c>
      <c r="D1441" s="38">
        <v>260200001</v>
      </c>
      <c r="E1441" s="39" t="s">
        <v>2583</v>
      </c>
      <c r="F1441" s="39" t="s">
        <v>2584</v>
      </c>
      <c r="G1441" s="30"/>
      <c r="H1441" s="30"/>
      <c r="I1441" s="30"/>
      <c r="J1441" s="39"/>
      <c r="K1441" s="35" t="s">
        <v>410</v>
      </c>
      <c r="L1441" s="24">
        <v>78.9</v>
      </c>
      <c r="M1441" s="35">
        <v>70</v>
      </c>
      <c r="N1441" s="24">
        <v>63</v>
      </c>
      <c r="O1441" s="36"/>
      <c r="P1441" s="35" t="s">
        <v>34</v>
      </c>
      <c r="Q1441" s="40"/>
      <c r="R1441" s="30"/>
      <c r="S1441" s="30"/>
      <c r="T1441" s="30"/>
    </row>
    <row r="1442" ht="48" spans="1:20">
      <c r="A1442" s="18" t="s">
        <v>20</v>
      </c>
      <c r="B1442" s="19" t="s">
        <v>1249</v>
      </c>
      <c r="C1442" s="37" t="s">
        <v>1249</v>
      </c>
      <c r="D1442" s="38">
        <v>260200002</v>
      </c>
      <c r="E1442" s="39" t="s">
        <v>2585</v>
      </c>
      <c r="F1442" s="39" t="s">
        <v>2586</v>
      </c>
      <c r="G1442" s="30"/>
      <c r="H1442" s="30"/>
      <c r="I1442" s="30"/>
      <c r="J1442" s="39"/>
      <c r="K1442" s="35" t="s">
        <v>410</v>
      </c>
      <c r="L1442" s="24">
        <v>29</v>
      </c>
      <c r="M1442" s="35">
        <v>24</v>
      </c>
      <c r="N1442" s="24">
        <v>21.6</v>
      </c>
      <c r="O1442" s="36"/>
      <c r="P1442" s="35" t="s">
        <v>34</v>
      </c>
      <c r="Q1442" s="40"/>
      <c r="R1442" s="30"/>
      <c r="S1442" s="30"/>
      <c r="T1442" s="30"/>
    </row>
    <row r="1443" ht="24" spans="1:20">
      <c r="A1443" s="18" t="s">
        <v>20</v>
      </c>
      <c r="B1443" s="19" t="s">
        <v>129</v>
      </c>
      <c r="C1443" s="37"/>
      <c r="D1443" s="38">
        <v>27</v>
      </c>
      <c r="E1443" s="39" t="s">
        <v>2587</v>
      </c>
      <c r="F1443" s="39"/>
      <c r="G1443" s="30"/>
      <c r="H1443" s="30"/>
      <c r="I1443" s="30"/>
      <c r="J1443" s="39"/>
      <c r="K1443" s="35"/>
      <c r="L1443" s="24"/>
      <c r="M1443" s="35"/>
      <c r="N1443" s="24"/>
      <c r="O1443" s="36"/>
      <c r="P1443" s="35" t="s">
        <v>249</v>
      </c>
      <c r="Q1443" s="40"/>
      <c r="R1443" s="30"/>
      <c r="S1443" s="30"/>
      <c r="T1443" s="30"/>
    </row>
    <row r="1444" ht="24" spans="1:20">
      <c r="A1444" s="18" t="s">
        <v>20</v>
      </c>
      <c r="B1444" s="19" t="s">
        <v>21</v>
      </c>
      <c r="C1444" s="37"/>
      <c r="D1444" s="38">
        <v>2701</v>
      </c>
      <c r="E1444" s="39" t="s">
        <v>2588</v>
      </c>
      <c r="F1444" s="39"/>
      <c r="G1444" s="30"/>
      <c r="H1444" s="30"/>
      <c r="I1444" s="30"/>
      <c r="J1444" s="39"/>
      <c r="K1444" s="35"/>
      <c r="L1444" s="24"/>
      <c r="M1444" s="35"/>
      <c r="N1444" s="24"/>
      <c r="O1444" s="36"/>
      <c r="P1444" s="35" t="s">
        <v>249</v>
      </c>
      <c r="Q1444" s="40"/>
      <c r="R1444" s="30"/>
      <c r="S1444" s="30"/>
      <c r="T1444" s="30"/>
    </row>
    <row r="1445" ht="132" spans="1:20">
      <c r="A1445" s="18" t="s">
        <v>20</v>
      </c>
      <c r="B1445" s="19" t="s">
        <v>21</v>
      </c>
      <c r="C1445" s="37" t="s">
        <v>123</v>
      </c>
      <c r="D1445" s="38">
        <v>270100001</v>
      </c>
      <c r="E1445" s="39" t="s">
        <v>2589</v>
      </c>
      <c r="F1445" s="39" t="s">
        <v>2590</v>
      </c>
      <c r="G1445" s="30"/>
      <c r="H1445" s="30"/>
      <c r="I1445" s="30"/>
      <c r="J1445" s="39"/>
      <c r="K1445" s="35" t="s">
        <v>32</v>
      </c>
      <c r="L1445" s="24">
        <v>595</v>
      </c>
      <c r="M1445" s="35">
        <v>490</v>
      </c>
      <c r="N1445" s="24">
        <v>490</v>
      </c>
      <c r="O1445" s="36" t="s">
        <v>2591</v>
      </c>
      <c r="P1445" s="35" t="s">
        <v>49</v>
      </c>
      <c r="Q1445" s="40"/>
      <c r="R1445" s="30"/>
      <c r="S1445" s="30"/>
      <c r="T1445" s="30"/>
    </row>
    <row r="1446" ht="36" spans="1:20">
      <c r="A1446" s="18" t="s">
        <v>20</v>
      </c>
      <c r="B1446" s="19" t="s">
        <v>21</v>
      </c>
      <c r="C1446" s="37" t="s">
        <v>123</v>
      </c>
      <c r="D1446" s="38">
        <v>270100002</v>
      </c>
      <c r="E1446" s="39" t="s">
        <v>2592</v>
      </c>
      <c r="F1446" s="39" t="s">
        <v>2593</v>
      </c>
      <c r="G1446" s="30"/>
      <c r="H1446" s="30"/>
      <c r="I1446" s="30"/>
      <c r="J1446" s="39" t="s">
        <v>529</v>
      </c>
      <c r="K1446" s="35" t="s">
        <v>32</v>
      </c>
      <c r="L1446" s="24">
        <v>425</v>
      </c>
      <c r="M1446" s="35">
        <v>350</v>
      </c>
      <c r="N1446" s="24">
        <v>350</v>
      </c>
      <c r="O1446" s="36"/>
      <c r="P1446" s="35" t="s">
        <v>49</v>
      </c>
      <c r="Q1446" s="40"/>
      <c r="R1446" s="30"/>
      <c r="S1446" s="30"/>
      <c r="T1446" s="30"/>
    </row>
    <row r="1447" ht="24" spans="1:20">
      <c r="A1447" s="18" t="s">
        <v>20</v>
      </c>
      <c r="B1447" s="19" t="s">
        <v>254</v>
      </c>
      <c r="C1447" s="37" t="s">
        <v>123</v>
      </c>
      <c r="D1447" s="38">
        <v>270100003</v>
      </c>
      <c r="E1447" s="39" t="s">
        <v>2594</v>
      </c>
      <c r="F1447" s="39" t="s">
        <v>2595</v>
      </c>
      <c r="G1447" s="30"/>
      <c r="H1447" s="30"/>
      <c r="I1447" s="30"/>
      <c r="J1447" s="39" t="s">
        <v>2596</v>
      </c>
      <c r="K1447" s="35" t="s">
        <v>32</v>
      </c>
      <c r="L1447" s="24">
        <v>320</v>
      </c>
      <c r="M1447" s="35">
        <v>260</v>
      </c>
      <c r="N1447" s="24">
        <v>260</v>
      </c>
      <c r="O1447" s="36"/>
      <c r="P1447" s="35" t="s">
        <v>49</v>
      </c>
      <c r="Q1447" s="40"/>
      <c r="R1447" s="30"/>
      <c r="S1447" s="30"/>
      <c r="T1447" s="30"/>
    </row>
    <row r="1448" ht="96" spans="1:20">
      <c r="A1448" s="18" t="s">
        <v>20</v>
      </c>
      <c r="B1448" s="19" t="s">
        <v>129</v>
      </c>
      <c r="C1448" s="37"/>
      <c r="D1448" s="38">
        <v>2702</v>
      </c>
      <c r="E1448" s="39" t="s">
        <v>2597</v>
      </c>
      <c r="F1448" s="39" t="s">
        <v>2598</v>
      </c>
      <c r="G1448" s="30"/>
      <c r="H1448" s="30"/>
      <c r="I1448" s="30"/>
      <c r="J1448" s="39"/>
      <c r="K1448" s="35"/>
      <c r="L1448" s="24"/>
      <c r="M1448" s="35"/>
      <c r="N1448" s="24"/>
      <c r="O1448" s="36" t="s">
        <v>2599</v>
      </c>
      <c r="P1448" s="35" t="s">
        <v>249</v>
      </c>
      <c r="Q1448" s="40"/>
      <c r="R1448" s="30"/>
      <c r="S1448" s="30"/>
      <c r="T1448" s="30"/>
    </row>
    <row r="1449" ht="60" spans="1:20">
      <c r="A1449" s="18" t="s">
        <v>20</v>
      </c>
      <c r="B1449" s="19" t="s">
        <v>129</v>
      </c>
      <c r="C1449" s="37" t="s">
        <v>123</v>
      </c>
      <c r="D1449" s="38">
        <v>270200001</v>
      </c>
      <c r="E1449" s="39" t="s">
        <v>2600</v>
      </c>
      <c r="F1449" s="39" t="s">
        <v>2601</v>
      </c>
      <c r="G1449" s="30"/>
      <c r="H1449" s="30"/>
      <c r="I1449" s="30"/>
      <c r="J1449" s="39" t="s">
        <v>529</v>
      </c>
      <c r="K1449" s="35" t="s">
        <v>2602</v>
      </c>
      <c r="L1449" s="24">
        <v>58</v>
      </c>
      <c r="M1449" s="35">
        <v>28</v>
      </c>
      <c r="N1449" s="24">
        <v>28</v>
      </c>
      <c r="O1449" s="36" t="s">
        <v>2603</v>
      </c>
      <c r="P1449" s="35" t="s">
        <v>34</v>
      </c>
      <c r="Q1449" s="40"/>
      <c r="R1449" s="30"/>
      <c r="S1449" s="30"/>
      <c r="T1449" s="30"/>
    </row>
    <row r="1450" ht="24" spans="1:20">
      <c r="A1450" s="18" t="s">
        <v>20</v>
      </c>
      <c r="B1450" s="19" t="s">
        <v>129</v>
      </c>
      <c r="C1450" s="37" t="s">
        <v>123</v>
      </c>
      <c r="D1450" s="38">
        <v>270200002</v>
      </c>
      <c r="E1450" s="39" t="s">
        <v>2604</v>
      </c>
      <c r="F1450" s="39" t="s">
        <v>2605</v>
      </c>
      <c r="G1450" s="30"/>
      <c r="H1450" s="30"/>
      <c r="I1450" s="30"/>
      <c r="J1450" s="39"/>
      <c r="K1450" s="35" t="s">
        <v>2602</v>
      </c>
      <c r="L1450" s="24">
        <v>40</v>
      </c>
      <c r="M1450" s="35">
        <v>28</v>
      </c>
      <c r="N1450" s="24">
        <v>28</v>
      </c>
      <c r="O1450" s="36"/>
      <c r="P1450" s="35" t="s">
        <v>34</v>
      </c>
      <c r="Q1450" s="40"/>
      <c r="R1450" s="30"/>
      <c r="S1450" s="30"/>
      <c r="T1450" s="30"/>
    </row>
    <row r="1451" ht="36" spans="1:20">
      <c r="A1451" s="18" t="s">
        <v>20</v>
      </c>
      <c r="B1451" s="19" t="s">
        <v>129</v>
      </c>
      <c r="C1451" s="37" t="s">
        <v>123</v>
      </c>
      <c r="D1451" s="38">
        <v>270200003</v>
      </c>
      <c r="E1451" s="39" t="s">
        <v>2606</v>
      </c>
      <c r="F1451" s="39" t="s">
        <v>2607</v>
      </c>
      <c r="G1451" s="30"/>
      <c r="H1451" s="30"/>
      <c r="I1451" s="30"/>
      <c r="J1451" s="39" t="s">
        <v>529</v>
      </c>
      <c r="K1451" s="35" t="s">
        <v>2602</v>
      </c>
      <c r="L1451" s="24">
        <v>116</v>
      </c>
      <c r="M1451" s="35">
        <v>56</v>
      </c>
      <c r="N1451" s="24">
        <v>56</v>
      </c>
      <c r="O1451" s="36" t="s">
        <v>2608</v>
      </c>
      <c r="P1451" s="35" t="s">
        <v>34</v>
      </c>
      <c r="Q1451" s="40"/>
      <c r="R1451" s="30"/>
      <c r="S1451" s="30"/>
      <c r="T1451" s="30"/>
    </row>
    <row r="1452" ht="60" spans="1:20">
      <c r="A1452" s="18" t="s">
        <v>20</v>
      </c>
      <c r="B1452" s="19" t="s">
        <v>129</v>
      </c>
      <c r="C1452" s="37" t="s">
        <v>123</v>
      </c>
      <c r="D1452" s="38">
        <v>270200004</v>
      </c>
      <c r="E1452" s="39" t="s">
        <v>2609</v>
      </c>
      <c r="F1452" s="39" t="s">
        <v>2610</v>
      </c>
      <c r="G1452" s="30"/>
      <c r="H1452" s="30"/>
      <c r="I1452" s="30"/>
      <c r="J1452" s="39" t="s">
        <v>529</v>
      </c>
      <c r="K1452" s="35" t="s">
        <v>2602</v>
      </c>
      <c r="L1452" s="24">
        <v>58</v>
      </c>
      <c r="M1452" s="35">
        <v>28</v>
      </c>
      <c r="N1452" s="24">
        <v>28</v>
      </c>
      <c r="O1452" s="36"/>
      <c r="P1452" s="35" t="s">
        <v>34</v>
      </c>
      <c r="Q1452" s="40"/>
      <c r="R1452" s="30"/>
      <c r="S1452" s="30"/>
      <c r="T1452" s="30"/>
    </row>
    <row r="1453" ht="36" spans="1:20">
      <c r="A1453" s="18" t="s">
        <v>20</v>
      </c>
      <c r="B1453" s="19" t="s">
        <v>129</v>
      </c>
      <c r="C1453" s="37" t="s">
        <v>123</v>
      </c>
      <c r="D1453" s="38">
        <v>270200005</v>
      </c>
      <c r="E1453" s="39" t="s">
        <v>2611</v>
      </c>
      <c r="F1453" s="39" t="s">
        <v>2612</v>
      </c>
      <c r="G1453" s="30"/>
      <c r="H1453" s="30"/>
      <c r="I1453" s="30"/>
      <c r="J1453" s="39" t="s">
        <v>529</v>
      </c>
      <c r="K1453" s="35" t="s">
        <v>2602</v>
      </c>
      <c r="L1453" s="24">
        <v>14.5</v>
      </c>
      <c r="M1453" s="35">
        <v>7</v>
      </c>
      <c r="N1453" s="24">
        <v>7</v>
      </c>
      <c r="O1453" s="36"/>
      <c r="P1453" s="35" t="s">
        <v>34</v>
      </c>
      <c r="Q1453" s="40"/>
      <c r="R1453" s="30"/>
      <c r="S1453" s="30"/>
      <c r="T1453" s="30"/>
    </row>
    <row r="1454" ht="96" spans="1:20">
      <c r="A1454" s="18" t="s">
        <v>20</v>
      </c>
      <c r="B1454" s="19" t="s">
        <v>129</v>
      </c>
      <c r="C1454" s="37"/>
      <c r="D1454" s="38">
        <v>2703</v>
      </c>
      <c r="E1454" s="39" t="s">
        <v>2613</v>
      </c>
      <c r="F1454" s="39" t="s">
        <v>2614</v>
      </c>
      <c r="G1454" s="30"/>
      <c r="H1454" s="30"/>
      <c r="I1454" s="30"/>
      <c r="J1454" s="39"/>
      <c r="K1454" s="35"/>
      <c r="L1454" s="24"/>
      <c r="M1454" s="35"/>
      <c r="N1454" s="24"/>
      <c r="O1454" s="36" t="s">
        <v>2608</v>
      </c>
      <c r="P1454" s="35" t="s">
        <v>249</v>
      </c>
      <c r="Q1454" s="40"/>
      <c r="R1454" s="30"/>
      <c r="S1454" s="30"/>
      <c r="T1454" s="30"/>
    </row>
    <row r="1455" ht="36" spans="1:20">
      <c r="A1455" s="18" t="s">
        <v>20</v>
      </c>
      <c r="B1455" s="19" t="s">
        <v>718</v>
      </c>
      <c r="C1455" s="37" t="s">
        <v>123</v>
      </c>
      <c r="D1455" s="38">
        <v>270300001</v>
      </c>
      <c r="E1455" s="60" t="s">
        <v>2615</v>
      </c>
      <c r="F1455" s="60" t="s">
        <v>2616</v>
      </c>
      <c r="G1455" s="30"/>
      <c r="H1455" s="30"/>
      <c r="I1455" s="30"/>
      <c r="J1455" s="60"/>
      <c r="K1455" s="38" t="s">
        <v>2602</v>
      </c>
      <c r="L1455" s="24">
        <v>143.6</v>
      </c>
      <c r="M1455" s="35">
        <v>127.6</v>
      </c>
      <c r="N1455" s="24">
        <v>114.8</v>
      </c>
      <c r="O1455" s="36" t="s">
        <v>2617</v>
      </c>
      <c r="P1455" s="35" t="s">
        <v>34</v>
      </c>
      <c r="Q1455" s="40"/>
      <c r="R1455" s="30"/>
      <c r="S1455" s="30"/>
      <c r="T1455" s="30"/>
    </row>
    <row r="1456" ht="48" spans="1:20">
      <c r="A1456" s="18" t="s">
        <v>20</v>
      </c>
      <c r="B1456" s="19" t="s">
        <v>718</v>
      </c>
      <c r="C1456" s="37" t="s">
        <v>123</v>
      </c>
      <c r="D1456" s="38">
        <v>270300002</v>
      </c>
      <c r="E1456" s="60" t="s">
        <v>2618</v>
      </c>
      <c r="F1456" s="60" t="s">
        <v>2619</v>
      </c>
      <c r="G1456" s="30"/>
      <c r="H1456" s="30"/>
      <c r="I1456" s="30"/>
      <c r="J1456" s="60"/>
      <c r="K1456" s="38" t="s">
        <v>2602</v>
      </c>
      <c r="L1456" s="24">
        <v>143.6</v>
      </c>
      <c r="M1456" s="35">
        <v>127.6</v>
      </c>
      <c r="N1456" s="24">
        <v>114.8</v>
      </c>
      <c r="O1456" s="36" t="s">
        <v>2620</v>
      </c>
      <c r="P1456" s="35" t="s">
        <v>34</v>
      </c>
      <c r="Q1456" s="40"/>
      <c r="R1456" s="30"/>
      <c r="S1456" s="30"/>
      <c r="T1456" s="30"/>
    </row>
    <row r="1457" ht="36" spans="1:20">
      <c r="A1457" s="18" t="s">
        <v>20</v>
      </c>
      <c r="B1457" s="19" t="s">
        <v>718</v>
      </c>
      <c r="C1457" s="37" t="s">
        <v>123</v>
      </c>
      <c r="D1457" s="38">
        <v>270300003</v>
      </c>
      <c r="E1457" s="60" t="s">
        <v>2621</v>
      </c>
      <c r="F1457" s="60" t="s">
        <v>2622</v>
      </c>
      <c r="G1457" s="30"/>
      <c r="H1457" s="30"/>
      <c r="I1457" s="30"/>
      <c r="J1457" s="60"/>
      <c r="K1457" s="38" t="s">
        <v>2602</v>
      </c>
      <c r="L1457" s="24">
        <v>143.6</v>
      </c>
      <c r="M1457" s="35">
        <v>127.6</v>
      </c>
      <c r="N1457" s="24">
        <v>114.8</v>
      </c>
      <c r="O1457" s="36" t="s">
        <v>2617</v>
      </c>
      <c r="P1457" s="35" t="s">
        <v>34</v>
      </c>
      <c r="Q1457" s="40"/>
      <c r="R1457" s="30"/>
      <c r="S1457" s="30"/>
      <c r="T1457" s="30"/>
    </row>
    <row r="1458" ht="36" spans="1:20">
      <c r="A1458" s="18" t="s">
        <v>20</v>
      </c>
      <c r="B1458" s="19" t="s">
        <v>718</v>
      </c>
      <c r="C1458" s="37" t="s">
        <v>123</v>
      </c>
      <c r="D1458" s="38">
        <v>270300004</v>
      </c>
      <c r="E1458" s="60" t="s">
        <v>2623</v>
      </c>
      <c r="F1458" s="60" t="s">
        <v>2624</v>
      </c>
      <c r="G1458" s="30"/>
      <c r="H1458" s="30"/>
      <c r="I1458" s="30"/>
      <c r="J1458" s="60"/>
      <c r="K1458" s="38" t="s">
        <v>2602</v>
      </c>
      <c r="L1458" s="24">
        <v>143.6</v>
      </c>
      <c r="M1458" s="35">
        <v>127.6</v>
      </c>
      <c r="N1458" s="24">
        <v>114.8</v>
      </c>
      <c r="O1458" s="36" t="s">
        <v>2617</v>
      </c>
      <c r="P1458" s="35" t="s">
        <v>34</v>
      </c>
      <c r="Q1458" s="40"/>
      <c r="R1458" s="30"/>
      <c r="S1458" s="30"/>
      <c r="T1458" s="30"/>
    </row>
    <row r="1459" ht="48" spans="1:20">
      <c r="A1459" s="18" t="s">
        <v>20</v>
      </c>
      <c r="B1459" s="19" t="s">
        <v>1294</v>
      </c>
      <c r="C1459" s="37" t="s">
        <v>123</v>
      </c>
      <c r="D1459" s="38">
        <v>270300005</v>
      </c>
      <c r="E1459" s="39" t="s">
        <v>2625</v>
      </c>
      <c r="F1459" s="39"/>
      <c r="G1459" s="30"/>
      <c r="H1459" s="30"/>
      <c r="I1459" s="30"/>
      <c r="J1459" s="39"/>
      <c r="K1459" s="35" t="s">
        <v>2626</v>
      </c>
      <c r="L1459" s="24">
        <v>145</v>
      </c>
      <c r="M1459" s="35">
        <v>70</v>
      </c>
      <c r="N1459" s="24">
        <v>63</v>
      </c>
      <c r="O1459" s="36" t="s">
        <v>2627</v>
      </c>
      <c r="P1459" s="35" t="s">
        <v>34</v>
      </c>
      <c r="Q1459" s="40"/>
      <c r="R1459" s="30"/>
      <c r="S1459" s="30"/>
      <c r="T1459" s="30"/>
    </row>
    <row r="1460" ht="36" spans="1:20">
      <c r="A1460" s="18" t="s">
        <v>20</v>
      </c>
      <c r="B1460" s="19" t="s">
        <v>129</v>
      </c>
      <c r="C1460" s="37" t="s">
        <v>123</v>
      </c>
      <c r="D1460" s="38">
        <v>270300006</v>
      </c>
      <c r="E1460" s="39" t="s">
        <v>2628</v>
      </c>
      <c r="F1460" s="39" t="s">
        <v>2629</v>
      </c>
      <c r="G1460" s="30"/>
      <c r="H1460" s="30"/>
      <c r="I1460" s="30"/>
      <c r="J1460" s="39"/>
      <c r="K1460" s="35" t="s">
        <v>2630</v>
      </c>
      <c r="L1460" s="24">
        <v>132</v>
      </c>
      <c r="M1460" s="35">
        <v>84</v>
      </c>
      <c r="N1460" s="24">
        <v>84</v>
      </c>
      <c r="O1460" s="36"/>
      <c r="P1460" s="35" t="s">
        <v>34</v>
      </c>
      <c r="Q1460" s="40"/>
      <c r="R1460" s="30"/>
      <c r="S1460" s="30"/>
      <c r="T1460" s="30"/>
    </row>
    <row r="1461" ht="36" spans="1:20">
      <c r="A1461" s="18" t="s">
        <v>20</v>
      </c>
      <c r="B1461" s="19" t="s">
        <v>209</v>
      </c>
      <c r="C1461" s="37" t="s">
        <v>123</v>
      </c>
      <c r="D1461" s="38">
        <v>270300007</v>
      </c>
      <c r="E1461" s="39" t="s">
        <v>2631</v>
      </c>
      <c r="F1461" s="39"/>
      <c r="G1461" s="30"/>
      <c r="H1461" s="30"/>
      <c r="I1461" s="30"/>
      <c r="J1461" s="39"/>
      <c r="K1461" s="35" t="s">
        <v>2602</v>
      </c>
      <c r="L1461" s="24">
        <v>77</v>
      </c>
      <c r="M1461" s="35">
        <v>50</v>
      </c>
      <c r="N1461" s="24">
        <v>50</v>
      </c>
      <c r="O1461" s="36"/>
      <c r="P1461" s="35" t="s">
        <v>34</v>
      </c>
      <c r="Q1461" s="40"/>
      <c r="R1461" s="30"/>
      <c r="S1461" s="30"/>
      <c r="T1461" s="30"/>
    </row>
    <row r="1462" ht="36" spans="1:20">
      <c r="A1462" s="18" t="s">
        <v>20</v>
      </c>
      <c r="B1462" s="19" t="s">
        <v>129</v>
      </c>
      <c r="C1462" s="37" t="s">
        <v>123</v>
      </c>
      <c r="D1462" s="38">
        <v>270300008</v>
      </c>
      <c r="E1462" s="39" t="s">
        <v>2632</v>
      </c>
      <c r="F1462" s="39"/>
      <c r="G1462" s="30"/>
      <c r="H1462" s="30"/>
      <c r="I1462" s="30"/>
      <c r="J1462" s="39"/>
      <c r="K1462" s="35" t="s">
        <v>2602</v>
      </c>
      <c r="L1462" s="24">
        <v>159.5</v>
      </c>
      <c r="M1462" s="35">
        <v>84</v>
      </c>
      <c r="N1462" s="24">
        <v>84</v>
      </c>
      <c r="O1462" s="36"/>
      <c r="P1462" s="35" t="s">
        <v>34</v>
      </c>
      <c r="Q1462" s="40"/>
      <c r="R1462" s="30"/>
      <c r="S1462" s="30"/>
      <c r="T1462" s="30"/>
    </row>
    <row r="1463" ht="36" spans="1:20">
      <c r="A1463" s="18" t="s">
        <v>20</v>
      </c>
      <c r="B1463" s="19" t="s">
        <v>129</v>
      </c>
      <c r="C1463" s="37" t="s">
        <v>123</v>
      </c>
      <c r="D1463" s="38">
        <v>270300009</v>
      </c>
      <c r="E1463" s="39" t="s">
        <v>2633</v>
      </c>
      <c r="F1463" s="39"/>
      <c r="G1463" s="30"/>
      <c r="H1463" s="30"/>
      <c r="I1463" s="30"/>
      <c r="J1463" s="39"/>
      <c r="K1463" s="35" t="s">
        <v>2602</v>
      </c>
      <c r="L1463" s="24">
        <v>110</v>
      </c>
      <c r="M1463" s="35">
        <v>70</v>
      </c>
      <c r="N1463" s="24">
        <v>70</v>
      </c>
      <c r="O1463" s="36" t="s">
        <v>2634</v>
      </c>
      <c r="P1463" s="35" t="s">
        <v>34</v>
      </c>
      <c r="Q1463" s="40"/>
      <c r="R1463" s="30"/>
      <c r="S1463" s="30"/>
      <c r="T1463" s="30"/>
    </row>
    <row r="1464" ht="24" spans="1:20">
      <c r="A1464" s="18" t="s">
        <v>20</v>
      </c>
      <c r="B1464" s="19" t="s">
        <v>129</v>
      </c>
      <c r="C1464" s="37" t="s">
        <v>123</v>
      </c>
      <c r="D1464" s="38">
        <v>270300010</v>
      </c>
      <c r="E1464" s="39" t="s">
        <v>2635</v>
      </c>
      <c r="F1464" s="39"/>
      <c r="G1464" s="30"/>
      <c r="H1464" s="30"/>
      <c r="I1464" s="30"/>
      <c r="J1464" s="39"/>
      <c r="K1464" s="35" t="s">
        <v>2602</v>
      </c>
      <c r="L1464" s="24">
        <v>319</v>
      </c>
      <c r="M1464" s="35">
        <v>168</v>
      </c>
      <c r="N1464" s="24">
        <v>168</v>
      </c>
      <c r="O1464" s="36"/>
      <c r="P1464" s="35" t="s">
        <v>34</v>
      </c>
      <c r="Q1464" s="40"/>
      <c r="R1464" s="30"/>
      <c r="S1464" s="30"/>
      <c r="T1464" s="30"/>
    </row>
    <row r="1465" ht="48" spans="1:20">
      <c r="A1465" s="18" t="s">
        <v>20</v>
      </c>
      <c r="B1465" s="19" t="s">
        <v>129</v>
      </c>
      <c r="C1465" s="37"/>
      <c r="D1465" s="38">
        <v>2704</v>
      </c>
      <c r="E1465" s="39" t="s">
        <v>2636</v>
      </c>
      <c r="F1465" s="39" t="s">
        <v>2637</v>
      </c>
      <c r="G1465" s="30"/>
      <c r="H1465" s="30"/>
      <c r="I1465" s="30"/>
      <c r="J1465" s="39"/>
      <c r="K1465" s="35"/>
      <c r="L1465" s="24"/>
      <c r="M1465" s="35"/>
      <c r="N1465" s="24"/>
      <c r="O1465" s="36" t="s">
        <v>2638</v>
      </c>
      <c r="P1465" s="35" t="s">
        <v>249</v>
      </c>
      <c r="Q1465" s="40"/>
      <c r="R1465" s="30"/>
      <c r="S1465" s="30"/>
      <c r="T1465" s="30"/>
    </row>
    <row r="1466" ht="36" spans="1:20">
      <c r="A1466" s="18" t="s">
        <v>20</v>
      </c>
      <c r="B1466" s="19" t="s">
        <v>713</v>
      </c>
      <c r="C1466" s="37" t="s">
        <v>123</v>
      </c>
      <c r="D1466" s="38">
        <v>270400001</v>
      </c>
      <c r="E1466" s="39" t="s">
        <v>2639</v>
      </c>
      <c r="F1466" s="39"/>
      <c r="G1466" s="30"/>
      <c r="H1466" s="30"/>
      <c r="I1466" s="30"/>
      <c r="J1466" s="39" t="s">
        <v>249</v>
      </c>
      <c r="K1466" s="35" t="s">
        <v>32</v>
      </c>
      <c r="L1466" s="24">
        <v>319</v>
      </c>
      <c r="M1466" s="35">
        <v>168</v>
      </c>
      <c r="N1466" s="24">
        <v>168</v>
      </c>
      <c r="O1466" s="36" t="s">
        <v>2640</v>
      </c>
      <c r="P1466" s="35" t="s">
        <v>34</v>
      </c>
      <c r="Q1466" s="40"/>
      <c r="R1466" s="30"/>
      <c r="S1466" s="30"/>
      <c r="T1466" s="30"/>
    </row>
    <row r="1467" ht="36" spans="1:20">
      <c r="A1467" s="18" t="s">
        <v>20</v>
      </c>
      <c r="B1467" s="19" t="s">
        <v>719</v>
      </c>
      <c r="C1467" s="37" t="s">
        <v>123</v>
      </c>
      <c r="D1467" s="38">
        <v>270400002</v>
      </c>
      <c r="E1467" s="39" t="s">
        <v>2641</v>
      </c>
      <c r="F1467" s="39" t="s">
        <v>2642</v>
      </c>
      <c r="G1467" s="30"/>
      <c r="H1467" s="30"/>
      <c r="I1467" s="30"/>
      <c r="J1467" s="39"/>
      <c r="K1467" s="35" t="s">
        <v>2602</v>
      </c>
      <c r="L1467" s="24">
        <v>159.5</v>
      </c>
      <c r="M1467" s="35">
        <v>84</v>
      </c>
      <c r="N1467" s="24">
        <v>84</v>
      </c>
      <c r="O1467" s="36"/>
      <c r="P1467" s="35" t="s">
        <v>34</v>
      </c>
      <c r="Q1467" s="40"/>
      <c r="R1467" s="30"/>
      <c r="S1467" s="30"/>
      <c r="T1467" s="30"/>
    </row>
    <row r="1468" ht="24" spans="1:20">
      <c r="A1468" s="18" t="s">
        <v>20</v>
      </c>
      <c r="B1468" s="19" t="s">
        <v>719</v>
      </c>
      <c r="C1468" s="37" t="s">
        <v>123</v>
      </c>
      <c r="D1468" s="38">
        <v>270400003</v>
      </c>
      <c r="E1468" s="39" t="s">
        <v>2643</v>
      </c>
      <c r="F1468" s="39" t="s">
        <v>2644</v>
      </c>
      <c r="G1468" s="30"/>
      <c r="H1468" s="30"/>
      <c r="I1468" s="30"/>
      <c r="J1468" s="39"/>
      <c r="K1468" s="35" t="s">
        <v>633</v>
      </c>
      <c r="L1468" s="24">
        <v>176</v>
      </c>
      <c r="M1468" s="35">
        <v>96</v>
      </c>
      <c r="N1468" s="24">
        <v>96</v>
      </c>
      <c r="O1468" s="36"/>
      <c r="P1468" s="35" t="s">
        <v>34</v>
      </c>
      <c r="Q1468" s="40"/>
      <c r="R1468" s="30"/>
      <c r="S1468" s="30"/>
      <c r="T1468" s="30"/>
    </row>
    <row r="1469" ht="24" spans="1:20">
      <c r="A1469" s="18" t="s">
        <v>20</v>
      </c>
      <c r="B1469" s="19" t="s">
        <v>129</v>
      </c>
      <c r="C1469" s="37"/>
      <c r="D1469" s="38">
        <v>2705</v>
      </c>
      <c r="E1469" s="39" t="s">
        <v>2645</v>
      </c>
      <c r="F1469" s="39"/>
      <c r="G1469" s="30"/>
      <c r="H1469" s="30"/>
      <c r="I1469" s="30"/>
      <c r="J1469" s="39"/>
      <c r="K1469" s="35"/>
      <c r="L1469" s="24"/>
      <c r="M1469" s="35"/>
      <c r="N1469" s="24"/>
      <c r="O1469" s="36"/>
      <c r="P1469" s="35" t="s">
        <v>249</v>
      </c>
      <c r="Q1469" s="40"/>
      <c r="R1469" s="30"/>
      <c r="S1469" s="30"/>
      <c r="T1469" s="30"/>
    </row>
    <row r="1470" ht="36" spans="1:20">
      <c r="A1470" s="18" t="s">
        <v>20</v>
      </c>
      <c r="B1470" s="19" t="s">
        <v>129</v>
      </c>
      <c r="C1470" s="37" t="s">
        <v>123</v>
      </c>
      <c r="D1470" s="38">
        <v>270500001</v>
      </c>
      <c r="E1470" s="39" t="s">
        <v>2646</v>
      </c>
      <c r="F1470" s="39"/>
      <c r="G1470" s="30"/>
      <c r="H1470" s="30"/>
      <c r="I1470" s="30"/>
      <c r="J1470" s="39"/>
      <c r="K1470" s="35" t="s">
        <v>2647</v>
      </c>
      <c r="L1470" s="24">
        <v>74.8</v>
      </c>
      <c r="M1470" s="35">
        <v>42</v>
      </c>
      <c r="N1470" s="24">
        <v>42</v>
      </c>
      <c r="O1470" s="36"/>
      <c r="P1470" s="35" t="s">
        <v>34</v>
      </c>
      <c r="Q1470" s="40"/>
      <c r="R1470" s="30"/>
      <c r="S1470" s="30"/>
      <c r="T1470" s="30"/>
    </row>
    <row r="1471" ht="24" spans="1:20">
      <c r="A1471" s="18" t="s">
        <v>20</v>
      </c>
      <c r="B1471" s="19" t="s">
        <v>718</v>
      </c>
      <c r="C1471" s="37" t="s">
        <v>123</v>
      </c>
      <c r="D1471" s="38">
        <v>270500002</v>
      </c>
      <c r="E1471" s="60" t="s">
        <v>2648</v>
      </c>
      <c r="F1471" s="60"/>
      <c r="G1471" s="30"/>
      <c r="H1471" s="30"/>
      <c r="I1471" s="30"/>
      <c r="J1471" s="60"/>
      <c r="K1471" s="38" t="s">
        <v>2647</v>
      </c>
      <c r="L1471" s="24">
        <v>135</v>
      </c>
      <c r="M1471" s="35">
        <v>120</v>
      </c>
      <c r="N1471" s="24">
        <v>108</v>
      </c>
      <c r="O1471" s="36" t="s">
        <v>2649</v>
      </c>
      <c r="P1471" s="35" t="s">
        <v>111</v>
      </c>
      <c r="Q1471" s="40"/>
      <c r="R1471" s="30"/>
      <c r="S1471" s="30"/>
      <c r="T1471" s="30"/>
    </row>
    <row r="1472" ht="24" spans="1:20">
      <c r="A1472" s="18" t="s">
        <v>20</v>
      </c>
      <c r="B1472" s="19" t="s">
        <v>129</v>
      </c>
      <c r="C1472" s="37" t="s">
        <v>123</v>
      </c>
      <c r="D1472" s="38">
        <v>270500003</v>
      </c>
      <c r="E1472" s="39" t="s">
        <v>2650</v>
      </c>
      <c r="F1472" s="39"/>
      <c r="G1472" s="30"/>
      <c r="H1472" s="30"/>
      <c r="I1472" s="30"/>
      <c r="J1472" s="39"/>
      <c r="K1472" s="35" t="s">
        <v>2647</v>
      </c>
      <c r="L1472" s="24">
        <v>118.8</v>
      </c>
      <c r="M1472" s="35">
        <v>86</v>
      </c>
      <c r="N1472" s="24">
        <v>86</v>
      </c>
      <c r="O1472" s="36"/>
      <c r="P1472" s="35" t="s">
        <v>111</v>
      </c>
      <c r="Q1472" s="40"/>
      <c r="R1472" s="30"/>
      <c r="S1472" s="30"/>
      <c r="T1472" s="30"/>
    </row>
    <row r="1473" ht="36" spans="1:20">
      <c r="A1473" s="18" t="s">
        <v>20</v>
      </c>
      <c r="B1473" s="19" t="s">
        <v>719</v>
      </c>
      <c r="C1473" s="37" t="s">
        <v>123</v>
      </c>
      <c r="D1473" s="38">
        <v>270500004</v>
      </c>
      <c r="E1473" s="39" t="s">
        <v>2651</v>
      </c>
      <c r="F1473" s="39"/>
      <c r="G1473" s="30"/>
      <c r="H1473" s="30"/>
      <c r="I1473" s="30"/>
      <c r="J1473" s="39" t="s">
        <v>2517</v>
      </c>
      <c r="K1473" s="35" t="s">
        <v>32</v>
      </c>
      <c r="L1473" s="24">
        <v>127.6</v>
      </c>
      <c r="M1473" s="35">
        <v>65</v>
      </c>
      <c r="N1473" s="24">
        <v>65</v>
      </c>
      <c r="O1473" s="36"/>
      <c r="P1473" s="35" t="s">
        <v>111</v>
      </c>
      <c r="Q1473" s="40"/>
      <c r="R1473" s="30"/>
      <c r="S1473" s="30"/>
      <c r="T1473" s="30"/>
    </row>
    <row r="1474" ht="24" spans="1:20">
      <c r="A1474" s="18" t="s">
        <v>20</v>
      </c>
      <c r="B1474" s="19" t="s">
        <v>1335</v>
      </c>
      <c r="C1474" s="37" t="s">
        <v>123</v>
      </c>
      <c r="D1474" s="38">
        <v>270700005</v>
      </c>
      <c r="E1474" s="39" t="s">
        <v>2652</v>
      </c>
      <c r="F1474" s="39"/>
      <c r="G1474" s="30"/>
      <c r="H1474" s="30"/>
      <c r="I1474" s="30"/>
      <c r="J1474" s="39" t="s">
        <v>2517</v>
      </c>
      <c r="K1474" s="35" t="s">
        <v>633</v>
      </c>
      <c r="L1474" s="24">
        <v>660</v>
      </c>
      <c r="M1474" s="35">
        <v>576</v>
      </c>
      <c r="N1474" s="24">
        <v>576</v>
      </c>
      <c r="O1474" s="36"/>
      <c r="P1474" s="35" t="s">
        <v>49</v>
      </c>
      <c r="Q1474" s="40"/>
      <c r="R1474" s="30"/>
      <c r="S1474" s="30"/>
      <c r="T1474" s="30"/>
    </row>
    <row r="1475" ht="24" spans="1:20">
      <c r="A1475" s="18" t="s">
        <v>20</v>
      </c>
      <c r="B1475" s="19" t="s">
        <v>1280</v>
      </c>
      <c r="C1475" s="37" t="s">
        <v>123</v>
      </c>
      <c r="D1475" s="38" t="s">
        <v>2653</v>
      </c>
      <c r="E1475" s="39" t="s">
        <v>2654</v>
      </c>
      <c r="F1475" s="39"/>
      <c r="G1475" s="30"/>
      <c r="H1475" s="30"/>
      <c r="I1475" s="30"/>
      <c r="J1475" s="39"/>
      <c r="K1475" s="35" t="s">
        <v>32</v>
      </c>
      <c r="L1475" s="24">
        <v>340</v>
      </c>
      <c r="M1475" s="35">
        <v>260</v>
      </c>
      <c r="N1475" s="24">
        <v>260</v>
      </c>
      <c r="O1475" s="36"/>
      <c r="P1475" s="35" t="s">
        <v>111</v>
      </c>
      <c r="Q1475" s="40"/>
      <c r="R1475" s="30"/>
      <c r="S1475" s="30"/>
      <c r="T1475" s="30"/>
    </row>
    <row r="1476" ht="24" spans="1:20">
      <c r="A1476" s="18" t="s">
        <v>20</v>
      </c>
      <c r="B1476" s="19" t="s">
        <v>129</v>
      </c>
      <c r="C1476" s="37"/>
      <c r="D1476" s="38">
        <v>2706</v>
      </c>
      <c r="E1476" s="39" t="s">
        <v>2655</v>
      </c>
      <c r="F1476" s="39" t="s">
        <v>2656</v>
      </c>
      <c r="G1476" s="30"/>
      <c r="H1476" s="30"/>
      <c r="I1476" s="30"/>
      <c r="J1476" s="39"/>
      <c r="K1476" s="35"/>
      <c r="L1476" s="24"/>
      <c r="M1476" s="35"/>
      <c r="N1476" s="24"/>
      <c r="O1476" s="36"/>
      <c r="P1476" s="35" t="s">
        <v>249</v>
      </c>
      <c r="Q1476" s="40"/>
      <c r="R1476" s="30"/>
      <c r="S1476" s="30"/>
      <c r="T1476" s="30"/>
    </row>
    <row r="1477" ht="36" spans="1:20">
      <c r="A1477" s="18" t="s">
        <v>20</v>
      </c>
      <c r="B1477" s="19" t="s">
        <v>129</v>
      </c>
      <c r="C1477" s="37" t="s">
        <v>123</v>
      </c>
      <c r="D1477" s="38">
        <v>270600001</v>
      </c>
      <c r="E1477" s="39" t="s">
        <v>2657</v>
      </c>
      <c r="F1477" s="39"/>
      <c r="G1477" s="30"/>
      <c r="H1477" s="30"/>
      <c r="I1477" s="30"/>
      <c r="J1477" s="39"/>
      <c r="K1477" s="35" t="s">
        <v>2658</v>
      </c>
      <c r="L1477" s="24">
        <v>193.6</v>
      </c>
      <c r="M1477" s="35">
        <v>90</v>
      </c>
      <c r="N1477" s="24">
        <v>90</v>
      </c>
      <c r="O1477" s="36"/>
      <c r="P1477" s="35" t="s">
        <v>111</v>
      </c>
      <c r="Q1477" s="40"/>
      <c r="R1477" s="30"/>
      <c r="S1477" s="30"/>
      <c r="T1477" s="30"/>
    </row>
    <row r="1478" ht="24" spans="1:20">
      <c r="A1478" s="18" t="s">
        <v>20</v>
      </c>
      <c r="B1478" s="19" t="s">
        <v>129</v>
      </c>
      <c r="C1478" s="37" t="s">
        <v>123</v>
      </c>
      <c r="D1478" s="38">
        <v>270600002</v>
      </c>
      <c r="E1478" s="39" t="s">
        <v>2659</v>
      </c>
      <c r="F1478" s="39"/>
      <c r="G1478" s="30"/>
      <c r="H1478" s="30"/>
      <c r="I1478" s="30"/>
      <c r="J1478" s="39"/>
      <c r="K1478" s="35" t="s">
        <v>2658</v>
      </c>
      <c r="L1478" s="24">
        <v>220</v>
      </c>
      <c r="M1478" s="35">
        <v>140</v>
      </c>
      <c r="N1478" s="24">
        <v>140</v>
      </c>
      <c r="O1478" s="36"/>
      <c r="P1478" s="35" t="s">
        <v>111</v>
      </c>
      <c r="Q1478" s="40"/>
      <c r="R1478" s="30"/>
      <c r="S1478" s="30"/>
      <c r="T1478" s="30"/>
    </row>
    <row r="1479" ht="24" spans="1:20">
      <c r="A1479" s="18" t="s">
        <v>20</v>
      </c>
      <c r="B1479" s="19" t="s">
        <v>209</v>
      </c>
      <c r="C1479" s="37" t="s">
        <v>123</v>
      </c>
      <c r="D1479" s="38">
        <v>270600003</v>
      </c>
      <c r="E1479" s="39" t="s">
        <v>2660</v>
      </c>
      <c r="F1479" s="39"/>
      <c r="G1479" s="30"/>
      <c r="H1479" s="30"/>
      <c r="I1479" s="30"/>
      <c r="J1479" s="39"/>
      <c r="K1479" s="35" t="s">
        <v>2658</v>
      </c>
      <c r="L1479" s="24">
        <v>176</v>
      </c>
      <c r="M1479" s="35">
        <v>112</v>
      </c>
      <c r="N1479" s="24">
        <v>112</v>
      </c>
      <c r="O1479" s="36"/>
      <c r="P1479" s="35" t="s">
        <v>111</v>
      </c>
      <c r="Q1479" s="40"/>
      <c r="R1479" s="30"/>
      <c r="S1479" s="30"/>
      <c r="T1479" s="30"/>
    </row>
    <row r="1480" ht="24" spans="1:20">
      <c r="A1480" s="18" t="s">
        <v>20</v>
      </c>
      <c r="B1480" s="19" t="s">
        <v>129</v>
      </c>
      <c r="C1480" s="37"/>
      <c r="D1480" s="38">
        <v>2707</v>
      </c>
      <c r="E1480" s="39" t="s">
        <v>2661</v>
      </c>
      <c r="F1480" s="39"/>
      <c r="G1480" s="30"/>
      <c r="H1480" s="30"/>
      <c r="I1480" s="30"/>
      <c r="J1480" s="39"/>
      <c r="K1480" s="35"/>
      <c r="L1480" s="24"/>
      <c r="M1480" s="35"/>
      <c r="N1480" s="24"/>
      <c r="O1480" s="36"/>
      <c r="P1480" s="35" t="s">
        <v>249</v>
      </c>
      <c r="Q1480" s="40"/>
      <c r="R1480" s="30"/>
      <c r="S1480" s="30"/>
      <c r="T1480" s="30"/>
    </row>
    <row r="1481" ht="24" spans="1:20">
      <c r="A1481" s="18" t="s">
        <v>20</v>
      </c>
      <c r="B1481" s="19" t="s">
        <v>175</v>
      </c>
      <c r="C1481" s="37" t="s">
        <v>123</v>
      </c>
      <c r="D1481" s="38">
        <v>270700001</v>
      </c>
      <c r="E1481" s="39" t="s">
        <v>2662</v>
      </c>
      <c r="F1481" s="39"/>
      <c r="G1481" s="30"/>
      <c r="H1481" s="30"/>
      <c r="I1481" s="30"/>
      <c r="J1481" s="39"/>
      <c r="K1481" s="35" t="s">
        <v>633</v>
      </c>
      <c r="L1481" s="24">
        <v>102</v>
      </c>
      <c r="M1481" s="35">
        <v>78</v>
      </c>
      <c r="N1481" s="24">
        <v>78</v>
      </c>
      <c r="O1481" s="36"/>
      <c r="P1481" s="35" t="s">
        <v>111</v>
      </c>
      <c r="Q1481" s="40"/>
      <c r="R1481" s="30"/>
      <c r="S1481" s="30"/>
      <c r="T1481" s="30"/>
    </row>
    <row r="1482" ht="36" spans="1:20">
      <c r="A1482" s="18" t="s">
        <v>20</v>
      </c>
      <c r="B1482" s="19" t="s">
        <v>175</v>
      </c>
      <c r="C1482" s="37" t="s">
        <v>123</v>
      </c>
      <c r="D1482" s="38">
        <v>270700002</v>
      </c>
      <c r="E1482" s="39" t="s">
        <v>2663</v>
      </c>
      <c r="F1482" s="39" t="s">
        <v>2664</v>
      </c>
      <c r="G1482" s="30"/>
      <c r="H1482" s="30"/>
      <c r="I1482" s="30"/>
      <c r="J1482" s="39"/>
      <c r="K1482" s="35" t="s">
        <v>633</v>
      </c>
      <c r="L1482" s="24">
        <v>111</v>
      </c>
      <c r="M1482" s="35">
        <v>85</v>
      </c>
      <c r="N1482" s="24">
        <v>85</v>
      </c>
      <c r="O1482" s="36"/>
      <c r="P1482" s="35" t="s">
        <v>111</v>
      </c>
      <c r="Q1482" s="40" t="s">
        <v>415</v>
      </c>
      <c r="R1482" s="30"/>
      <c r="S1482" s="30"/>
      <c r="T1482" s="30"/>
    </row>
    <row r="1483" ht="36" spans="1:20">
      <c r="A1483" s="18" t="s">
        <v>20</v>
      </c>
      <c r="B1483" s="19" t="s">
        <v>129</v>
      </c>
      <c r="C1483" s="37" t="s">
        <v>123</v>
      </c>
      <c r="D1483" s="38">
        <v>270700004</v>
      </c>
      <c r="E1483" s="39" t="s">
        <v>2665</v>
      </c>
      <c r="F1483" s="39"/>
      <c r="G1483" s="30"/>
      <c r="H1483" s="30"/>
      <c r="I1483" s="30"/>
      <c r="J1483" s="39"/>
      <c r="K1483" s="35" t="s">
        <v>633</v>
      </c>
      <c r="L1483" s="24">
        <v>170</v>
      </c>
      <c r="M1483" s="35">
        <v>108</v>
      </c>
      <c r="N1483" s="24">
        <v>100</v>
      </c>
      <c r="O1483" s="36"/>
      <c r="P1483" s="35" t="s">
        <v>111</v>
      </c>
      <c r="Q1483" s="40"/>
      <c r="R1483" s="30"/>
      <c r="S1483" s="30"/>
      <c r="T1483" s="30"/>
    </row>
    <row r="1484" ht="36" spans="1:20">
      <c r="A1484" s="18" t="s">
        <v>20</v>
      </c>
      <c r="B1484" s="19" t="s">
        <v>1280</v>
      </c>
      <c r="C1484" s="37" t="s">
        <v>123</v>
      </c>
      <c r="D1484" s="38" t="s">
        <v>2666</v>
      </c>
      <c r="E1484" s="39" t="s">
        <v>2667</v>
      </c>
      <c r="F1484" s="39" t="s">
        <v>2668</v>
      </c>
      <c r="G1484" s="30"/>
      <c r="H1484" s="30"/>
      <c r="I1484" s="30"/>
      <c r="J1484" s="39"/>
      <c r="K1484" s="35" t="s">
        <v>32</v>
      </c>
      <c r="L1484" s="24">
        <v>130</v>
      </c>
      <c r="M1484" s="35">
        <v>85</v>
      </c>
      <c r="N1484" s="24">
        <v>85</v>
      </c>
      <c r="O1484" s="36"/>
      <c r="P1484" s="35" t="s">
        <v>111</v>
      </c>
      <c r="Q1484" s="40"/>
      <c r="R1484" s="30"/>
      <c r="S1484" s="30"/>
      <c r="T1484" s="30"/>
    </row>
    <row r="1485" ht="24" spans="1:20">
      <c r="A1485" s="18" t="s">
        <v>20</v>
      </c>
      <c r="B1485" s="19" t="s">
        <v>1280</v>
      </c>
      <c r="C1485" s="37" t="s">
        <v>123</v>
      </c>
      <c r="D1485" s="38" t="s">
        <v>2669</v>
      </c>
      <c r="E1485" s="39" t="s">
        <v>2670</v>
      </c>
      <c r="F1485" s="39" t="s">
        <v>2671</v>
      </c>
      <c r="G1485" s="30"/>
      <c r="H1485" s="30"/>
      <c r="I1485" s="30"/>
      <c r="J1485" s="39"/>
      <c r="K1485" s="35" t="s">
        <v>32</v>
      </c>
      <c r="L1485" s="24">
        <v>80</v>
      </c>
      <c r="M1485" s="35">
        <v>52</v>
      </c>
      <c r="N1485" s="24">
        <v>52</v>
      </c>
      <c r="O1485" s="36"/>
      <c r="P1485" s="35" t="s">
        <v>111</v>
      </c>
      <c r="Q1485" s="40"/>
      <c r="R1485" s="30"/>
      <c r="S1485" s="30"/>
      <c r="T1485" s="30"/>
    </row>
    <row r="1486" ht="24" spans="1:20">
      <c r="A1486" s="18" t="s">
        <v>20</v>
      </c>
      <c r="B1486" s="19" t="s">
        <v>1280</v>
      </c>
      <c r="C1486" s="37" t="s">
        <v>123</v>
      </c>
      <c r="D1486" s="38" t="s">
        <v>2672</v>
      </c>
      <c r="E1486" s="39" t="s">
        <v>2673</v>
      </c>
      <c r="F1486" s="39" t="s">
        <v>2674</v>
      </c>
      <c r="G1486" s="30"/>
      <c r="H1486" s="30"/>
      <c r="I1486" s="30"/>
      <c r="J1486" s="39"/>
      <c r="K1486" s="35" t="s">
        <v>32</v>
      </c>
      <c r="L1486" s="24">
        <v>80</v>
      </c>
      <c r="M1486" s="35">
        <v>52</v>
      </c>
      <c r="N1486" s="24">
        <v>52</v>
      </c>
      <c r="O1486" s="36"/>
      <c r="P1486" s="35" t="s">
        <v>111</v>
      </c>
      <c r="Q1486" s="40"/>
      <c r="R1486" s="30"/>
      <c r="S1486" s="30"/>
      <c r="T1486" s="30"/>
    </row>
    <row r="1487" ht="36" spans="1:20">
      <c r="A1487" s="18" t="s">
        <v>20</v>
      </c>
      <c r="B1487" s="19" t="s">
        <v>1335</v>
      </c>
      <c r="C1487" s="37" t="s">
        <v>123</v>
      </c>
      <c r="D1487" s="38" t="s">
        <v>2675</v>
      </c>
      <c r="E1487" s="39" t="s">
        <v>2676</v>
      </c>
      <c r="F1487" s="39"/>
      <c r="G1487" s="30"/>
      <c r="H1487" s="30"/>
      <c r="I1487" s="30"/>
      <c r="J1487" s="39"/>
      <c r="K1487" s="35" t="s">
        <v>32</v>
      </c>
      <c r="L1487" s="24">
        <v>240</v>
      </c>
      <c r="M1487" s="35">
        <v>216</v>
      </c>
      <c r="N1487" s="24">
        <v>216</v>
      </c>
      <c r="O1487" s="36" t="s">
        <v>2677</v>
      </c>
      <c r="P1487" s="35" t="s">
        <v>111</v>
      </c>
      <c r="Q1487" s="40"/>
      <c r="R1487" s="30"/>
      <c r="S1487" s="30"/>
      <c r="T1487" s="30"/>
    </row>
    <row r="1488" ht="36" spans="1:20">
      <c r="A1488" s="18" t="s">
        <v>20</v>
      </c>
      <c r="B1488" s="19" t="s">
        <v>175</v>
      </c>
      <c r="C1488" s="37"/>
      <c r="D1488" s="38">
        <v>2708</v>
      </c>
      <c r="E1488" s="39" t="s">
        <v>2678</v>
      </c>
      <c r="F1488" s="39"/>
      <c r="G1488" s="30"/>
      <c r="H1488" s="30"/>
      <c r="I1488" s="30"/>
      <c r="J1488" s="39"/>
      <c r="K1488" s="35"/>
      <c r="L1488" s="24"/>
      <c r="M1488" s="35"/>
      <c r="N1488" s="24"/>
      <c r="O1488" s="36" t="s">
        <v>2679</v>
      </c>
      <c r="P1488" s="35" t="s">
        <v>249</v>
      </c>
      <c r="Q1488" s="40"/>
      <c r="R1488" s="30"/>
      <c r="S1488" s="30"/>
      <c r="T1488" s="30"/>
    </row>
    <row r="1489" ht="36" spans="1:20">
      <c r="A1489" s="18" t="s">
        <v>20</v>
      </c>
      <c r="B1489" s="19" t="s">
        <v>175</v>
      </c>
      <c r="C1489" s="37" t="s">
        <v>123</v>
      </c>
      <c r="D1489" s="38">
        <v>270800001</v>
      </c>
      <c r="E1489" s="39" t="s">
        <v>2680</v>
      </c>
      <c r="F1489" s="39" t="s">
        <v>2681</v>
      </c>
      <c r="G1489" s="30"/>
      <c r="H1489" s="30"/>
      <c r="I1489" s="30"/>
      <c r="J1489" s="39"/>
      <c r="K1489" s="35" t="s">
        <v>32</v>
      </c>
      <c r="L1489" s="24">
        <v>120</v>
      </c>
      <c r="M1489" s="35">
        <v>70</v>
      </c>
      <c r="N1489" s="24">
        <v>70</v>
      </c>
      <c r="O1489" s="36"/>
      <c r="P1489" s="35" t="s">
        <v>111</v>
      </c>
      <c r="Q1489" s="40"/>
      <c r="R1489" s="30"/>
      <c r="S1489" s="30"/>
      <c r="T1489" s="30"/>
    </row>
    <row r="1490" ht="36" spans="1:20">
      <c r="A1490" s="18" t="s">
        <v>20</v>
      </c>
      <c r="B1490" s="19" t="s">
        <v>175</v>
      </c>
      <c r="C1490" s="37" t="s">
        <v>123</v>
      </c>
      <c r="D1490" s="38">
        <v>270800002</v>
      </c>
      <c r="E1490" s="39" t="s">
        <v>2682</v>
      </c>
      <c r="F1490" s="39"/>
      <c r="G1490" s="30"/>
      <c r="H1490" s="30"/>
      <c r="I1490" s="30"/>
      <c r="J1490" s="39"/>
      <c r="K1490" s="35" t="s">
        <v>32</v>
      </c>
      <c r="L1490" s="24">
        <v>150</v>
      </c>
      <c r="M1490" s="35">
        <v>98</v>
      </c>
      <c r="N1490" s="24">
        <v>98</v>
      </c>
      <c r="O1490" s="36"/>
      <c r="P1490" s="35" t="s">
        <v>34</v>
      </c>
      <c r="Q1490" s="40"/>
      <c r="R1490" s="30"/>
      <c r="S1490" s="30"/>
      <c r="T1490" s="30"/>
    </row>
    <row r="1491" ht="36" spans="1:20">
      <c r="A1491" s="18" t="s">
        <v>20</v>
      </c>
      <c r="B1491" s="19" t="s">
        <v>175</v>
      </c>
      <c r="C1491" s="37" t="s">
        <v>123</v>
      </c>
      <c r="D1491" s="38">
        <v>270800003</v>
      </c>
      <c r="E1491" s="39" t="s">
        <v>2683</v>
      </c>
      <c r="F1491" s="39" t="s">
        <v>2684</v>
      </c>
      <c r="G1491" s="30"/>
      <c r="H1491" s="30"/>
      <c r="I1491" s="30"/>
      <c r="J1491" s="39"/>
      <c r="K1491" s="35" t="s">
        <v>32</v>
      </c>
      <c r="L1491" s="24">
        <v>70</v>
      </c>
      <c r="M1491" s="35">
        <v>46</v>
      </c>
      <c r="N1491" s="24">
        <v>46</v>
      </c>
      <c r="O1491" s="36"/>
      <c r="P1491" s="35" t="s">
        <v>111</v>
      </c>
      <c r="Q1491" s="40"/>
      <c r="R1491" s="30"/>
      <c r="S1491" s="30"/>
      <c r="T1491" s="30"/>
    </row>
    <row r="1492" ht="48" spans="1:20">
      <c r="A1492" s="18" t="s">
        <v>20</v>
      </c>
      <c r="B1492" s="19" t="s">
        <v>175</v>
      </c>
      <c r="C1492" s="37" t="s">
        <v>123</v>
      </c>
      <c r="D1492" s="38">
        <v>270800004</v>
      </c>
      <c r="E1492" s="39" t="s">
        <v>2685</v>
      </c>
      <c r="F1492" s="39" t="s">
        <v>2686</v>
      </c>
      <c r="G1492" s="30"/>
      <c r="H1492" s="30"/>
      <c r="I1492" s="30"/>
      <c r="J1492" s="39"/>
      <c r="K1492" s="35" t="s">
        <v>32</v>
      </c>
      <c r="L1492" s="24">
        <v>217.5</v>
      </c>
      <c r="M1492" s="35">
        <v>98</v>
      </c>
      <c r="N1492" s="24">
        <v>98</v>
      </c>
      <c r="O1492" s="36"/>
      <c r="P1492" s="35" t="s">
        <v>111</v>
      </c>
      <c r="Q1492" s="40"/>
      <c r="R1492" s="30"/>
      <c r="S1492" s="30"/>
      <c r="T1492" s="30"/>
    </row>
    <row r="1493" ht="24" spans="1:20">
      <c r="A1493" s="18" t="s">
        <v>20</v>
      </c>
      <c r="B1493" s="19" t="s">
        <v>175</v>
      </c>
      <c r="C1493" s="37" t="s">
        <v>123</v>
      </c>
      <c r="D1493" s="38">
        <v>270800005</v>
      </c>
      <c r="E1493" s="39" t="s">
        <v>2687</v>
      </c>
      <c r="F1493" s="39"/>
      <c r="G1493" s="30"/>
      <c r="H1493" s="30"/>
      <c r="I1493" s="30"/>
      <c r="J1493" s="39"/>
      <c r="K1493" s="35" t="s">
        <v>2658</v>
      </c>
      <c r="L1493" s="24">
        <v>25</v>
      </c>
      <c r="M1493" s="35">
        <v>21</v>
      </c>
      <c r="N1493" s="24">
        <v>21</v>
      </c>
      <c r="O1493" s="36" t="s">
        <v>2688</v>
      </c>
      <c r="P1493" s="35" t="s">
        <v>49</v>
      </c>
      <c r="Q1493" s="40"/>
      <c r="R1493" s="30"/>
      <c r="S1493" s="30"/>
      <c r="T1493" s="30"/>
    </row>
    <row r="1494" ht="24" spans="1:20">
      <c r="A1494" s="18" t="s">
        <v>20</v>
      </c>
      <c r="B1494" s="19" t="s">
        <v>175</v>
      </c>
      <c r="C1494" s="37" t="s">
        <v>123</v>
      </c>
      <c r="D1494" s="38">
        <v>270800006</v>
      </c>
      <c r="E1494" s="39" t="s">
        <v>2689</v>
      </c>
      <c r="F1494" s="39"/>
      <c r="G1494" s="30"/>
      <c r="H1494" s="30"/>
      <c r="I1494" s="30"/>
      <c r="J1494" s="39"/>
      <c r="K1494" s="35" t="s">
        <v>2690</v>
      </c>
      <c r="L1494" s="24">
        <v>30</v>
      </c>
      <c r="M1494" s="35">
        <v>25.2</v>
      </c>
      <c r="N1494" s="24">
        <v>25.2</v>
      </c>
      <c r="O1494" s="36" t="s">
        <v>2688</v>
      </c>
      <c r="P1494" s="35" t="s">
        <v>49</v>
      </c>
      <c r="Q1494" s="40"/>
      <c r="R1494" s="30"/>
      <c r="S1494" s="30"/>
      <c r="T1494" s="30"/>
    </row>
    <row r="1495" ht="168" spans="1:20">
      <c r="A1495" s="18" t="s">
        <v>20</v>
      </c>
      <c r="B1495" s="30"/>
      <c r="C1495" s="37" t="s">
        <v>123</v>
      </c>
      <c r="D1495" s="38">
        <v>270800009</v>
      </c>
      <c r="E1495" s="39" t="s">
        <v>2691</v>
      </c>
      <c r="F1495" s="39" t="s">
        <v>2692</v>
      </c>
      <c r="G1495" s="30"/>
      <c r="H1495" s="30"/>
      <c r="I1495" s="30"/>
      <c r="J1495" s="39"/>
      <c r="K1495" s="35" t="s">
        <v>32</v>
      </c>
      <c r="L1495" s="33">
        <v>290</v>
      </c>
      <c r="M1495" s="35">
        <v>261</v>
      </c>
      <c r="N1495" s="33">
        <v>261</v>
      </c>
      <c r="O1495" s="36" t="s">
        <v>2693</v>
      </c>
      <c r="P1495" s="35" t="s">
        <v>111</v>
      </c>
      <c r="Q1495" s="40"/>
      <c r="R1495" s="30"/>
      <c r="S1495" s="30"/>
      <c r="T1495" s="30"/>
    </row>
    <row r="1496" s="2" customFormat="1" ht="101" customHeight="1" spans="1:20">
      <c r="A1496" s="18" t="s">
        <v>20</v>
      </c>
      <c r="B1496" s="19" t="s">
        <v>21</v>
      </c>
      <c r="C1496" s="19"/>
      <c r="D1496" s="20">
        <v>3</v>
      </c>
      <c r="E1496" s="21" t="s">
        <v>2694</v>
      </c>
      <c r="F1496" s="21" t="s">
        <v>2695</v>
      </c>
      <c r="G1496" s="21"/>
      <c r="H1496" s="21"/>
      <c r="I1496" s="21"/>
      <c r="J1496" s="21"/>
      <c r="K1496" s="21"/>
      <c r="L1496" s="56"/>
      <c r="M1496" s="56"/>
      <c r="N1496" s="56"/>
      <c r="O1496" s="21"/>
      <c r="P1496" s="23"/>
      <c r="Q1496" s="23"/>
      <c r="R1496" s="23"/>
      <c r="S1496" s="23"/>
      <c r="T1496" s="18"/>
    </row>
    <row r="1497" s="2" customFormat="1" ht="160" customHeight="1" spans="1:20">
      <c r="A1497" s="18" t="s">
        <v>20</v>
      </c>
      <c r="B1497" s="19" t="s">
        <v>1268</v>
      </c>
      <c r="C1497" s="19"/>
      <c r="D1497" s="20">
        <v>31</v>
      </c>
      <c r="E1497" s="21" t="s">
        <v>2696</v>
      </c>
      <c r="F1497" s="21" t="s">
        <v>2697</v>
      </c>
      <c r="G1497" s="21"/>
      <c r="H1497" s="21"/>
      <c r="I1497" s="21"/>
      <c r="J1497" s="21"/>
      <c r="K1497" s="21"/>
      <c r="L1497" s="56"/>
      <c r="M1497" s="56"/>
      <c r="N1497" s="56"/>
      <c r="O1497" s="21"/>
      <c r="P1497" s="18" t="s">
        <v>249</v>
      </c>
      <c r="Q1497" s="18"/>
      <c r="R1497" s="18"/>
      <c r="S1497" s="23" t="s">
        <v>249</v>
      </c>
      <c r="T1497" s="18"/>
    </row>
    <row r="1498" s="2" customFormat="1" ht="12" spans="1:20">
      <c r="A1498" s="18" t="s">
        <v>20</v>
      </c>
      <c r="B1498" s="19" t="s">
        <v>21</v>
      </c>
      <c r="C1498" s="19"/>
      <c r="D1498" s="20">
        <v>3101</v>
      </c>
      <c r="E1498" s="21" t="s">
        <v>2698</v>
      </c>
      <c r="F1498" s="22"/>
      <c r="G1498" s="21"/>
      <c r="H1498" s="22"/>
      <c r="I1498" s="22"/>
      <c r="J1498" s="22"/>
      <c r="K1498" s="23"/>
      <c r="L1498" s="24"/>
      <c r="M1498" s="24"/>
      <c r="N1498" s="24"/>
      <c r="O1498" s="25"/>
      <c r="P1498" s="23" t="s">
        <v>249</v>
      </c>
      <c r="Q1498" s="23"/>
      <c r="R1498" s="23"/>
      <c r="S1498" s="23"/>
      <c r="T1498" s="18"/>
    </row>
    <row r="1499" s="2" customFormat="1" ht="24" spans="1:20">
      <c r="A1499" s="18" t="s">
        <v>20</v>
      </c>
      <c r="B1499" s="19" t="s">
        <v>21</v>
      </c>
      <c r="C1499" s="19" t="s">
        <v>175</v>
      </c>
      <c r="D1499" s="20">
        <v>310100016</v>
      </c>
      <c r="E1499" s="21" t="s">
        <v>2699</v>
      </c>
      <c r="F1499" s="22" t="s">
        <v>2700</v>
      </c>
      <c r="G1499" s="21"/>
      <c r="H1499" s="22"/>
      <c r="I1499" s="22"/>
      <c r="J1499" s="22"/>
      <c r="K1499" s="23" t="s">
        <v>32</v>
      </c>
      <c r="L1499" s="24">
        <v>99.3</v>
      </c>
      <c r="M1499" s="24">
        <v>77.7</v>
      </c>
      <c r="N1499" s="24">
        <v>77.7</v>
      </c>
      <c r="O1499" s="25"/>
      <c r="P1499" s="23" t="s">
        <v>785</v>
      </c>
      <c r="Q1499" s="23"/>
      <c r="R1499" s="23"/>
      <c r="S1499" s="23"/>
      <c r="T1499" s="18"/>
    </row>
    <row r="1500" s="2" customFormat="1" ht="24" spans="1:20">
      <c r="A1500" s="18" t="s">
        <v>20</v>
      </c>
      <c r="B1500" s="19" t="s">
        <v>175</v>
      </c>
      <c r="C1500" s="19" t="s">
        <v>123</v>
      </c>
      <c r="D1500" s="20">
        <v>310100020</v>
      </c>
      <c r="E1500" s="21" t="s">
        <v>2701</v>
      </c>
      <c r="F1500" s="22" t="s">
        <v>2702</v>
      </c>
      <c r="G1500" s="21"/>
      <c r="H1500" s="22"/>
      <c r="I1500" s="22"/>
      <c r="J1500" s="22"/>
      <c r="K1500" s="23" t="s">
        <v>2703</v>
      </c>
      <c r="L1500" s="24">
        <v>66</v>
      </c>
      <c r="M1500" s="24">
        <v>46</v>
      </c>
      <c r="N1500" s="24">
        <v>46</v>
      </c>
      <c r="O1500" s="25" t="s">
        <v>2704</v>
      </c>
      <c r="P1500" s="23" t="s">
        <v>785</v>
      </c>
      <c r="Q1500" s="23"/>
      <c r="R1500" s="23"/>
      <c r="S1500" s="23"/>
      <c r="T1500" s="18"/>
    </row>
    <row r="1501" s="2" customFormat="1" ht="24" spans="1:20">
      <c r="A1501" s="18" t="s">
        <v>20</v>
      </c>
      <c r="B1501" s="19" t="s">
        <v>618</v>
      </c>
      <c r="C1501" s="19" t="s">
        <v>123</v>
      </c>
      <c r="D1501" s="20">
        <v>310100041</v>
      </c>
      <c r="E1501" s="21" t="s">
        <v>2705</v>
      </c>
      <c r="F1501" s="22"/>
      <c r="G1501" s="21"/>
      <c r="H1501" s="22"/>
      <c r="I1501" s="22"/>
      <c r="J1501" s="22"/>
      <c r="K1501" s="23" t="s">
        <v>32</v>
      </c>
      <c r="L1501" s="24">
        <v>425</v>
      </c>
      <c r="M1501" s="24">
        <v>350</v>
      </c>
      <c r="N1501" s="24">
        <v>350</v>
      </c>
      <c r="O1501" s="25"/>
      <c r="P1501" s="23" t="s">
        <v>548</v>
      </c>
      <c r="Q1501" s="23"/>
      <c r="R1501" s="23"/>
      <c r="S1501" s="23"/>
      <c r="T1501" s="18"/>
    </row>
    <row r="1502" s="2" customFormat="1" ht="24" spans="1:20">
      <c r="A1502" s="18" t="s">
        <v>20</v>
      </c>
      <c r="B1502" s="19" t="s">
        <v>719</v>
      </c>
      <c r="C1502" s="19" t="s">
        <v>175</v>
      </c>
      <c r="D1502" s="20">
        <v>310100042</v>
      </c>
      <c r="E1502" s="21" t="s">
        <v>2706</v>
      </c>
      <c r="F1502" s="22" t="s">
        <v>2707</v>
      </c>
      <c r="G1502" s="21"/>
      <c r="H1502" s="22"/>
      <c r="I1502" s="22"/>
      <c r="J1502" s="22" t="s">
        <v>2708</v>
      </c>
      <c r="K1502" s="23" t="s">
        <v>32</v>
      </c>
      <c r="L1502" s="24">
        <v>45</v>
      </c>
      <c r="M1502" s="24">
        <v>40</v>
      </c>
      <c r="N1502" s="24">
        <v>40</v>
      </c>
      <c r="O1502" s="25"/>
      <c r="P1502" s="23" t="s">
        <v>2709</v>
      </c>
      <c r="Q1502" s="23"/>
      <c r="R1502" s="23"/>
      <c r="S1502" s="23"/>
      <c r="T1502" s="18"/>
    </row>
    <row r="1503" s="7" customFormat="1" ht="284" customHeight="1" spans="1:20">
      <c r="A1503" s="18" t="s">
        <v>20</v>
      </c>
      <c r="B1503" s="32"/>
      <c r="C1503" s="110"/>
      <c r="D1503" s="110"/>
      <c r="E1503" s="29" t="s">
        <v>2710</v>
      </c>
      <c r="F1503" s="31" t="s">
        <v>2711</v>
      </c>
      <c r="G1503" s="31"/>
      <c r="H1503" s="31"/>
      <c r="I1503" s="31"/>
      <c r="J1503" s="31"/>
      <c r="K1503" s="31"/>
      <c r="L1503" s="31"/>
      <c r="M1503" s="31"/>
      <c r="N1503" s="31"/>
      <c r="O1503" s="31"/>
      <c r="P1503" s="32"/>
      <c r="Q1503" s="32"/>
      <c r="R1503" s="32"/>
      <c r="S1503" s="32"/>
      <c r="T1503" s="21" t="s">
        <v>2712</v>
      </c>
    </row>
    <row r="1504" s="7" customFormat="1" ht="168" spans="1:20">
      <c r="A1504" s="18" t="s">
        <v>20</v>
      </c>
      <c r="B1504" s="32"/>
      <c r="C1504" s="32" t="s">
        <v>123</v>
      </c>
      <c r="D1504" s="32" t="s">
        <v>2713</v>
      </c>
      <c r="E1504" s="29" t="s">
        <v>2714</v>
      </c>
      <c r="F1504" s="52" t="s">
        <v>2715</v>
      </c>
      <c r="G1504" s="52" t="s">
        <v>2716</v>
      </c>
      <c r="H1504" s="29" t="s">
        <v>2717</v>
      </c>
      <c r="I1504" s="29"/>
      <c r="J1504" s="29"/>
      <c r="K1504" s="32" t="s">
        <v>32</v>
      </c>
      <c r="L1504" s="32">
        <v>81</v>
      </c>
      <c r="M1504" s="32">
        <v>65.6</v>
      </c>
      <c r="N1504" s="32">
        <v>58.1</v>
      </c>
      <c r="O1504" s="52" t="str">
        <f>VLOOKUP(E1504,[1]Sheet1!$C$4:$S$301,13,0)</f>
        <v>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4.4个小时及以内按一次收费，4个小时以上每增加1小时加收13%。
</v>
      </c>
      <c r="P1504" s="32" t="s">
        <v>34</v>
      </c>
      <c r="Q1504" s="32"/>
      <c r="R1504" s="32"/>
      <c r="S1504" s="32"/>
      <c r="T1504" s="21" t="s">
        <v>2712</v>
      </c>
    </row>
    <row r="1505" s="7" customFormat="1" ht="72" spans="1:20">
      <c r="A1505" s="18" t="s">
        <v>20</v>
      </c>
      <c r="B1505" s="32"/>
      <c r="C1505" s="32" t="s">
        <v>123</v>
      </c>
      <c r="D1505" s="32" t="s">
        <v>2718</v>
      </c>
      <c r="E1505" s="29" t="s">
        <v>2719</v>
      </c>
      <c r="F1505" s="52"/>
      <c r="G1505" s="52"/>
      <c r="H1505" s="29" t="s">
        <v>249</v>
      </c>
      <c r="I1505" s="29"/>
      <c r="J1505" s="29"/>
      <c r="K1505" s="32" t="s">
        <v>32</v>
      </c>
      <c r="L1505" s="32">
        <v>10</v>
      </c>
      <c r="M1505" s="32">
        <v>9</v>
      </c>
      <c r="N1505" s="32">
        <v>9</v>
      </c>
      <c r="O1505" s="52" t="s">
        <v>249</v>
      </c>
      <c r="P1505" s="32" t="s">
        <v>34</v>
      </c>
      <c r="Q1505" s="32"/>
      <c r="R1505" s="32"/>
      <c r="S1505" s="32" t="s">
        <v>811</v>
      </c>
      <c r="T1505" s="21" t="s">
        <v>2712</v>
      </c>
    </row>
    <row r="1506" s="7" customFormat="1" ht="48" spans="1:20">
      <c r="A1506" s="18" t="s">
        <v>20</v>
      </c>
      <c r="B1506" s="32"/>
      <c r="C1506" s="32" t="s">
        <v>123</v>
      </c>
      <c r="D1506" s="32" t="s">
        <v>2720</v>
      </c>
      <c r="E1506" s="29" t="s">
        <v>2721</v>
      </c>
      <c r="F1506" s="52"/>
      <c r="G1506" s="52"/>
      <c r="H1506" s="29" t="s">
        <v>249</v>
      </c>
      <c r="I1506" s="29"/>
      <c r="J1506" s="29"/>
      <c r="K1506" s="32" t="s">
        <v>32</v>
      </c>
      <c r="L1506" s="32">
        <v>11</v>
      </c>
      <c r="M1506" s="32">
        <v>8.8</v>
      </c>
      <c r="N1506" s="32">
        <v>7.8</v>
      </c>
      <c r="O1506" s="52" t="s">
        <v>2722</v>
      </c>
      <c r="P1506" s="32" t="s">
        <v>34</v>
      </c>
      <c r="Q1506" s="32"/>
      <c r="R1506" s="32"/>
      <c r="S1506" s="32"/>
      <c r="T1506" s="21" t="s">
        <v>2712</v>
      </c>
    </row>
    <row r="1507" s="7" customFormat="1" ht="48" spans="1:20">
      <c r="A1507" s="18" t="s">
        <v>20</v>
      </c>
      <c r="B1507" s="32"/>
      <c r="C1507" s="32" t="s">
        <v>123</v>
      </c>
      <c r="D1507" s="32" t="s">
        <v>2723</v>
      </c>
      <c r="E1507" s="29" t="s">
        <v>2724</v>
      </c>
      <c r="F1507" s="52"/>
      <c r="G1507" s="52"/>
      <c r="H1507" s="29" t="s">
        <v>249</v>
      </c>
      <c r="I1507" s="29"/>
      <c r="J1507" s="29"/>
      <c r="K1507" s="32" t="s">
        <v>32</v>
      </c>
      <c r="L1507" s="32">
        <v>11</v>
      </c>
      <c r="M1507" s="32">
        <v>8.8</v>
      </c>
      <c r="N1507" s="32">
        <v>7.8</v>
      </c>
      <c r="O1507" s="52" t="s">
        <v>2722</v>
      </c>
      <c r="P1507" s="32" t="s">
        <v>34</v>
      </c>
      <c r="Q1507" s="32"/>
      <c r="R1507" s="32"/>
      <c r="S1507" s="32"/>
      <c r="T1507" s="21" t="s">
        <v>2712</v>
      </c>
    </row>
    <row r="1508" s="7" customFormat="1" ht="48" spans="1:20">
      <c r="A1508" s="18" t="s">
        <v>20</v>
      </c>
      <c r="B1508" s="32"/>
      <c r="C1508" s="32" t="s">
        <v>123</v>
      </c>
      <c r="D1508" s="32" t="s">
        <v>2725</v>
      </c>
      <c r="E1508" s="29" t="s">
        <v>2726</v>
      </c>
      <c r="F1508" s="52"/>
      <c r="G1508" s="52"/>
      <c r="H1508" s="29" t="s">
        <v>249</v>
      </c>
      <c r="I1508" s="29"/>
      <c r="J1508" s="29"/>
      <c r="K1508" s="32" t="s">
        <v>32</v>
      </c>
      <c r="L1508" s="32">
        <v>20.3</v>
      </c>
      <c r="M1508" s="32">
        <v>16.4</v>
      </c>
      <c r="N1508" s="32">
        <v>14.5</v>
      </c>
      <c r="O1508" s="52" t="s">
        <v>249</v>
      </c>
      <c r="P1508" s="32" t="s">
        <v>34</v>
      </c>
      <c r="Q1508" s="32"/>
      <c r="R1508" s="32"/>
      <c r="S1508" s="32"/>
      <c r="T1508" s="21" t="s">
        <v>2712</v>
      </c>
    </row>
    <row r="1509" s="7" customFormat="1" ht="60" spans="1:20">
      <c r="A1509" s="18" t="s">
        <v>20</v>
      </c>
      <c r="B1509" s="32"/>
      <c r="C1509" s="32" t="s">
        <v>123</v>
      </c>
      <c r="D1509" s="32" t="s">
        <v>2727</v>
      </c>
      <c r="E1509" s="29" t="s">
        <v>2728</v>
      </c>
      <c r="F1509" s="52" t="s">
        <v>2729</v>
      </c>
      <c r="G1509" s="52" t="s">
        <v>2730</v>
      </c>
      <c r="H1509" s="29" t="s">
        <v>2731</v>
      </c>
      <c r="I1509" s="29"/>
      <c r="J1509" s="29"/>
      <c r="K1509" s="32" t="s">
        <v>32</v>
      </c>
      <c r="L1509" s="32">
        <v>31.8</v>
      </c>
      <c r="M1509" s="32">
        <v>29.6</v>
      </c>
      <c r="N1509" s="32">
        <v>29.6</v>
      </c>
      <c r="O1509" s="51" t="s">
        <v>2732</v>
      </c>
      <c r="P1509" s="32" t="s">
        <v>34</v>
      </c>
      <c r="Q1509" s="32"/>
      <c r="R1509" s="32"/>
      <c r="S1509" s="32"/>
      <c r="T1509" s="21" t="s">
        <v>2712</v>
      </c>
    </row>
    <row r="1510" s="7" customFormat="1" ht="72" spans="1:20">
      <c r="A1510" s="18" t="s">
        <v>20</v>
      </c>
      <c r="B1510" s="32"/>
      <c r="C1510" s="32" t="s">
        <v>123</v>
      </c>
      <c r="D1510" s="32" t="s">
        <v>2733</v>
      </c>
      <c r="E1510" s="29" t="s">
        <v>2734</v>
      </c>
      <c r="F1510" s="52"/>
      <c r="G1510" s="52"/>
      <c r="H1510" s="29" t="s">
        <v>249</v>
      </c>
      <c r="I1510" s="29"/>
      <c r="J1510" s="29"/>
      <c r="K1510" s="32" t="s">
        <v>32</v>
      </c>
      <c r="L1510" s="32">
        <v>10</v>
      </c>
      <c r="M1510" s="32">
        <v>9</v>
      </c>
      <c r="N1510" s="32">
        <v>9</v>
      </c>
      <c r="O1510" s="52" t="s">
        <v>249</v>
      </c>
      <c r="P1510" s="32" t="s">
        <v>34</v>
      </c>
      <c r="Q1510" s="32"/>
      <c r="R1510" s="32"/>
      <c r="S1510" s="32" t="s">
        <v>811</v>
      </c>
      <c r="T1510" s="21" t="s">
        <v>2712</v>
      </c>
    </row>
    <row r="1511" s="7" customFormat="1" ht="48" spans="1:20">
      <c r="A1511" s="18" t="s">
        <v>20</v>
      </c>
      <c r="B1511" s="32"/>
      <c r="C1511" s="32" t="s">
        <v>123</v>
      </c>
      <c r="D1511" s="32" t="s">
        <v>2735</v>
      </c>
      <c r="E1511" s="29" t="s">
        <v>2736</v>
      </c>
      <c r="F1511" s="52"/>
      <c r="G1511" s="52"/>
      <c r="H1511" s="29" t="s">
        <v>249</v>
      </c>
      <c r="I1511" s="29"/>
      <c r="J1511" s="29"/>
      <c r="K1511" s="50" t="s">
        <v>2737</v>
      </c>
      <c r="L1511" s="32">
        <v>9.6</v>
      </c>
      <c r="M1511" s="32">
        <v>7.7</v>
      </c>
      <c r="N1511" s="32">
        <v>7.7</v>
      </c>
      <c r="O1511" s="52" t="s">
        <v>249</v>
      </c>
      <c r="P1511" s="32" t="s">
        <v>34</v>
      </c>
      <c r="Q1511" s="32"/>
      <c r="R1511" s="32"/>
      <c r="S1511" s="32"/>
      <c r="T1511" s="21" t="s">
        <v>2712</v>
      </c>
    </row>
    <row r="1512" s="7" customFormat="1" ht="48" spans="1:20">
      <c r="A1512" s="18" t="s">
        <v>20</v>
      </c>
      <c r="B1512" s="32"/>
      <c r="C1512" s="32" t="s">
        <v>123</v>
      </c>
      <c r="D1512" s="32" t="s">
        <v>2738</v>
      </c>
      <c r="E1512" s="29" t="s">
        <v>2739</v>
      </c>
      <c r="F1512" s="52" t="s">
        <v>529</v>
      </c>
      <c r="G1512" s="52"/>
      <c r="H1512" s="29" t="s">
        <v>249</v>
      </c>
      <c r="I1512" s="29"/>
      <c r="J1512" s="29"/>
      <c r="K1512" s="32" t="s">
        <v>2740</v>
      </c>
      <c r="L1512" s="32">
        <v>32.2</v>
      </c>
      <c r="M1512" s="32">
        <v>27.4</v>
      </c>
      <c r="N1512" s="32">
        <v>22.9</v>
      </c>
      <c r="O1512" s="52"/>
      <c r="P1512" s="32" t="s">
        <v>34</v>
      </c>
      <c r="Q1512" s="32"/>
      <c r="R1512" s="32"/>
      <c r="S1512" s="32"/>
      <c r="T1512" s="21" t="s">
        <v>2712</v>
      </c>
    </row>
    <row r="1513" s="7" customFormat="1" ht="36" spans="1:20">
      <c r="A1513" s="18" t="s">
        <v>20</v>
      </c>
      <c r="B1513" s="32"/>
      <c r="C1513" s="32" t="s">
        <v>123</v>
      </c>
      <c r="D1513" s="32" t="s">
        <v>2741</v>
      </c>
      <c r="E1513" s="29" t="s">
        <v>2742</v>
      </c>
      <c r="F1513" s="52" t="s">
        <v>2743</v>
      </c>
      <c r="G1513" s="52" t="s">
        <v>2744</v>
      </c>
      <c r="H1513" s="29" t="s">
        <v>2745</v>
      </c>
      <c r="I1513" s="29"/>
      <c r="J1513" s="29"/>
      <c r="K1513" s="32" t="s">
        <v>2746</v>
      </c>
      <c r="L1513" s="32">
        <v>22</v>
      </c>
      <c r="M1513" s="32">
        <v>16.9</v>
      </c>
      <c r="N1513" s="32">
        <v>14</v>
      </c>
      <c r="O1513" s="52" t="s">
        <v>2747</v>
      </c>
      <c r="P1513" s="32" t="s">
        <v>34</v>
      </c>
      <c r="Q1513" s="32"/>
      <c r="R1513" s="32"/>
      <c r="S1513" s="32"/>
      <c r="T1513" s="21" t="s">
        <v>2712</v>
      </c>
    </row>
    <row r="1514" s="7" customFormat="1" ht="72" spans="1:20">
      <c r="A1514" s="18" t="s">
        <v>20</v>
      </c>
      <c r="B1514" s="32"/>
      <c r="C1514" s="32" t="s">
        <v>123</v>
      </c>
      <c r="D1514" s="32" t="s">
        <v>2748</v>
      </c>
      <c r="E1514" s="29" t="s">
        <v>2749</v>
      </c>
      <c r="F1514" s="52"/>
      <c r="G1514" s="52"/>
      <c r="H1514" s="29" t="s">
        <v>249</v>
      </c>
      <c r="I1514" s="29"/>
      <c r="J1514" s="29"/>
      <c r="K1514" s="32" t="s">
        <v>2746</v>
      </c>
      <c r="L1514" s="32">
        <v>10</v>
      </c>
      <c r="M1514" s="32">
        <v>9</v>
      </c>
      <c r="N1514" s="32">
        <v>9</v>
      </c>
      <c r="O1514" s="52" t="s">
        <v>249</v>
      </c>
      <c r="P1514" s="32" t="s">
        <v>34</v>
      </c>
      <c r="Q1514" s="32"/>
      <c r="R1514" s="32"/>
      <c r="S1514" s="32" t="s">
        <v>811</v>
      </c>
      <c r="T1514" s="21" t="s">
        <v>2712</v>
      </c>
    </row>
    <row r="1515" s="7" customFormat="1" ht="60" spans="1:20">
      <c r="A1515" s="18" t="s">
        <v>20</v>
      </c>
      <c r="B1515" s="32"/>
      <c r="C1515" s="32" t="s">
        <v>123</v>
      </c>
      <c r="D1515" s="32" t="s">
        <v>2750</v>
      </c>
      <c r="E1515" s="29" t="s">
        <v>2751</v>
      </c>
      <c r="F1515" s="52"/>
      <c r="G1515" s="52"/>
      <c r="H1515" s="29" t="s">
        <v>249</v>
      </c>
      <c r="I1515" s="29"/>
      <c r="J1515" s="29"/>
      <c r="K1515" s="32" t="s">
        <v>32</v>
      </c>
      <c r="L1515" s="32">
        <v>69.9</v>
      </c>
      <c r="M1515" s="32">
        <v>66</v>
      </c>
      <c r="N1515" s="32">
        <v>64</v>
      </c>
      <c r="O1515" s="52"/>
      <c r="P1515" s="32" t="s">
        <v>34</v>
      </c>
      <c r="Q1515" s="32"/>
      <c r="R1515" s="32"/>
      <c r="S1515" s="32"/>
      <c r="T1515" s="21" t="s">
        <v>2712</v>
      </c>
    </row>
    <row r="1516" s="7" customFormat="1" ht="60" spans="1:20">
      <c r="A1516" s="18" t="s">
        <v>20</v>
      </c>
      <c r="B1516" s="32"/>
      <c r="C1516" s="32" t="s">
        <v>123</v>
      </c>
      <c r="D1516" s="32" t="s">
        <v>2752</v>
      </c>
      <c r="E1516" s="29" t="s">
        <v>2753</v>
      </c>
      <c r="F1516" s="52"/>
      <c r="G1516" s="52"/>
      <c r="H1516" s="29" t="s">
        <v>249</v>
      </c>
      <c r="I1516" s="29"/>
      <c r="J1516" s="29"/>
      <c r="K1516" s="32" t="s">
        <v>2746</v>
      </c>
      <c r="L1516" s="32">
        <v>22</v>
      </c>
      <c r="M1516" s="32">
        <v>16.9</v>
      </c>
      <c r="N1516" s="32">
        <v>14</v>
      </c>
      <c r="O1516" s="52" t="s">
        <v>249</v>
      </c>
      <c r="P1516" s="32" t="s">
        <v>34</v>
      </c>
      <c r="Q1516" s="32"/>
      <c r="R1516" s="32"/>
      <c r="S1516" s="32"/>
      <c r="T1516" s="21" t="s">
        <v>2712</v>
      </c>
    </row>
    <row r="1517" s="7" customFormat="1" ht="60" spans="1:20">
      <c r="A1517" s="18" t="s">
        <v>20</v>
      </c>
      <c r="B1517" s="32"/>
      <c r="C1517" s="32" t="s">
        <v>123</v>
      </c>
      <c r="D1517" s="32" t="s">
        <v>2754</v>
      </c>
      <c r="E1517" s="29" t="s">
        <v>2755</v>
      </c>
      <c r="F1517" s="52" t="s">
        <v>2756</v>
      </c>
      <c r="G1517" s="52" t="s">
        <v>2757</v>
      </c>
      <c r="H1517" s="29" t="s">
        <v>2758</v>
      </c>
      <c r="I1517" s="29"/>
      <c r="J1517" s="29"/>
      <c r="K1517" s="32" t="s">
        <v>32</v>
      </c>
      <c r="L1517" s="32">
        <v>151</v>
      </c>
      <c r="M1517" s="32">
        <v>120</v>
      </c>
      <c r="N1517" s="32">
        <v>104</v>
      </c>
      <c r="O1517" s="52" t="s">
        <v>249</v>
      </c>
      <c r="P1517" s="32" t="s">
        <v>34</v>
      </c>
      <c r="Q1517" s="32"/>
      <c r="R1517" s="32"/>
      <c r="S1517" s="32"/>
      <c r="T1517" s="21" t="s">
        <v>2712</v>
      </c>
    </row>
    <row r="1518" s="7" customFormat="1" ht="72" spans="1:20">
      <c r="A1518" s="18" t="s">
        <v>20</v>
      </c>
      <c r="B1518" s="32"/>
      <c r="C1518" s="32" t="s">
        <v>123</v>
      </c>
      <c r="D1518" s="32" t="s">
        <v>2759</v>
      </c>
      <c r="E1518" s="29" t="s">
        <v>2760</v>
      </c>
      <c r="F1518" s="52"/>
      <c r="G1518" s="52"/>
      <c r="H1518" s="29" t="s">
        <v>249</v>
      </c>
      <c r="I1518" s="29"/>
      <c r="J1518" s="29"/>
      <c r="K1518" s="32" t="s">
        <v>32</v>
      </c>
      <c r="L1518" s="32">
        <v>10</v>
      </c>
      <c r="M1518" s="32">
        <v>9</v>
      </c>
      <c r="N1518" s="32">
        <v>9</v>
      </c>
      <c r="O1518" s="52" t="s">
        <v>249</v>
      </c>
      <c r="P1518" s="32" t="s">
        <v>34</v>
      </c>
      <c r="Q1518" s="32"/>
      <c r="R1518" s="32"/>
      <c r="S1518" s="32" t="s">
        <v>811</v>
      </c>
      <c r="T1518" s="21" t="s">
        <v>2712</v>
      </c>
    </row>
    <row r="1519" s="7" customFormat="1" ht="48" spans="1:20">
      <c r="A1519" s="18" t="s">
        <v>20</v>
      </c>
      <c r="B1519" s="32"/>
      <c r="C1519" s="32" t="s">
        <v>123</v>
      </c>
      <c r="D1519" s="32" t="s">
        <v>2761</v>
      </c>
      <c r="E1519" s="29" t="s">
        <v>2762</v>
      </c>
      <c r="F1519" s="52" t="s">
        <v>2763</v>
      </c>
      <c r="G1519" s="52" t="s">
        <v>2764</v>
      </c>
      <c r="H1519" s="29" t="s">
        <v>249</v>
      </c>
      <c r="I1519" s="29"/>
      <c r="J1519" s="29"/>
      <c r="K1519" s="32" t="s">
        <v>32</v>
      </c>
      <c r="L1519" s="32">
        <v>30</v>
      </c>
      <c r="M1519" s="32">
        <v>25</v>
      </c>
      <c r="N1519" s="32">
        <v>20</v>
      </c>
      <c r="O1519" s="52" t="s">
        <v>249</v>
      </c>
      <c r="P1519" s="32" t="s">
        <v>34</v>
      </c>
      <c r="Q1519" s="32"/>
      <c r="R1519" s="32"/>
      <c r="S1519" s="32"/>
      <c r="T1519" s="21" t="s">
        <v>2712</v>
      </c>
    </row>
    <row r="1520" s="7" customFormat="1" ht="48" spans="1:20">
      <c r="A1520" s="18" t="s">
        <v>20</v>
      </c>
      <c r="B1520" s="32"/>
      <c r="C1520" s="32" t="s">
        <v>123</v>
      </c>
      <c r="D1520" s="32" t="s">
        <v>2765</v>
      </c>
      <c r="E1520" s="29" t="s">
        <v>2766</v>
      </c>
      <c r="F1520" s="52" t="s">
        <v>2767</v>
      </c>
      <c r="G1520" s="52" t="s">
        <v>2764</v>
      </c>
      <c r="H1520" s="29" t="s">
        <v>249</v>
      </c>
      <c r="I1520" s="111"/>
      <c r="J1520" s="111"/>
      <c r="K1520" s="32" t="s">
        <v>633</v>
      </c>
      <c r="L1520" s="32">
        <v>51</v>
      </c>
      <c r="M1520" s="32">
        <v>44</v>
      </c>
      <c r="N1520" s="32">
        <v>42</v>
      </c>
      <c r="O1520" s="52" t="s">
        <v>2768</v>
      </c>
      <c r="P1520" s="32" t="s">
        <v>34</v>
      </c>
      <c r="Q1520" s="32"/>
      <c r="R1520" s="32"/>
      <c r="S1520" s="32"/>
      <c r="T1520" s="21" t="s">
        <v>2712</v>
      </c>
    </row>
    <row r="1521" s="7" customFormat="1" ht="48" spans="1:20">
      <c r="A1521" s="18" t="s">
        <v>20</v>
      </c>
      <c r="B1521" s="32"/>
      <c r="C1521" s="32" t="s">
        <v>123</v>
      </c>
      <c r="D1521" s="32" t="s">
        <v>2769</v>
      </c>
      <c r="E1521" s="29" t="s">
        <v>2770</v>
      </c>
      <c r="F1521" s="52" t="s">
        <v>2771</v>
      </c>
      <c r="G1521" s="52" t="s">
        <v>2764</v>
      </c>
      <c r="H1521" s="29" t="s">
        <v>2758</v>
      </c>
      <c r="I1521" s="29"/>
      <c r="J1521" s="29"/>
      <c r="K1521" s="32" t="s">
        <v>32</v>
      </c>
      <c r="L1521" s="32">
        <v>51</v>
      </c>
      <c r="M1521" s="32">
        <v>44</v>
      </c>
      <c r="N1521" s="32">
        <v>42</v>
      </c>
      <c r="O1521" s="52" t="s">
        <v>2772</v>
      </c>
      <c r="P1521" s="32" t="s">
        <v>34</v>
      </c>
      <c r="Q1521" s="32"/>
      <c r="R1521" s="32"/>
      <c r="S1521" s="32"/>
      <c r="T1521" s="21" t="s">
        <v>2712</v>
      </c>
    </row>
    <row r="1522" s="7" customFormat="1" ht="72" spans="1:20">
      <c r="A1522" s="18" t="s">
        <v>20</v>
      </c>
      <c r="B1522" s="32"/>
      <c r="C1522" s="32" t="s">
        <v>123</v>
      </c>
      <c r="D1522" s="32" t="s">
        <v>2773</v>
      </c>
      <c r="E1522" s="29" t="s">
        <v>2774</v>
      </c>
      <c r="F1522" s="52"/>
      <c r="G1522" s="52"/>
      <c r="H1522" s="29" t="s">
        <v>249</v>
      </c>
      <c r="I1522" s="29"/>
      <c r="J1522" s="29"/>
      <c r="K1522" s="32" t="s">
        <v>32</v>
      </c>
      <c r="L1522" s="32">
        <v>10</v>
      </c>
      <c r="M1522" s="32">
        <v>9</v>
      </c>
      <c r="N1522" s="32">
        <v>9</v>
      </c>
      <c r="O1522" s="52" t="s">
        <v>249</v>
      </c>
      <c r="P1522" s="32" t="s">
        <v>34</v>
      </c>
      <c r="Q1522" s="32"/>
      <c r="R1522" s="32"/>
      <c r="S1522" s="32" t="s">
        <v>811</v>
      </c>
      <c r="T1522" s="21" t="s">
        <v>2712</v>
      </c>
    </row>
    <row r="1523" s="7" customFormat="1" ht="48" spans="1:20">
      <c r="A1523" s="18" t="s">
        <v>20</v>
      </c>
      <c r="B1523" s="32"/>
      <c r="C1523" s="32" t="s">
        <v>123</v>
      </c>
      <c r="D1523" s="32" t="s">
        <v>2775</v>
      </c>
      <c r="E1523" s="29" t="s">
        <v>2776</v>
      </c>
      <c r="F1523" s="52" t="s">
        <v>2777</v>
      </c>
      <c r="G1523" s="52" t="s">
        <v>2764</v>
      </c>
      <c r="H1523" s="29" t="s">
        <v>2758</v>
      </c>
      <c r="I1523" s="29"/>
      <c r="J1523" s="29"/>
      <c r="K1523" s="32" t="s">
        <v>2778</v>
      </c>
      <c r="L1523" s="32">
        <v>44</v>
      </c>
      <c r="M1523" s="32">
        <v>38</v>
      </c>
      <c r="N1523" s="32">
        <v>36.3</v>
      </c>
      <c r="O1523" s="52" t="s">
        <v>249</v>
      </c>
      <c r="P1523" s="32" t="s">
        <v>34</v>
      </c>
      <c r="Q1523" s="32"/>
      <c r="R1523" s="32"/>
      <c r="S1523" s="32"/>
      <c r="T1523" s="21" t="s">
        <v>2712</v>
      </c>
    </row>
    <row r="1524" s="7" customFormat="1" ht="72" spans="1:20">
      <c r="A1524" s="18" t="s">
        <v>20</v>
      </c>
      <c r="B1524" s="32"/>
      <c r="C1524" s="32" t="s">
        <v>123</v>
      </c>
      <c r="D1524" s="32" t="s">
        <v>2779</v>
      </c>
      <c r="E1524" s="29" t="s">
        <v>2780</v>
      </c>
      <c r="F1524" s="52"/>
      <c r="G1524" s="52"/>
      <c r="H1524" s="29" t="s">
        <v>249</v>
      </c>
      <c r="I1524" s="29"/>
      <c r="J1524" s="29"/>
      <c r="K1524" s="32" t="s">
        <v>2778</v>
      </c>
      <c r="L1524" s="32">
        <v>10</v>
      </c>
      <c r="M1524" s="32">
        <v>9</v>
      </c>
      <c r="N1524" s="32">
        <v>9</v>
      </c>
      <c r="O1524" s="52" t="s">
        <v>249</v>
      </c>
      <c r="P1524" s="32" t="s">
        <v>34</v>
      </c>
      <c r="Q1524" s="32"/>
      <c r="R1524" s="32"/>
      <c r="S1524" s="32" t="s">
        <v>811</v>
      </c>
      <c r="T1524" s="21" t="s">
        <v>2712</v>
      </c>
    </row>
    <row r="1525" s="7" customFormat="1" ht="48" spans="1:20">
      <c r="A1525" s="18" t="s">
        <v>20</v>
      </c>
      <c r="B1525" s="32"/>
      <c r="C1525" s="32" t="s">
        <v>123</v>
      </c>
      <c r="D1525" s="32" t="s">
        <v>2781</v>
      </c>
      <c r="E1525" s="29" t="s">
        <v>2782</v>
      </c>
      <c r="F1525" s="52" t="s">
        <v>2783</v>
      </c>
      <c r="G1525" s="52" t="s">
        <v>2764</v>
      </c>
      <c r="H1525" s="29" t="s">
        <v>249</v>
      </c>
      <c r="I1525" s="29"/>
      <c r="J1525" s="29"/>
      <c r="K1525" s="32" t="s">
        <v>2778</v>
      </c>
      <c r="L1525" s="32">
        <v>26</v>
      </c>
      <c r="M1525" s="32">
        <v>22</v>
      </c>
      <c r="N1525" s="32">
        <v>21</v>
      </c>
      <c r="O1525" s="52" t="s">
        <v>249</v>
      </c>
      <c r="P1525" s="32" t="s">
        <v>34</v>
      </c>
      <c r="Q1525" s="32"/>
      <c r="R1525" s="32"/>
      <c r="S1525" s="32"/>
      <c r="T1525" s="21" t="s">
        <v>2712</v>
      </c>
    </row>
    <row r="1526" s="7" customFormat="1" ht="60" spans="1:20">
      <c r="A1526" s="18" t="s">
        <v>20</v>
      </c>
      <c r="B1526" s="32"/>
      <c r="C1526" s="32" t="s">
        <v>123</v>
      </c>
      <c r="D1526" s="32" t="s">
        <v>2784</v>
      </c>
      <c r="E1526" s="29" t="s">
        <v>2785</v>
      </c>
      <c r="F1526" s="52" t="s">
        <v>2786</v>
      </c>
      <c r="G1526" s="52" t="s">
        <v>2716</v>
      </c>
      <c r="H1526" s="29" t="s">
        <v>2787</v>
      </c>
      <c r="I1526" s="29"/>
      <c r="J1526" s="29"/>
      <c r="K1526" s="32" t="s">
        <v>32</v>
      </c>
      <c r="L1526" s="32">
        <v>255</v>
      </c>
      <c r="M1526" s="32">
        <v>215</v>
      </c>
      <c r="N1526" s="32">
        <v>210</v>
      </c>
      <c r="O1526" s="51" t="s">
        <v>2788</v>
      </c>
      <c r="P1526" s="32" t="s">
        <v>111</v>
      </c>
      <c r="Q1526" s="32">
        <v>0.2</v>
      </c>
      <c r="R1526" s="32">
        <v>0.2</v>
      </c>
      <c r="S1526" s="32"/>
      <c r="T1526" s="21" t="s">
        <v>2712</v>
      </c>
    </row>
    <row r="1527" s="7" customFormat="1" ht="60" spans="1:20">
      <c r="A1527" s="18" t="s">
        <v>20</v>
      </c>
      <c r="B1527" s="32"/>
      <c r="C1527" s="32" t="s">
        <v>123</v>
      </c>
      <c r="D1527" s="32" t="s">
        <v>2789</v>
      </c>
      <c r="E1527" s="29" t="s">
        <v>2790</v>
      </c>
      <c r="F1527" s="52"/>
      <c r="G1527" s="52"/>
      <c r="H1527" s="29" t="s">
        <v>249</v>
      </c>
      <c r="I1527" s="29"/>
      <c r="J1527" s="29"/>
      <c r="K1527" s="32" t="s">
        <v>32</v>
      </c>
      <c r="L1527" s="32">
        <v>-204</v>
      </c>
      <c r="M1527" s="32">
        <v>-172</v>
      </c>
      <c r="N1527" s="32">
        <v>-168</v>
      </c>
      <c r="O1527" s="52" t="s">
        <v>249</v>
      </c>
      <c r="P1527" s="32" t="s">
        <v>111</v>
      </c>
      <c r="Q1527" s="32">
        <v>0.2</v>
      </c>
      <c r="R1527" s="32">
        <v>0.2</v>
      </c>
      <c r="S1527" s="32"/>
      <c r="T1527" s="21" t="s">
        <v>2712</v>
      </c>
    </row>
    <row r="1528" s="7" customFormat="1" ht="36" spans="1:20">
      <c r="A1528" s="18" t="s">
        <v>20</v>
      </c>
      <c r="B1528" s="32"/>
      <c r="C1528" s="32" t="s">
        <v>123</v>
      </c>
      <c r="D1528" s="32" t="s">
        <v>2791</v>
      </c>
      <c r="E1528" s="29" t="s">
        <v>2792</v>
      </c>
      <c r="F1528" s="52" t="s">
        <v>2793</v>
      </c>
      <c r="G1528" s="52" t="s">
        <v>2794</v>
      </c>
      <c r="H1528" s="29" t="s">
        <v>249</v>
      </c>
      <c r="I1528" s="29"/>
      <c r="J1528" s="29"/>
      <c r="K1528" s="32" t="s">
        <v>300</v>
      </c>
      <c r="L1528" s="32">
        <v>5</v>
      </c>
      <c r="M1528" s="32">
        <v>3.8</v>
      </c>
      <c r="N1528" s="32">
        <v>3</v>
      </c>
      <c r="O1528" s="52" t="s">
        <v>249</v>
      </c>
      <c r="P1528" s="32" t="s">
        <v>34</v>
      </c>
      <c r="Q1528" s="32"/>
      <c r="R1528" s="32"/>
      <c r="S1528" s="32"/>
      <c r="T1528" s="21" t="s">
        <v>2712</v>
      </c>
    </row>
    <row r="1529" s="7" customFormat="1" ht="36" spans="1:20">
      <c r="A1529" s="18" t="s">
        <v>20</v>
      </c>
      <c r="B1529" s="32"/>
      <c r="C1529" s="32" t="s">
        <v>123</v>
      </c>
      <c r="D1529" s="32" t="s">
        <v>2795</v>
      </c>
      <c r="E1529" s="29" t="s">
        <v>2796</v>
      </c>
      <c r="F1529" s="52" t="s">
        <v>2797</v>
      </c>
      <c r="G1529" s="52" t="s">
        <v>2794</v>
      </c>
      <c r="H1529" s="29" t="s">
        <v>249</v>
      </c>
      <c r="I1529" s="29"/>
      <c r="J1529" s="29"/>
      <c r="K1529" s="32" t="s">
        <v>300</v>
      </c>
      <c r="L1529" s="32">
        <v>3</v>
      </c>
      <c r="M1529" s="32">
        <v>2.5</v>
      </c>
      <c r="N1529" s="32">
        <v>2.3</v>
      </c>
      <c r="O1529" s="52" t="s">
        <v>249</v>
      </c>
      <c r="P1529" s="32" t="s">
        <v>34</v>
      </c>
      <c r="Q1529" s="32"/>
      <c r="R1529" s="32"/>
      <c r="S1529" s="32"/>
      <c r="T1529" s="21" t="s">
        <v>2712</v>
      </c>
    </row>
    <row r="1530" s="7" customFormat="1" ht="60" spans="1:20">
      <c r="A1530" s="18" t="s">
        <v>20</v>
      </c>
      <c r="B1530" s="32"/>
      <c r="C1530" s="32" t="s">
        <v>123</v>
      </c>
      <c r="D1530" s="32" t="s">
        <v>2798</v>
      </c>
      <c r="E1530" s="29" t="s">
        <v>2799</v>
      </c>
      <c r="F1530" s="52" t="s">
        <v>2800</v>
      </c>
      <c r="G1530" s="52" t="s">
        <v>2801</v>
      </c>
      <c r="H1530" s="29" t="s">
        <v>249</v>
      </c>
      <c r="I1530" s="111"/>
      <c r="J1530" s="111"/>
      <c r="K1530" s="32" t="s">
        <v>32</v>
      </c>
      <c r="L1530" s="32">
        <v>1667</v>
      </c>
      <c r="M1530" s="32">
        <v>1451</v>
      </c>
      <c r="N1530" s="32">
        <v>1451</v>
      </c>
      <c r="O1530" s="52" t="s">
        <v>2802</v>
      </c>
      <c r="P1530" s="32" t="s">
        <v>111</v>
      </c>
      <c r="Q1530" s="32">
        <v>0.1</v>
      </c>
      <c r="R1530" s="32">
        <v>0.1</v>
      </c>
      <c r="S1530" s="32"/>
      <c r="T1530" s="21" t="s">
        <v>2712</v>
      </c>
    </row>
    <row r="1531" s="7" customFormat="1" ht="60" spans="1:20">
      <c r="A1531" s="18" t="s">
        <v>20</v>
      </c>
      <c r="B1531" s="32"/>
      <c r="C1531" s="32" t="s">
        <v>123</v>
      </c>
      <c r="D1531" s="32" t="s">
        <v>2803</v>
      </c>
      <c r="E1531" s="29" t="s">
        <v>2804</v>
      </c>
      <c r="F1531" s="52" t="s">
        <v>2805</v>
      </c>
      <c r="G1531" s="52" t="s">
        <v>2806</v>
      </c>
      <c r="H1531" s="29" t="s">
        <v>249</v>
      </c>
      <c r="I1531" s="29"/>
      <c r="J1531" s="29"/>
      <c r="K1531" s="32" t="s">
        <v>32</v>
      </c>
      <c r="L1531" s="32">
        <v>1520</v>
      </c>
      <c r="M1531" s="32">
        <v>1322</v>
      </c>
      <c r="N1531" s="32">
        <v>933</v>
      </c>
      <c r="O1531" s="52" t="s">
        <v>2807</v>
      </c>
      <c r="P1531" s="32" t="s">
        <v>111</v>
      </c>
      <c r="Q1531" s="32">
        <v>0.1</v>
      </c>
      <c r="R1531" s="32">
        <v>0.2</v>
      </c>
      <c r="S1531" s="32"/>
      <c r="T1531" s="21" t="s">
        <v>2712</v>
      </c>
    </row>
    <row r="1532" s="7" customFormat="1" ht="60" spans="1:20">
      <c r="A1532" s="18" t="s">
        <v>20</v>
      </c>
      <c r="B1532" s="32"/>
      <c r="C1532" s="32" t="s">
        <v>175</v>
      </c>
      <c r="D1532" s="32" t="s">
        <v>2808</v>
      </c>
      <c r="E1532" s="29" t="s">
        <v>2809</v>
      </c>
      <c r="F1532" s="52" t="s">
        <v>2810</v>
      </c>
      <c r="G1532" s="52" t="s">
        <v>2811</v>
      </c>
      <c r="H1532" s="29" t="s">
        <v>249</v>
      </c>
      <c r="I1532" s="29"/>
      <c r="J1532" s="29"/>
      <c r="K1532" s="32" t="s">
        <v>32</v>
      </c>
      <c r="L1532" s="32">
        <v>55</v>
      </c>
      <c r="M1532" s="32">
        <v>49.5</v>
      </c>
      <c r="N1532" s="32">
        <v>49.5</v>
      </c>
      <c r="O1532" s="52" t="s">
        <v>2812</v>
      </c>
      <c r="P1532" s="32" t="s">
        <v>49</v>
      </c>
      <c r="Q1532" s="32"/>
      <c r="R1532" s="32"/>
      <c r="S1532" s="32"/>
      <c r="T1532" s="21" t="s">
        <v>2712</v>
      </c>
    </row>
    <row r="1533" s="7" customFormat="1" ht="120" spans="1:20">
      <c r="A1533" s="18" t="s">
        <v>20</v>
      </c>
      <c r="B1533" s="32"/>
      <c r="C1533" s="32" t="s">
        <v>1280</v>
      </c>
      <c r="D1533" s="182" t="s">
        <v>2813</v>
      </c>
      <c r="E1533" s="29" t="s">
        <v>2814</v>
      </c>
      <c r="F1533" s="52" t="s">
        <v>2815</v>
      </c>
      <c r="G1533" s="52" t="s">
        <v>2816</v>
      </c>
      <c r="H1533" s="29" t="s">
        <v>2817</v>
      </c>
      <c r="I1533" s="29"/>
      <c r="J1533" s="29"/>
      <c r="K1533" s="32" t="s">
        <v>665</v>
      </c>
      <c r="L1533" s="32">
        <v>1840</v>
      </c>
      <c r="M1533" s="32">
        <v>1600</v>
      </c>
      <c r="N1533" s="32">
        <v>1600</v>
      </c>
      <c r="O1533" s="51" t="s">
        <v>2818</v>
      </c>
      <c r="P1533" s="32" t="s">
        <v>111</v>
      </c>
      <c r="Q1533" s="32">
        <v>0.1</v>
      </c>
      <c r="R1533" s="32">
        <v>0.2</v>
      </c>
      <c r="S1533" s="32"/>
      <c r="T1533" s="21" t="s">
        <v>2712</v>
      </c>
    </row>
    <row r="1534" s="7" customFormat="1" ht="48" spans="1:20">
      <c r="A1534" s="18" t="s">
        <v>20</v>
      </c>
      <c r="B1534" s="32"/>
      <c r="C1534" s="32" t="s">
        <v>1280</v>
      </c>
      <c r="D1534" s="32" t="s">
        <v>2819</v>
      </c>
      <c r="E1534" s="29" t="s">
        <v>2820</v>
      </c>
      <c r="F1534" s="52"/>
      <c r="G1534" s="52"/>
      <c r="H1534" s="29" t="s">
        <v>249</v>
      </c>
      <c r="I1534" s="29"/>
      <c r="J1534" s="29"/>
      <c r="K1534" s="32" t="s">
        <v>665</v>
      </c>
      <c r="L1534" s="32">
        <v>552</v>
      </c>
      <c r="M1534" s="32">
        <v>480</v>
      </c>
      <c r="N1534" s="32">
        <v>480</v>
      </c>
      <c r="O1534" s="52" t="s">
        <v>249</v>
      </c>
      <c r="P1534" s="32" t="s">
        <v>111</v>
      </c>
      <c r="Q1534" s="32">
        <v>0.1</v>
      </c>
      <c r="R1534" s="32">
        <v>0.2</v>
      </c>
      <c r="S1534" s="32"/>
      <c r="T1534" s="21" t="s">
        <v>2712</v>
      </c>
    </row>
    <row r="1535" s="7" customFormat="1" ht="60" spans="1:20">
      <c r="A1535" s="18" t="s">
        <v>20</v>
      </c>
      <c r="B1535" s="32"/>
      <c r="C1535" s="32" t="s">
        <v>1280</v>
      </c>
      <c r="D1535" s="32" t="s">
        <v>2821</v>
      </c>
      <c r="E1535" s="29" t="s">
        <v>2822</v>
      </c>
      <c r="F1535" s="52"/>
      <c r="G1535" s="52"/>
      <c r="H1535" s="29" t="s">
        <v>249</v>
      </c>
      <c r="I1535" s="29"/>
      <c r="J1535" s="29"/>
      <c r="K1535" s="32" t="s">
        <v>665</v>
      </c>
      <c r="L1535" s="32">
        <v>368</v>
      </c>
      <c r="M1535" s="32">
        <v>320</v>
      </c>
      <c r="N1535" s="32">
        <v>320</v>
      </c>
      <c r="O1535" s="52" t="s">
        <v>249</v>
      </c>
      <c r="P1535" s="32" t="s">
        <v>111</v>
      </c>
      <c r="Q1535" s="32">
        <v>0.1</v>
      </c>
      <c r="R1535" s="32">
        <v>0.2</v>
      </c>
      <c r="S1535" s="32"/>
      <c r="T1535" s="21" t="s">
        <v>2712</v>
      </c>
    </row>
    <row r="1536" s="7" customFormat="1" ht="144" spans="1:20">
      <c r="A1536" s="18" t="s">
        <v>20</v>
      </c>
      <c r="B1536" s="32"/>
      <c r="C1536" s="32" t="s">
        <v>1280</v>
      </c>
      <c r="D1536" s="32" t="s">
        <v>2823</v>
      </c>
      <c r="E1536" s="29" t="s">
        <v>2824</v>
      </c>
      <c r="F1536" s="52" t="s">
        <v>2825</v>
      </c>
      <c r="G1536" s="52" t="s">
        <v>2826</v>
      </c>
      <c r="H1536" s="29" t="s">
        <v>2817</v>
      </c>
      <c r="I1536" s="29"/>
      <c r="J1536" s="29"/>
      <c r="K1536" s="32" t="s">
        <v>665</v>
      </c>
      <c r="L1536" s="32">
        <v>2900</v>
      </c>
      <c r="M1536" s="32">
        <v>2520</v>
      </c>
      <c r="N1536" s="32">
        <v>2520</v>
      </c>
      <c r="O1536" s="52" t="s">
        <v>2827</v>
      </c>
      <c r="P1536" s="32" t="s">
        <v>111</v>
      </c>
      <c r="Q1536" s="32">
        <v>0.1</v>
      </c>
      <c r="R1536" s="32">
        <v>0.2</v>
      </c>
      <c r="S1536" s="32"/>
      <c r="T1536" s="21" t="s">
        <v>2712</v>
      </c>
    </row>
    <row r="1537" s="7" customFormat="1" ht="48" spans="1:20">
      <c r="A1537" s="18" t="s">
        <v>20</v>
      </c>
      <c r="B1537" s="32"/>
      <c r="C1537" s="32" t="s">
        <v>1280</v>
      </c>
      <c r="D1537" s="32" t="s">
        <v>2828</v>
      </c>
      <c r="E1537" s="29" t="s">
        <v>2829</v>
      </c>
      <c r="F1537" s="52"/>
      <c r="G1537" s="52"/>
      <c r="H1537" s="29" t="s">
        <v>249</v>
      </c>
      <c r="I1537" s="29"/>
      <c r="J1537" s="29"/>
      <c r="K1537" s="32" t="s">
        <v>665</v>
      </c>
      <c r="L1537" s="32">
        <v>870</v>
      </c>
      <c r="M1537" s="32">
        <v>756</v>
      </c>
      <c r="N1537" s="32">
        <v>756</v>
      </c>
      <c r="O1537" s="52" t="s">
        <v>249</v>
      </c>
      <c r="P1537" s="32" t="s">
        <v>111</v>
      </c>
      <c r="Q1537" s="32">
        <v>0.1</v>
      </c>
      <c r="R1537" s="32">
        <v>0.2</v>
      </c>
      <c r="S1537" s="32"/>
      <c r="T1537" s="21" t="s">
        <v>2712</v>
      </c>
    </row>
    <row r="1538" s="7" customFormat="1" ht="60" spans="1:20">
      <c r="A1538" s="18" t="s">
        <v>20</v>
      </c>
      <c r="B1538" s="32"/>
      <c r="C1538" s="32" t="s">
        <v>1280</v>
      </c>
      <c r="D1538" s="32" t="s">
        <v>2830</v>
      </c>
      <c r="E1538" s="29" t="s">
        <v>2831</v>
      </c>
      <c r="F1538" s="52"/>
      <c r="G1538" s="52"/>
      <c r="H1538" s="29" t="s">
        <v>249</v>
      </c>
      <c r="I1538" s="29"/>
      <c r="J1538" s="29"/>
      <c r="K1538" s="32" t="s">
        <v>665</v>
      </c>
      <c r="L1538" s="32">
        <v>580</v>
      </c>
      <c r="M1538" s="32">
        <v>504</v>
      </c>
      <c r="N1538" s="32">
        <v>504</v>
      </c>
      <c r="O1538" s="52" t="s">
        <v>249</v>
      </c>
      <c r="P1538" s="32" t="s">
        <v>111</v>
      </c>
      <c r="Q1538" s="32">
        <v>0.1</v>
      </c>
      <c r="R1538" s="32">
        <v>0.2</v>
      </c>
      <c r="S1538" s="32"/>
      <c r="T1538" s="21" t="s">
        <v>2712</v>
      </c>
    </row>
    <row r="1539" s="7" customFormat="1" ht="132" spans="1:20">
      <c r="A1539" s="18" t="s">
        <v>20</v>
      </c>
      <c r="B1539" s="32"/>
      <c r="C1539" s="32" t="s">
        <v>1280</v>
      </c>
      <c r="D1539" s="32" t="s">
        <v>2832</v>
      </c>
      <c r="E1539" s="29" t="s">
        <v>2833</v>
      </c>
      <c r="F1539" s="52" t="s">
        <v>2834</v>
      </c>
      <c r="G1539" s="52" t="s">
        <v>2835</v>
      </c>
      <c r="H1539" s="29" t="s">
        <v>2817</v>
      </c>
      <c r="I1539" s="29"/>
      <c r="J1539" s="29"/>
      <c r="K1539" s="32" t="s">
        <v>665</v>
      </c>
      <c r="L1539" s="32">
        <v>3229</v>
      </c>
      <c r="M1539" s="32">
        <v>2809</v>
      </c>
      <c r="N1539" s="32">
        <v>2809</v>
      </c>
      <c r="O1539" s="51" t="s">
        <v>2836</v>
      </c>
      <c r="P1539" s="32" t="s">
        <v>111</v>
      </c>
      <c r="Q1539" s="32">
        <v>0.2</v>
      </c>
      <c r="R1539" s="32">
        <v>0.2</v>
      </c>
      <c r="S1539" s="32"/>
      <c r="T1539" s="21" t="s">
        <v>2712</v>
      </c>
    </row>
    <row r="1540" s="7" customFormat="1" ht="60" spans="1:20">
      <c r="A1540" s="18" t="s">
        <v>20</v>
      </c>
      <c r="B1540" s="32"/>
      <c r="C1540" s="32" t="s">
        <v>1280</v>
      </c>
      <c r="D1540" s="32" t="s">
        <v>2837</v>
      </c>
      <c r="E1540" s="29" t="s">
        <v>2838</v>
      </c>
      <c r="F1540" s="52"/>
      <c r="G1540" s="52"/>
      <c r="H1540" s="29" t="s">
        <v>249</v>
      </c>
      <c r="I1540" s="29"/>
      <c r="J1540" s="29"/>
      <c r="K1540" s="32" t="s">
        <v>665</v>
      </c>
      <c r="L1540" s="32">
        <v>969</v>
      </c>
      <c r="M1540" s="32">
        <v>843</v>
      </c>
      <c r="N1540" s="32">
        <v>843</v>
      </c>
      <c r="O1540" s="52" t="s">
        <v>249</v>
      </c>
      <c r="P1540" s="32" t="s">
        <v>111</v>
      </c>
      <c r="Q1540" s="32">
        <v>0.2</v>
      </c>
      <c r="R1540" s="32">
        <v>0.2</v>
      </c>
      <c r="S1540" s="32"/>
      <c r="T1540" s="21" t="s">
        <v>2712</v>
      </c>
    </row>
    <row r="1541" s="7" customFormat="1" ht="72" spans="1:20">
      <c r="A1541" s="18" t="s">
        <v>20</v>
      </c>
      <c r="B1541" s="32"/>
      <c r="C1541" s="32" t="s">
        <v>1280</v>
      </c>
      <c r="D1541" s="32" t="s">
        <v>2839</v>
      </c>
      <c r="E1541" s="29" t="s">
        <v>2840</v>
      </c>
      <c r="F1541" s="52"/>
      <c r="G1541" s="52"/>
      <c r="H1541" s="29" t="s">
        <v>249</v>
      </c>
      <c r="I1541" s="29"/>
      <c r="J1541" s="29"/>
      <c r="K1541" s="32" t="s">
        <v>665</v>
      </c>
      <c r="L1541" s="32">
        <v>646</v>
      </c>
      <c r="M1541" s="32">
        <v>562</v>
      </c>
      <c r="N1541" s="32">
        <v>562</v>
      </c>
      <c r="O1541" s="52" t="s">
        <v>249</v>
      </c>
      <c r="P1541" s="32" t="s">
        <v>111</v>
      </c>
      <c r="Q1541" s="32">
        <v>0.2</v>
      </c>
      <c r="R1541" s="32">
        <v>0.2</v>
      </c>
      <c r="S1541" s="32"/>
      <c r="T1541" s="21" t="s">
        <v>2712</v>
      </c>
    </row>
    <row r="1542" s="7" customFormat="1" ht="72" spans="1:20">
      <c r="A1542" s="18" t="s">
        <v>20</v>
      </c>
      <c r="B1542" s="32"/>
      <c r="C1542" s="32" t="s">
        <v>1280</v>
      </c>
      <c r="D1542" s="32" t="s">
        <v>2841</v>
      </c>
      <c r="E1542" s="29" t="s">
        <v>2842</v>
      </c>
      <c r="F1542" s="52" t="s">
        <v>2843</v>
      </c>
      <c r="G1542" s="52" t="s">
        <v>2844</v>
      </c>
      <c r="H1542" s="29"/>
      <c r="I1542" s="29"/>
      <c r="J1542" s="29"/>
      <c r="K1542" s="32" t="s">
        <v>665</v>
      </c>
      <c r="L1542" s="32">
        <v>3150</v>
      </c>
      <c r="M1542" s="32">
        <v>2741</v>
      </c>
      <c r="N1542" s="32">
        <v>2615</v>
      </c>
      <c r="O1542" s="52" t="s">
        <v>2845</v>
      </c>
      <c r="P1542" s="32" t="s">
        <v>111</v>
      </c>
      <c r="Q1542" s="32">
        <v>0.2</v>
      </c>
      <c r="R1542" s="32">
        <v>0.2</v>
      </c>
      <c r="S1542" s="32"/>
      <c r="T1542" s="21" t="s">
        <v>2712</v>
      </c>
    </row>
    <row r="1543" s="7" customFormat="1" ht="48" spans="1:20">
      <c r="A1543" s="18" t="s">
        <v>20</v>
      </c>
      <c r="B1543" s="32"/>
      <c r="C1543" s="32" t="s">
        <v>1280</v>
      </c>
      <c r="D1543" s="32" t="s">
        <v>2846</v>
      </c>
      <c r="E1543" s="29" t="s">
        <v>2847</v>
      </c>
      <c r="F1543" s="52"/>
      <c r="G1543" s="52"/>
      <c r="H1543" s="29" t="s">
        <v>249</v>
      </c>
      <c r="I1543" s="29"/>
      <c r="J1543" s="29"/>
      <c r="K1543" s="32" t="s">
        <v>665</v>
      </c>
      <c r="L1543" s="32">
        <v>945</v>
      </c>
      <c r="M1543" s="32">
        <v>822</v>
      </c>
      <c r="N1543" s="32">
        <v>785</v>
      </c>
      <c r="O1543" s="52" t="s">
        <v>249</v>
      </c>
      <c r="P1543" s="32" t="s">
        <v>111</v>
      </c>
      <c r="Q1543" s="32">
        <v>0.2</v>
      </c>
      <c r="R1543" s="32">
        <v>0.2</v>
      </c>
      <c r="S1543" s="32"/>
      <c r="T1543" s="21" t="s">
        <v>2712</v>
      </c>
    </row>
    <row r="1544" s="7" customFormat="1" ht="72" spans="1:20">
      <c r="A1544" s="18" t="s">
        <v>20</v>
      </c>
      <c r="B1544" s="32"/>
      <c r="C1544" s="32" t="s">
        <v>1280</v>
      </c>
      <c r="D1544" s="32" t="s">
        <v>2848</v>
      </c>
      <c r="E1544" s="29" t="s">
        <v>2849</v>
      </c>
      <c r="F1544" s="52" t="s">
        <v>2850</v>
      </c>
      <c r="G1544" s="52" t="s">
        <v>2851</v>
      </c>
      <c r="H1544" s="29"/>
      <c r="I1544" s="29" t="s">
        <v>2852</v>
      </c>
      <c r="J1544" s="29"/>
      <c r="K1544" s="32" t="s">
        <v>32</v>
      </c>
      <c r="L1544" s="32">
        <v>2363</v>
      </c>
      <c r="M1544" s="32">
        <v>2056</v>
      </c>
      <c r="N1544" s="32">
        <v>2056</v>
      </c>
      <c r="O1544" s="52" t="s">
        <v>2845</v>
      </c>
      <c r="P1544" s="32" t="s">
        <v>111</v>
      </c>
      <c r="Q1544" s="32">
        <v>0.1</v>
      </c>
      <c r="R1544" s="32">
        <v>0.2</v>
      </c>
      <c r="S1544" s="32"/>
      <c r="T1544" s="21" t="s">
        <v>2712</v>
      </c>
    </row>
    <row r="1545" s="7" customFormat="1" ht="48" spans="1:20">
      <c r="A1545" s="18" t="s">
        <v>20</v>
      </c>
      <c r="B1545" s="32"/>
      <c r="C1545" s="32" t="s">
        <v>1280</v>
      </c>
      <c r="D1545" s="32" t="s">
        <v>2853</v>
      </c>
      <c r="E1545" s="29" t="s">
        <v>2854</v>
      </c>
      <c r="F1545" s="52"/>
      <c r="G1545" s="52"/>
      <c r="H1545" s="29" t="s">
        <v>249</v>
      </c>
      <c r="I1545" s="29"/>
      <c r="J1545" s="29"/>
      <c r="K1545" s="32" t="s">
        <v>32</v>
      </c>
      <c r="L1545" s="32">
        <v>709</v>
      </c>
      <c r="M1545" s="32">
        <v>617</v>
      </c>
      <c r="N1545" s="32">
        <v>617</v>
      </c>
      <c r="O1545" s="52" t="s">
        <v>249</v>
      </c>
      <c r="P1545" s="32" t="s">
        <v>111</v>
      </c>
      <c r="Q1545" s="32">
        <v>0.1</v>
      </c>
      <c r="R1545" s="32">
        <v>0.2</v>
      </c>
      <c r="S1545" s="32"/>
      <c r="T1545" s="21" t="s">
        <v>2712</v>
      </c>
    </row>
    <row r="1546" s="7" customFormat="1" ht="60" spans="1:20">
      <c r="A1546" s="18" t="s">
        <v>20</v>
      </c>
      <c r="B1546" s="32"/>
      <c r="C1546" s="32" t="s">
        <v>1280</v>
      </c>
      <c r="D1546" s="32" t="s">
        <v>2855</v>
      </c>
      <c r="E1546" s="29" t="s">
        <v>2856</v>
      </c>
      <c r="F1546" s="52"/>
      <c r="G1546" s="52"/>
      <c r="H1546" s="29" t="s">
        <v>249</v>
      </c>
      <c r="I1546" s="29"/>
      <c r="J1546" s="29"/>
      <c r="K1546" s="32" t="s">
        <v>32</v>
      </c>
      <c r="L1546" s="32">
        <v>2363</v>
      </c>
      <c r="M1546" s="32">
        <v>2056</v>
      </c>
      <c r="N1546" s="32">
        <v>2056</v>
      </c>
      <c r="O1546" s="52" t="s">
        <v>249</v>
      </c>
      <c r="P1546" s="32" t="s">
        <v>111</v>
      </c>
      <c r="Q1546" s="32">
        <v>0.1</v>
      </c>
      <c r="R1546" s="32">
        <v>0.2</v>
      </c>
      <c r="S1546" s="32"/>
      <c r="T1546" s="21" t="s">
        <v>2712</v>
      </c>
    </row>
    <row r="1547" s="7" customFormat="1" ht="72" spans="1:20">
      <c r="A1547" s="18" t="s">
        <v>20</v>
      </c>
      <c r="B1547" s="32"/>
      <c r="C1547" s="32" t="s">
        <v>1280</v>
      </c>
      <c r="D1547" s="32" t="s">
        <v>2857</v>
      </c>
      <c r="E1547" s="29" t="s">
        <v>2858</v>
      </c>
      <c r="F1547" s="52" t="s">
        <v>2859</v>
      </c>
      <c r="G1547" s="52" t="s">
        <v>2860</v>
      </c>
      <c r="H1547" s="29" t="s">
        <v>2861</v>
      </c>
      <c r="I1547" s="29"/>
      <c r="J1547" s="29"/>
      <c r="K1547" s="32" t="s">
        <v>665</v>
      </c>
      <c r="L1547" s="32">
        <v>3212</v>
      </c>
      <c r="M1547" s="32">
        <v>2794</v>
      </c>
      <c r="N1547" s="32">
        <v>2368</v>
      </c>
      <c r="O1547" s="52" t="s">
        <v>2862</v>
      </c>
      <c r="P1547" s="32" t="s">
        <v>111</v>
      </c>
      <c r="Q1547" s="32">
        <v>0.1</v>
      </c>
      <c r="R1547" s="32">
        <v>0.15</v>
      </c>
      <c r="S1547" s="32"/>
      <c r="T1547" s="21" t="s">
        <v>2712</v>
      </c>
    </row>
    <row r="1548" s="7" customFormat="1" ht="48" spans="1:20">
      <c r="A1548" s="18" t="s">
        <v>20</v>
      </c>
      <c r="B1548" s="32"/>
      <c r="C1548" s="32" t="s">
        <v>1280</v>
      </c>
      <c r="D1548" s="32" t="s">
        <v>2863</v>
      </c>
      <c r="E1548" s="29" t="s">
        <v>2864</v>
      </c>
      <c r="F1548" s="52"/>
      <c r="G1548" s="52"/>
      <c r="H1548" s="29" t="s">
        <v>249</v>
      </c>
      <c r="I1548" s="29"/>
      <c r="J1548" s="29"/>
      <c r="K1548" s="32" t="s">
        <v>665</v>
      </c>
      <c r="L1548" s="32">
        <v>964</v>
      </c>
      <c r="M1548" s="32">
        <v>838</v>
      </c>
      <c r="N1548" s="32">
        <v>710</v>
      </c>
      <c r="O1548" s="52" t="s">
        <v>249</v>
      </c>
      <c r="P1548" s="32" t="s">
        <v>111</v>
      </c>
      <c r="Q1548" s="32">
        <v>0.1</v>
      </c>
      <c r="R1548" s="32">
        <v>0.15</v>
      </c>
      <c r="S1548" s="32"/>
      <c r="T1548" s="21" t="s">
        <v>2712</v>
      </c>
    </row>
    <row r="1549" s="7" customFormat="1" ht="60" spans="1:20">
      <c r="A1549" s="18" t="s">
        <v>20</v>
      </c>
      <c r="B1549" s="32"/>
      <c r="C1549" s="32" t="s">
        <v>1280</v>
      </c>
      <c r="D1549" s="32" t="s">
        <v>2865</v>
      </c>
      <c r="E1549" s="29" t="s">
        <v>2866</v>
      </c>
      <c r="F1549" s="52"/>
      <c r="G1549" s="52"/>
      <c r="H1549" s="29" t="s">
        <v>249</v>
      </c>
      <c r="I1549" s="29"/>
      <c r="J1549" s="29"/>
      <c r="K1549" s="32" t="s">
        <v>665</v>
      </c>
      <c r="L1549" s="32">
        <v>642</v>
      </c>
      <c r="M1549" s="32">
        <v>559</v>
      </c>
      <c r="N1549" s="32">
        <v>474</v>
      </c>
      <c r="O1549" s="52" t="s">
        <v>249</v>
      </c>
      <c r="P1549" s="32" t="s">
        <v>111</v>
      </c>
      <c r="Q1549" s="32">
        <v>0.1</v>
      </c>
      <c r="R1549" s="32">
        <v>0.15</v>
      </c>
      <c r="S1549" s="32"/>
      <c r="T1549" s="21" t="s">
        <v>2712</v>
      </c>
    </row>
    <row r="1550" s="7" customFormat="1" ht="72" spans="1:20">
      <c r="A1550" s="18" t="s">
        <v>20</v>
      </c>
      <c r="B1550" s="32"/>
      <c r="C1550" s="32" t="s">
        <v>1280</v>
      </c>
      <c r="D1550" s="32" t="s">
        <v>2867</v>
      </c>
      <c r="E1550" s="29" t="s">
        <v>2868</v>
      </c>
      <c r="F1550" s="52" t="s">
        <v>2869</v>
      </c>
      <c r="G1550" s="52" t="s">
        <v>2860</v>
      </c>
      <c r="H1550" s="29"/>
      <c r="I1550" s="29"/>
      <c r="J1550" s="29"/>
      <c r="K1550" s="32" t="s">
        <v>665</v>
      </c>
      <c r="L1550" s="32">
        <v>3321</v>
      </c>
      <c r="M1550" s="32">
        <v>2882</v>
      </c>
      <c r="N1550" s="32">
        <v>2882</v>
      </c>
      <c r="O1550" s="52" t="s">
        <v>2845</v>
      </c>
      <c r="P1550" s="32" t="s">
        <v>111</v>
      </c>
      <c r="Q1550" s="32">
        <v>0.2</v>
      </c>
      <c r="R1550" s="32">
        <v>0.2</v>
      </c>
      <c r="S1550" s="32"/>
      <c r="T1550" s="21" t="s">
        <v>2712</v>
      </c>
    </row>
    <row r="1551" s="7" customFormat="1" ht="48" spans="1:20">
      <c r="A1551" s="18" t="s">
        <v>20</v>
      </c>
      <c r="B1551" s="32"/>
      <c r="C1551" s="32" t="s">
        <v>1280</v>
      </c>
      <c r="D1551" s="32" t="s">
        <v>2870</v>
      </c>
      <c r="E1551" s="29" t="s">
        <v>2871</v>
      </c>
      <c r="F1551" s="52"/>
      <c r="G1551" s="52"/>
      <c r="H1551" s="29" t="s">
        <v>249</v>
      </c>
      <c r="I1551" s="29"/>
      <c r="J1551" s="29"/>
      <c r="K1551" s="32" t="s">
        <v>665</v>
      </c>
      <c r="L1551" s="32">
        <v>996</v>
      </c>
      <c r="M1551" s="32">
        <v>865</v>
      </c>
      <c r="N1551" s="32">
        <v>865</v>
      </c>
      <c r="O1551" s="52" t="s">
        <v>249</v>
      </c>
      <c r="P1551" s="32" t="s">
        <v>111</v>
      </c>
      <c r="Q1551" s="32">
        <v>0.2</v>
      </c>
      <c r="R1551" s="32">
        <v>0.2</v>
      </c>
      <c r="S1551" s="32"/>
      <c r="T1551" s="21" t="s">
        <v>2712</v>
      </c>
    </row>
    <row r="1552" s="7" customFormat="1" ht="96" spans="1:20">
      <c r="A1552" s="18" t="s">
        <v>20</v>
      </c>
      <c r="B1552" s="32"/>
      <c r="C1552" s="32" t="s">
        <v>1280</v>
      </c>
      <c r="D1552" s="32" t="s">
        <v>2872</v>
      </c>
      <c r="E1552" s="29" t="s">
        <v>2873</v>
      </c>
      <c r="F1552" s="52" t="s">
        <v>2874</v>
      </c>
      <c r="G1552" s="52" t="s">
        <v>2875</v>
      </c>
      <c r="H1552" s="29" t="s">
        <v>2876</v>
      </c>
      <c r="I1552" s="29"/>
      <c r="J1552" s="29"/>
      <c r="K1552" s="32" t="s">
        <v>665</v>
      </c>
      <c r="L1552" s="32">
        <v>2676</v>
      </c>
      <c r="M1552" s="32">
        <v>2328</v>
      </c>
      <c r="N1552" s="32">
        <v>1973</v>
      </c>
      <c r="O1552" s="52" t="s">
        <v>2845</v>
      </c>
      <c r="P1552" s="32" t="s">
        <v>111</v>
      </c>
      <c r="Q1552" s="32">
        <v>0.1</v>
      </c>
      <c r="R1552" s="32">
        <v>0.2</v>
      </c>
      <c r="S1552" s="32"/>
      <c r="T1552" s="21" t="s">
        <v>2712</v>
      </c>
    </row>
    <row r="1553" s="7" customFormat="1" ht="48" spans="1:20">
      <c r="A1553" s="18" t="s">
        <v>20</v>
      </c>
      <c r="B1553" s="32"/>
      <c r="C1553" s="32" t="s">
        <v>1280</v>
      </c>
      <c r="D1553" s="32" t="s">
        <v>2877</v>
      </c>
      <c r="E1553" s="29" t="s">
        <v>2878</v>
      </c>
      <c r="F1553" s="52"/>
      <c r="G1553" s="52"/>
      <c r="H1553" s="29" t="s">
        <v>249</v>
      </c>
      <c r="I1553" s="29"/>
      <c r="J1553" s="29"/>
      <c r="K1553" s="32" t="s">
        <v>665</v>
      </c>
      <c r="L1553" s="32">
        <v>803</v>
      </c>
      <c r="M1553" s="32">
        <v>698</v>
      </c>
      <c r="N1553" s="32">
        <v>592</v>
      </c>
      <c r="O1553" s="52" t="s">
        <v>249</v>
      </c>
      <c r="P1553" s="32" t="s">
        <v>111</v>
      </c>
      <c r="Q1553" s="32">
        <v>0.1</v>
      </c>
      <c r="R1553" s="32">
        <v>0.2</v>
      </c>
      <c r="S1553" s="32"/>
      <c r="T1553" s="21" t="s">
        <v>2712</v>
      </c>
    </row>
    <row r="1554" s="7" customFormat="1" ht="60" spans="1:20">
      <c r="A1554" s="18" t="s">
        <v>20</v>
      </c>
      <c r="B1554" s="32"/>
      <c r="C1554" s="32" t="s">
        <v>1280</v>
      </c>
      <c r="D1554" s="32" t="s">
        <v>2879</v>
      </c>
      <c r="E1554" s="29" t="s">
        <v>2880</v>
      </c>
      <c r="F1554" s="52"/>
      <c r="G1554" s="52"/>
      <c r="H1554" s="29" t="s">
        <v>249</v>
      </c>
      <c r="I1554" s="29"/>
      <c r="J1554" s="29"/>
      <c r="K1554" s="32" t="s">
        <v>665</v>
      </c>
      <c r="L1554" s="32">
        <v>535</v>
      </c>
      <c r="M1554" s="32">
        <v>466</v>
      </c>
      <c r="N1554" s="32">
        <v>395</v>
      </c>
      <c r="O1554" s="52" t="s">
        <v>249</v>
      </c>
      <c r="P1554" s="32" t="s">
        <v>111</v>
      </c>
      <c r="Q1554" s="32">
        <v>0.1</v>
      </c>
      <c r="R1554" s="32">
        <v>0.2</v>
      </c>
      <c r="S1554" s="32"/>
      <c r="T1554" s="21" t="s">
        <v>2712</v>
      </c>
    </row>
    <row r="1555" s="7" customFormat="1" ht="132" spans="1:20">
      <c r="A1555" s="18" t="s">
        <v>20</v>
      </c>
      <c r="B1555" s="32"/>
      <c r="C1555" s="32" t="s">
        <v>1280</v>
      </c>
      <c r="D1555" s="32" t="s">
        <v>2881</v>
      </c>
      <c r="E1555" s="29" t="s">
        <v>2882</v>
      </c>
      <c r="F1555" s="52" t="s">
        <v>2883</v>
      </c>
      <c r="G1555" s="52" t="s">
        <v>2884</v>
      </c>
      <c r="H1555" s="29"/>
      <c r="I1555" s="29"/>
      <c r="J1555" s="29"/>
      <c r="K1555" s="112" t="s">
        <v>32</v>
      </c>
      <c r="L1555" s="32">
        <v>3400</v>
      </c>
      <c r="M1555" s="32">
        <v>2793</v>
      </c>
      <c r="N1555" s="32">
        <v>1637</v>
      </c>
      <c r="O1555" s="52" t="s">
        <v>2885</v>
      </c>
      <c r="P1555" s="32" t="s">
        <v>111</v>
      </c>
      <c r="Q1555" s="32">
        <v>0.2</v>
      </c>
      <c r="R1555" s="32">
        <v>0.2</v>
      </c>
      <c r="S1555" s="32"/>
      <c r="T1555" s="21" t="s">
        <v>2712</v>
      </c>
    </row>
    <row r="1556" s="7" customFormat="1" ht="48" spans="1:20">
      <c r="A1556" s="18" t="s">
        <v>20</v>
      </c>
      <c r="B1556" s="32"/>
      <c r="C1556" s="32" t="s">
        <v>1280</v>
      </c>
      <c r="D1556" s="32" t="s">
        <v>2886</v>
      </c>
      <c r="E1556" s="29" t="s">
        <v>2887</v>
      </c>
      <c r="F1556" s="52"/>
      <c r="G1556" s="52"/>
      <c r="H1556" s="29"/>
      <c r="I1556" s="29"/>
      <c r="J1556" s="29"/>
      <c r="K1556" s="112" t="s">
        <v>32</v>
      </c>
      <c r="L1556" s="32">
        <v>1020</v>
      </c>
      <c r="M1556" s="32">
        <v>838</v>
      </c>
      <c r="N1556" s="32">
        <v>491</v>
      </c>
      <c r="O1556" s="52"/>
      <c r="P1556" s="32" t="s">
        <v>111</v>
      </c>
      <c r="Q1556" s="32">
        <v>0.2</v>
      </c>
      <c r="R1556" s="32">
        <v>0.2</v>
      </c>
      <c r="S1556" s="32"/>
      <c r="T1556" s="21" t="s">
        <v>2712</v>
      </c>
    </row>
    <row r="1557" s="7" customFormat="1" ht="144" spans="1:20">
      <c r="A1557" s="18" t="s">
        <v>20</v>
      </c>
      <c r="B1557" s="32"/>
      <c r="C1557" s="32" t="s">
        <v>1280</v>
      </c>
      <c r="D1557" s="32" t="s">
        <v>2888</v>
      </c>
      <c r="E1557" s="29" t="s">
        <v>2889</v>
      </c>
      <c r="F1557" s="52" t="s">
        <v>2883</v>
      </c>
      <c r="G1557" s="52" t="s">
        <v>2884</v>
      </c>
      <c r="H1557" s="29"/>
      <c r="I1557" s="29"/>
      <c r="J1557" s="29"/>
      <c r="K1557" s="112" t="s">
        <v>32</v>
      </c>
      <c r="L1557" s="32">
        <v>3922</v>
      </c>
      <c r="M1557" s="32">
        <v>3076</v>
      </c>
      <c r="N1557" s="32">
        <v>1631</v>
      </c>
      <c r="O1557" s="52" t="s">
        <v>2890</v>
      </c>
      <c r="P1557" s="32" t="s">
        <v>34</v>
      </c>
      <c r="Q1557" s="32"/>
      <c r="R1557" s="32"/>
      <c r="S1557" s="32"/>
      <c r="T1557" s="21" t="s">
        <v>2712</v>
      </c>
    </row>
    <row r="1558" s="7" customFormat="1" ht="48" spans="1:20">
      <c r="A1558" s="18" t="s">
        <v>20</v>
      </c>
      <c r="B1558" s="32"/>
      <c r="C1558" s="32" t="s">
        <v>1280</v>
      </c>
      <c r="D1558" s="32" t="s">
        <v>2891</v>
      </c>
      <c r="E1558" s="29" t="s">
        <v>2892</v>
      </c>
      <c r="F1558" s="52"/>
      <c r="G1558" s="52"/>
      <c r="H1558" s="29" t="s">
        <v>249</v>
      </c>
      <c r="I1558" s="29"/>
      <c r="J1558" s="29"/>
      <c r="K1558" s="112" t="s">
        <v>32</v>
      </c>
      <c r="L1558" s="32">
        <v>1177</v>
      </c>
      <c r="M1558" s="32">
        <v>923</v>
      </c>
      <c r="N1558" s="32">
        <v>489</v>
      </c>
      <c r="O1558" s="52" t="s">
        <v>249</v>
      </c>
      <c r="P1558" s="32" t="s">
        <v>34</v>
      </c>
      <c r="Q1558" s="32"/>
      <c r="R1558" s="32"/>
      <c r="S1558" s="32"/>
      <c r="T1558" s="21" t="s">
        <v>2712</v>
      </c>
    </row>
    <row r="1559" s="7" customFormat="1" ht="48" spans="1:20">
      <c r="A1559" s="18" t="s">
        <v>20</v>
      </c>
      <c r="B1559" s="32"/>
      <c r="C1559" s="32" t="s">
        <v>1280</v>
      </c>
      <c r="D1559" s="32" t="s">
        <v>2893</v>
      </c>
      <c r="E1559" s="29" t="s">
        <v>2894</v>
      </c>
      <c r="F1559" s="52" t="s">
        <v>2895</v>
      </c>
      <c r="G1559" s="52" t="s">
        <v>2896</v>
      </c>
      <c r="H1559" s="29"/>
      <c r="I1559" s="29"/>
      <c r="J1559" s="29"/>
      <c r="K1559" s="112" t="s">
        <v>32</v>
      </c>
      <c r="L1559" s="32">
        <v>2040</v>
      </c>
      <c r="M1559" s="32">
        <v>1676</v>
      </c>
      <c r="N1559" s="32">
        <v>982</v>
      </c>
      <c r="O1559" s="52" t="s">
        <v>2897</v>
      </c>
      <c r="P1559" s="32" t="s">
        <v>34</v>
      </c>
      <c r="Q1559" s="32"/>
      <c r="R1559" s="32"/>
      <c r="S1559" s="32"/>
      <c r="T1559" s="21" t="s">
        <v>2712</v>
      </c>
    </row>
    <row r="1560" s="7" customFormat="1" ht="36" spans="1:20">
      <c r="A1560" s="18" t="s">
        <v>20</v>
      </c>
      <c r="B1560" s="32"/>
      <c r="C1560" s="32" t="s">
        <v>1280</v>
      </c>
      <c r="D1560" s="32" t="s">
        <v>2898</v>
      </c>
      <c r="E1560" s="29" t="s">
        <v>2899</v>
      </c>
      <c r="F1560" s="52"/>
      <c r="G1560" s="52"/>
      <c r="H1560" s="29" t="s">
        <v>249</v>
      </c>
      <c r="I1560" s="29"/>
      <c r="J1560" s="29"/>
      <c r="K1560" s="112" t="s">
        <v>32</v>
      </c>
      <c r="L1560" s="32">
        <v>612</v>
      </c>
      <c r="M1560" s="32">
        <v>503</v>
      </c>
      <c r="N1560" s="32">
        <v>295</v>
      </c>
      <c r="O1560" s="52" t="s">
        <v>249</v>
      </c>
      <c r="P1560" s="32" t="s">
        <v>34</v>
      </c>
      <c r="Q1560" s="32"/>
      <c r="R1560" s="32"/>
      <c r="S1560" s="32"/>
      <c r="T1560" s="21" t="s">
        <v>2712</v>
      </c>
    </row>
    <row r="1561" s="7" customFormat="1" ht="60" spans="1:20">
      <c r="A1561" s="18" t="s">
        <v>20</v>
      </c>
      <c r="B1561" s="32"/>
      <c r="C1561" s="32" t="s">
        <v>1280</v>
      </c>
      <c r="D1561" s="32" t="s">
        <v>2900</v>
      </c>
      <c r="E1561" s="29" t="s">
        <v>2901</v>
      </c>
      <c r="F1561" s="52" t="s">
        <v>2902</v>
      </c>
      <c r="G1561" s="52" t="s">
        <v>2903</v>
      </c>
      <c r="H1561" s="29"/>
      <c r="I1561" s="29"/>
      <c r="J1561" s="29"/>
      <c r="K1561" s="112" t="s">
        <v>32</v>
      </c>
      <c r="L1561" s="32">
        <v>5223</v>
      </c>
      <c r="M1561" s="32">
        <v>4181</v>
      </c>
      <c r="N1561" s="32">
        <v>3222</v>
      </c>
      <c r="O1561" s="52" t="s">
        <v>2904</v>
      </c>
      <c r="P1561" s="32" t="s">
        <v>49</v>
      </c>
      <c r="Q1561" s="32"/>
      <c r="R1561" s="32"/>
      <c r="S1561" s="32"/>
      <c r="T1561" s="21" t="s">
        <v>2712</v>
      </c>
    </row>
    <row r="1562" s="7" customFormat="1" ht="48" spans="1:20">
      <c r="A1562" s="18" t="s">
        <v>20</v>
      </c>
      <c r="B1562" s="32"/>
      <c r="C1562" s="32" t="s">
        <v>1280</v>
      </c>
      <c r="D1562" s="32" t="s">
        <v>2905</v>
      </c>
      <c r="E1562" s="29" t="s">
        <v>2906</v>
      </c>
      <c r="F1562" s="52"/>
      <c r="G1562" s="52"/>
      <c r="H1562" s="29" t="s">
        <v>249</v>
      </c>
      <c r="I1562" s="29"/>
      <c r="J1562" s="29"/>
      <c r="K1562" s="112" t="s">
        <v>32</v>
      </c>
      <c r="L1562" s="32">
        <v>1567</v>
      </c>
      <c r="M1562" s="32">
        <v>1254</v>
      </c>
      <c r="N1562" s="32">
        <v>967</v>
      </c>
      <c r="O1562" s="52" t="s">
        <v>249</v>
      </c>
      <c r="P1562" s="32" t="s">
        <v>49</v>
      </c>
      <c r="Q1562" s="32"/>
      <c r="R1562" s="32"/>
      <c r="S1562" s="32"/>
      <c r="T1562" s="21" t="s">
        <v>2712</v>
      </c>
    </row>
    <row r="1563" s="7" customFormat="1" ht="60" spans="1:20">
      <c r="A1563" s="18" t="s">
        <v>20</v>
      </c>
      <c r="B1563" s="32"/>
      <c r="C1563" s="32" t="s">
        <v>1280</v>
      </c>
      <c r="D1563" s="32" t="s">
        <v>2907</v>
      </c>
      <c r="E1563" s="29" t="s">
        <v>2908</v>
      </c>
      <c r="F1563" s="52" t="s">
        <v>2909</v>
      </c>
      <c r="G1563" s="52" t="s">
        <v>2910</v>
      </c>
      <c r="H1563" s="29"/>
      <c r="I1563" s="29"/>
      <c r="J1563" s="29"/>
      <c r="K1563" s="112" t="s">
        <v>32</v>
      </c>
      <c r="L1563" s="32">
        <v>2611</v>
      </c>
      <c r="M1563" s="32">
        <v>2090</v>
      </c>
      <c r="N1563" s="32">
        <v>1611</v>
      </c>
      <c r="O1563" s="52" t="s">
        <v>2911</v>
      </c>
      <c r="P1563" s="32" t="s">
        <v>49</v>
      </c>
      <c r="Q1563" s="32"/>
      <c r="R1563" s="32"/>
      <c r="S1563" s="32"/>
      <c r="T1563" s="21" t="s">
        <v>2712</v>
      </c>
    </row>
    <row r="1564" s="7" customFormat="1" ht="48" spans="1:20">
      <c r="A1564" s="18" t="s">
        <v>20</v>
      </c>
      <c r="B1564" s="32"/>
      <c r="C1564" s="32" t="s">
        <v>1280</v>
      </c>
      <c r="D1564" s="32" t="s">
        <v>2912</v>
      </c>
      <c r="E1564" s="29" t="s">
        <v>2913</v>
      </c>
      <c r="F1564" s="52"/>
      <c r="G1564" s="52"/>
      <c r="H1564" s="29" t="s">
        <v>249</v>
      </c>
      <c r="I1564" s="29"/>
      <c r="J1564" s="29"/>
      <c r="K1564" s="112" t="s">
        <v>32</v>
      </c>
      <c r="L1564" s="32">
        <v>783</v>
      </c>
      <c r="M1564" s="32">
        <v>627</v>
      </c>
      <c r="N1564" s="32">
        <v>483</v>
      </c>
      <c r="O1564" s="52" t="s">
        <v>249</v>
      </c>
      <c r="P1564" s="32" t="s">
        <v>49</v>
      </c>
      <c r="Q1564" s="32"/>
      <c r="R1564" s="32"/>
      <c r="S1564" s="32"/>
      <c r="T1564" s="21" t="s">
        <v>2712</v>
      </c>
    </row>
    <row r="1565" s="7" customFormat="1" ht="60" spans="1:20">
      <c r="A1565" s="18" t="s">
        <v>20</v>
      </c>
      <c r="B1565" s="32"/>
      <c r="C1565" s="32" t="s">
        <v>175</v>
      </c>
      <c r="D1565" s="32" t="s">
        <v>2914</v>
      </c>
      <c r="E1565" s="29" t="s">
        <v>2915</v>
      </c>
      <c r="F1565" s="52" t="s">
        <v>2916</v>
      </c>
      <c r="G1565" s="52" t="s">
        <v>2917</v>
      </c>
      <c r="H1565" s="29" t="s">
        <v>249</v>
      </c>
      <c r="I1565" s="29"/>
      <c r="J1565" s="29"/>
      <c r="K1565" s="112" t="s">
        <v>32</v>
      </c>
      <c r="L1565" s="32">
        <v>771</v>
      </c>
      <c r="M1565" s="32">
        <v>617</v>
      </c>
      <c r="N1565" s="32">
        <v>476</v>
      </c>
      <c r="O1565" s="52" t="s">
        <v>249</v>
      </c>
      <c r="P1565" s="32" t="s">
        <v>49</v>
      </c>
      <c r="Q1565" s="32"/>
      <c r="R1565" s="32"/>
      <c r="S1565" s="32"/>
      <c r="T1565" s="21" t="s">
        <v>2712</v>
      </c>
    </row>
    <row r="1566" s="7" customFormat="1" ht="96" spans="1:20">
      <c r="A1566" s="18" t="s">
        <v>20</v>
      </c>
      <c r="B1566" s="32"/>
      <c r="C1566" s="32" t="s">
        <v>1280</v>
      </c>
      <c r="D1566" s="32" t="s">
        <v>2918</v>
      </c>
      <c r="E1566" s="29" t="s">
        <v>2919</v>
      </c>
      <c r="F1566" s="52" t="s">
        <v>2920</v>
      </c>
      <c r="G1566" s="52" t="s">
        <v>2884</v>
      </c>
      <c r="H1566" s="29"/>
      <c r="I1566" s="29"/>
      <c r="J1566" s="29"/>
      <c r="K1566" s="112" t="s">
        <v>32</v>
      </c>
      <c r="L1566" s="32">
        <v>2290</v>
      </c>
      <c r="M1566" s="32">
        <v>2020</v>
      </c>
      <c r="N1566" s="32">
        <v>1844</v>
      </c>
      <c r="O1566" s="51" t="s">
        <v>2921</v>
      </c>
      <c r="P1566" s="32" t="s">
        <v>111</v>
      </c>
      <c r="Q1566" s="32">
        <v>0.2</v>
      </c>
      <c r="R1566" s="32">
        <v>0.2</v>
      </c>
      <c r="S1566" s="32"/>
      <c r="T1566" s="21" t="s">
        <v>2712</v>
      </c>
    </row>
    <row r="1567" s="7" customFormat="1" ht="36" spans="1:20">
      <c r="A1567" s="18" t="s">
        <v>20</v>
      </c>
      <c r="B1567" s="32"/>
      <c r="C1567" s="32" t="s">
        <v>1280</v>
      </c>
      <c r="D1567" s="32" t="s">
        <v>2922</v>
      </c>
      <c r="E1567" s="29" t="s">
        <v>2923</v>
      </c>
      <c r="F1567" s="52"/>
      <c r="G1567" s="52"/>
      <c r="H1567" s="29" t="s">
        <v>249</v>
      </c>
      <c r="I1567" s="29"/>
      <c r="J1567" s="29"/>
      <c r="K1567" s="112" t="s">
        <v>32</v>
      </c>
      <c r="L1567" s="32">
        <v>687</v>
      </c>
      <c r="M1567" s="32">
        <v>606</v>
      </c>
      <c r="N1567" s="32">
        <v>553</v>
      </c>
      <c r="O1567" s="52" t="s">
        <v>249</v>
      </c>
      <c r="P1567" s="32" t="s">
        <v>111</v>
      </c>
      <c r="Q1567" s="32">
        <v>0.2</v>
      </c>
      <c r="R1567" s="32">
        <v>0.2</v>
      </c>
      <c r="S1567" s="32"/>
      <c r="T1567" s="21" t="s">
        <v>2712</v>
      </c>
    </row>
    <row r="1568" s="7" customFormat="1" ht="48" spans="1:20">
      <c r="A1568" s="18" t="s">
        <v>20</v>
      </c>
      <c r="B1568" s="32"/>
      <c r="C1568" s="32" t="s">
        <v>1280</v>
      </c>
      <c r="D1568" s="32" t="s">
        <v>2924</v>
      </c>
      <c r="E1568" s="29" t="s">
        <v>2925</v>
      </c>
      <c r="F1568" s="52" t="s">
        <v>2926</v>
      </c>
      <c r="G1568" s="52" t="s">
        <v>2896</v>
      </c>
      <c r="H1568" s="29"/>
      <c r="I1568" s="29"/>
      <c r="J1568" s="29"/>
      <c r="K1568" s="112" t="s">
        <v>32</v>
      </c>
      <c r="L1568" s="32">
        <v>408</v>
      </c>
      <c r="M1568" s="32">
        <v>335</v>
      </c>
      <c r="N1568" s="32">
        <v>196</v>
      </c>
      <c r="O1568" s="52" t="s">
        <v>2911</v>
      </c>
      <c r="P1568" s="32" t="s">
        <v>111</v>
      </c>
      <c r="Q1568" s="32">
        <v>0.2</v>
      </c>
      <c r="R1568" s="32">
        <v>0.2</v>
      </c>
      <c r="S1568" s="32"/>
      <c r="T1568" s="21" t="s">
        <v>2712</v>
      </c>
    </row>
    <row r="1569" s="7" customFormat="1" ht="36" spans="1:20">
      <c r="A1569" s="18" t="s">
        <v>20</v>
      </c>
      <c r="B1569" s="32"/>
      <c r="C1569" s="32" t="s">
        <v>1280</v>
      </c>
      <c r="D1569" s="32" t="s">
        <v>2927</v>
      </c>
      <c r="E1569" s="29" t="s">
        <v>2928</v>
      </c>
      <c r="F1569" s="52"/>
      <c r="G1569" s="52"/>
      <c r="H1569" s="29" t="s">
        <v>249</v>
      </c>
      <c r="I1569" s="29"/>
      <c r="J1569" s="29"/>
      <c r="K1569" s="112"/>
      <c r="L1569" s="32">
        <v>122</v>
      </c>
      <c r="M1569" s="32">
        <v>101</v>
      </c>
      <c r="N1569" s="32">
        <v>59</v>
      </c>
      <c r="O1569" s="52" t="s">
        <v>249</v>
      </c>
      <c r="P1569" s="32" t="s">
        <v>111</v>
      </c>
      <c r="Q1569" s="32">
        <v>0.2</v>
      </c>
      <c r="R1569" s="32">
        <v>0.2</v>
      </c>
      <c r="S1569" s="32"/>
      <c r="T1569" s="21" t="s">
        <v>2712</v>
      </c>
    </row>
    <row r="1570" s="7" customFormat="1" ht="60" spans="1:20">
      <c r="A1570" s="18" t="s">
        <v>20</v>
      </c>
      <c r="B1570" s="32"/>
      <c r="C1570" s="32" t="s">
        <v>1280</v>
      </c>
      <c r="D1570" s="32" t="s">
        <v>2929</v>
      </c>
      <c r="E1570" s="29" t="s">
        <v>2930</v>
      </c>
      <c r="F1570" s="52" t="s">
        <v>2931</v>
      </c>
      <c r="G1570" s="53" t="s">
        <v>2884</v>
      </c>
      <c r="H1570" s="29"/>
      <c r="I1570" s="29" t="s">
        <v>2932</v>
      </c>
      <c r="J1570" s="29"/>
      <c r="K1570" s="112" t="s">
        <v>32</v>
      </c>
      <c r="L1570" s="32">
        <v>1700</v>
      </c>
      <c r="M1570" s="32">
        <v>1474</v>
      </c>
      <c r="N1570" s="32">
        <v>1326</v>
      </c>
      <c r="O1570" s="52" t="s">
        <v>2933</v>
      </c>
      <c r="P1570" s="32" t="s">
        <v>111</v>
      </c>
      <c r="Q1570" s="32">
        <v>0.2</v>
      </c>
      <c r="R1570" s="32">
        <v>0.2</v>
      </c>
      <c r="S1570" s="32"/>
      <c r="T1570" s="21" t="s">
        <v>2712</v>
      </c>
    </row>
    <row r="1571" s="7" customFormat="1" ht="48" spans="1:20">
      <c r="A1571" s="18" t="s">
        <v>20</v>
      </c>
      <c r="B1571" s="32"/>
      <c r="C1571" s="32" t="s">
        <v>1280</v>
      </c>
      <c r="D1571" s="32" t="s">
        <v>2934</v>
      </c>
      <c r="E1571" s="29" t="s">
        <v>2935</v>
      </c>
      <c r="F1571" s="52"/>
      <c r="G1571" s="53"/>
      <c r="H1571" s="29" t="s">
        <v>249</v>
      </c>
      <c r="I1571" s="29"/>
      <c r="J1571" s="29"/>
      <c r="K1571" s="112" t="s">
        <v>32</v>
      </c>
      <c r="L1571" s="32">
        <v>510</v>
      </c>
      <c r="M1571" s="32">
        <v>442</v>
      </c>
      <c r="N1571" s="32">
        <v>398</v>
      </c>
      <c r="O1571" s="52" t="s">
        <v>249</v>
      </c>
      <c r="P1571" s="32" t="s">
        <v>111</v>
      </c>
      <c r="Q1571" s="32">
        <v>0.2</v>
      </c>
      <c r="R1571" s="32">
        <v>0.2</v>
      </c>
      <c r="S1571" s="32"/>
      <c r="T1571" s="21" t="s">
        <v>2712</v>
      </c>
    </row>
    <row r="1572" s="7" customFormat="1" ht="60" spans="1:20">
      <c r="A1572" s="18" t="s">
        <v>20</v>
      </c>
      <c r="B1572" s="32"/>
      <c r="C1572" s="32" t="s">
        <v>1280</v>
      </c>
      <c r="D1572" s="32" t="s">
        <v>2936</v>
      </c>
      <c r="E1572" s="29" t="s">
        <v>2937</v>
      </c>
      <c r="F1572" s="52"/>
      <c r="G1572" s="53"/>
      <c r="H1572" s="29" t="s">
        <v>249</v>
      </c>
      <c r="I1572" s="29"/>
      <c r="J1572" s="29"/>
      <c r="K1572" s="112" t="s">
        <v>32</v>
      </c>
      <c r="L1572" s="32">
        <v>1700</v>
      </c>
      <c r="M1572" s="32">
        <v>1474</v>
      </c>
      <c r="N1572" s="32">
        <v>1326</v>
      </c>
      <c r="O1572" s="52" t="s">
        <v>249</v>
      </c>
      <c r="P1572" s="32" t="s">
        <v>111</v>
      </c>
      <c r="Q1572" s="32">
        <v>0.2</v>
      </c>
      <c r="R1572" s="32">
        <v>0.2</v>
      </c>
      <c r="S1572" s="32"/>
      <c r="T1572" s="21" t="s">
        <v>2712</v>
      </c>
    </row>
    <row r="1573" s="7" customFormat="1" ht="60" spans="1:20">
      <c r="A1573" s="18" t="s">
        <v>20</v>
      </c>
      <c r="B1573" s="32"/>
      <c r="C1573" s="32" t="s">
        <v>1280</v>
      </c>
      <c r="D1573" s="32" t="s">
        <v>2938</v>
      </c>
      <c r="E1573" s="29" t="s">
        <v>2939</v>
      </c>
      <c r="F1573" s="52"/>
      <c r="G1573" s="53"/>
      <c r="H1573" s="29" t="s">
        <v>249</v>
      </c>
      <c r="I1573" s="29"/>
      <c r="J1573" s="29"/>
      <c r="K1573" s="112" t="s">
        <v>32</v>
      </c>
      <c r="L1573" s="32">
        <v>1700</v>
      </c>
      <c r="M1573" s="32">
        <v>1474</v>
      </c>
      <c r="N1573" s="32">
        <v>1326</v>
      </c>
      <c r="O1573" s="52" t="s">
        <v>249</v>
      </c>
      <c r="P1573" s="32" t="s">
        <v>111</v>
      </c>
      <c r="Q1573" s="32">
        <v>0.2</v>
      </c>
      <c r="R1573" s="32">
        <v>0.2</v>
      </c>
      <c r="S1573" s="32"/>
      <c r="T1573" s="21" t="s">
        <v>2712</v>
      </c>
    </row>
    <row r="1574" s="7" customFormat="1" ht="48" spans="1:20">
      <c r="A1574" s="18" t="s">
        <v>20</v>
      </c>
      <c r="B1574" s="32"/>
      <c r="C1574" s="32" t="s">
        <v>1280</v>
      </c>
      <c r="D1574" s="32" t="s">
        <v>2940</v>
      </c>
      <c r="E1574" s="29" t="s">
        <v>2941</v>
      </c>
      <c r="F1574" s="52" t="s">
        <v>2942</v>
      </c>
      <c r="G1574" s="52" t="s">
        <v>2896</v>
      </c>
      <c r="H1574" s="29"/>
      <c r="I1574" s="29"/>
      <c r="J1574" s="29"/>
      <c r="K1574" s="112" t="s">
        <v>32</v>
      </c>
      <c r="L1574" s="32">
        <v>408</v>
      </c>
      <c r="M1574" s="32">
        <v>335</v>
      </c>
      <c r="N1574" s="32">
        <v>196</v>
      </c>
      <c r="O1574" s="52" t="s">
        <v>2911</v>
      </c>
      <c r="P1574" s="32" t="s">
        <v>111</v>
      </c>
      <c r="Q1574" s="32">
        <v>0.2</v>
      </c>
      <c r="R1574" s="32">
        <v>0.2</v>
      </c>
      <c r="S1574" s="32"/>
      <c r="T1574" s="21" t="s">
        <v>2712</v>
      </c>
    </row>
    <row r="1575" s="7" customFormat="1" ht="48" spans="1:20">
      <c r="A1575" s="18" t="s">
        <v>20</v>
      </c>
      <c r="B1575" s="32"/>
      <c r="C1575" s="32" t="s">
        <v>1280</v>
      </c>
      <c r="D1575" s="32" t="s">
        <v>2943</v>
      </c>
      <c r="E1575" s="29" t="s">
        <v>2944</v>
      </c>
      <c r="F1575" s="52"/>
      <c r="G1575" s="52"/>
      <c r="H1575" s="29" t="s">
        <v>249</v>
      </c>
      <c r="I1575" s="29"/>
      <c r="J1575" s="29"/>
      <c r="K1575" s="112" t="s">
        <v>32</v>
      </c>
      <c r="L1575" s="32">
        <v>122</v>
      </c>
      <c r="M1575" s="32">
        <v>101</v>
      </c>
      <c r="N1575" s="32">
        <v>59</v>
      </c>
      <c r="O1575" s="52" t="s">
        <v>249</v>
      </c>
      <c r="P1575" s="32" t="s">
        <v>111</v>
      </c>
      <c r="Q1575" s="32">
        <v>0.2</v>
      </c>
      <c r="R1575" s="32">
        <v>0.2</v>
      </c>
      <c r="S1575" s="32"/>
      <c r="T1575" s="21" t="s">
        <v>2712</v>
      </c>
    </row>
    <row r="1576" s="7" customFormat="1" ht="48" spans="1:20">
      <c r="A1576" s="18" t="s">
        <v>20</v>
      </c>
      <c r="B1576" s="32"/>
      <c r="C1576" s="32" t="s">
        <v>123</v>
      </c>
      <c r="D1576" s="32" t="s">
        <v>2945</v>
      </c>
      <c r="E1576" s="29" t="s">
        <v>2946</v>
      </c>
      <c r="F1576" s="52" t="s">
        <v>2947</v>
      </c>
      <c r="G1576" s="52" t="s">
        <v>2948</v>
      </c>
      <c r="H1576" s="29" t="s">
        <v>249</v>
      </c>
      <c r="I1576" s="29"/>
      <c r="J1576" s="29"/>
      <c r="K1576" s="32" t="s">
        <v>300</v>
      </c>
      <c r="L1576" s="32">
        <v>160</v>
      </c>
      <c r="M1576" s="32">
        <v>138</v>
      </c>
      <c r="N1576" s="32">
        <v>131</v>
      </c>
      <c r="O1576" s="52" t="s">
        <v>2949</v>
      </c>
      <c r="P1576" s="32" t="s">
        <v>111</v>
      </c>
      <c r="Q1576" s="32">
        <v>0.1</v>
      </c>
      <c r="R1576" s="32">
        <v>0.15</v>
      </c>
      <c r="S1576" s="32"/>
      <c r="T1576" s="21" t="s">
        <v>2712</v>
      </c>
    </row>
    <row r="1577" s="7" customFormat="1" ht="48" spans="1:20">
      <c r="A1577" s="18" t="s">
        <v>20</v>
      </c>
      <c r="B1577" s="32"/>
      <c r="C1577" s="32" t="s">
        <v>1280</v>
      </c>
      <c r="D1577" s="32" t="s">
        <v>2950</v>
      </c>
      <c r="E1577" s="29" t="s">
        <v>2951</v>
      </c>
      <c r="F1577" s="52" t="s">
        <v>2952</v>
      </c>
      <c r="G1577" s="52" t="s">
        <v>2953</v>
      </c>
      <c r="H1577" s="29"/>
      <c r="I1577" s="29"/>
      <c r="J1577" s="29"/>
      <c r="K1577" s="32" t="s">
        <v>32</v>
      </c>
      <c r="L1577" s="32">
        <v>1750</v>
      </c>
      <c r="M1577" s="32">
        <v>1523</v>
      </c>
      <c r="N1577" s="32">
        <v>1288</v>
      </c>
      <c r="O1577" s="52" t="s">
        <v>2954</v>
      </c>
      <c r="P1577" s="32" t="s">
        <v>34</v>
      </c>
      <c r="Q1577" s="32"/>
      <c r="R1577" s="32"/>
      <c r="S1577" s="32"/>
      <c r="T1577" s="21" t="s">
        <v>2712</v>
      </c>
    </row>
    <row r="1578" s="7" customFormat="1" ht="36" spans="1:20">
      <c r="A1578" s="18" t="s">
        <v>20</v>
      </c>
      <c r="B1578" s="32"/>
      <c r="C1578" s="32" t="s">
        <v>1280</v>
      </c>
      <c r="D1578" s="32" t="s">
        <v>2955</v>
      </c>
      <c r="E1578" s="29" t="s">
        <v>2956</v>
      </c>
      <c r="F1578" s="52"/>
      <c r="G1578" s="52"/>
      <c r="H1578" s="29" t="s">
        <v>249</v>
      </c>
      <c r="I1578" s="113"/>
      <c r="J1578" s="113"/>
      <c r="K1578" s="112" t="s">
        <v>32</v>
      </c>
      <c r="L1578" s="32">
        <v>525</v>
      </c>
      <c r="M1578" s="32">
        <v>457</v>
      </c>
      <c r="N1578" s="32">
        <v>386</v>
      </c>
      <c r="O1578" s="52" t="s">
        <v>249</v>
      </c>
      <c r="P1578" s="32" t="s">
        <v>34</v>
      </c>
      <c r="Q1578" s="32"/>
      <c r="R1578" s="32"/>
      <c r="S1578" s="32"/>
      <c r="T1578" s="21" t="s">
        <v>2712</v>
      </c>
    </row>
    <row r="1579" s="7" customFormat="1" ht="60" spans="1:20">
      <c r="A1579" s="18" t="s">
        <v>20</v>
      </c>
      <c r="B1579" s="32"/>
      <c r="C1579" s="32" t="s">
        <v>1280</v>
      </c>
      <c r="D1579" s="32" t="s">
        <v>2957</v>
      </c>
      <c r="E1579" s="29" t="s">
        <v>2958</v>
      </c>
      <c r="F1579" s="52" t="s">
        <v>2959</v>
      </c>
      <c r="G1579" s="52" t="s">
        <v>2960</v>
      </c>
      <c r="H1579" s="29" t="s">
        <v>2961</v>
      </c>
      <c r="I1579" s="29" t="s">
        <v>2962</v>
      </c>
      <c r="J1579" s="29"/>
      <c r="K1579" s="32" t="s">
        <v>32</v>
      </c>
      <c r="L1579" s="32">
        <v>1321</v>
      </c>
      <c r="M1579" s="32">
        <v>1149</v>
      </c>
      <c r="N1579" s="32">
        <v>1149</v>
      </c>
      <c r="O1579" s="52" t="s">
        <v>2963</v>
      </c>
      <c r="P1579" s="32" t="s">
        <v>111</v>
      </c>
      <c r="Q1579" s="32">
        <v>0.1</v>
      </c>
      <c r="R1579" s="32">
        <v>0.1</v>
      </c>
      <c r="S1579" s="32"/>
      <c r="T1579" s="21" t="s">
        <v>2712</v>
      </c>
    </row>
    <row r="1580" s="7" customFormat="1" ht="36" spans="1:20">
      <c r="A1580" s="18" t="s">
        <v>20</v>
      </c>
      <c r="B1580" s="32"/>
      <c r="C1580" s="32" t="s">
        <v>1280</v>
      </c>
      <c r="D1580" s="32" t="s">
        <v>2964</v>
      </c>
      <c r="E1580" s="29" t="s">
        <v>2965</v>
      </c>
      <c r="F1580" s="52"/>
      <c r="G1580" s="52"/>
      <c r="H1580" s="29" t="s">
        <v>249</v>
      </c>
      <c r="I1580" s="29"/>
      <c r="J1580" s="29"/>
      <c r="K1580" s="112" t="s">
        <v>32</v>
      </c>
      <c r="L1580" s="32">
        <v>396</v>
      </c>
      <c r="M1580" s="32">
        <v>345</v>
      </c>
      <c r="N1580" s="32">
        <v>345</v>
      </c>
      <c r="O1580" s="52" t="s">
        <v>249</v>
      </c>
      <c r="P1580" s="32" t="s">
        <v>111</v>
      </c>
      <c r="Q1580" s="32">
        <v>0.1</v>
      </c>
      <c r="R1580" s="32">
        <v>0.1</v>
      </c>
      <c r="S1580" s="32"/>
      <c r="T1580" s="21" t="s">
        <v>2712</v>
      </c>
    </row>
    <row r="1581" s="7" customFormat="1" ht="48" spans="1:20">
      <c r="A1581" s="18" t="s">
        <v>20</v>
      </c>
      <c r="B1581" s="32"/>
      <c r="C1581" s="32" t="s">
        <v>1280</v>
      </c>
      <c r="D1581" s="32" t="s">
        <v>2966</v>
      </c>
      <c r="E1581" s="29" t="s">
        <v>2967</v>
      </c>
      <c r="F1581" s="52"/>
      <c r="G1581" s="52"/>
      <c r="H1581" s="29" t="s">
        <v>249</v>
      </c>
      <c r="I1581" s="29"/>
      <c r="J1581" s="29"/>
      <c r="K1581" s="112" t="s">
        <v>32</v>
      </c>
      <c r="L1581" s="32">
        <v>264</v>
      </c>
      <c r="M1581" s="32">
        <v>230</v>
      </c>
      <c r="N1581" s="32">
        <v>230</v>
      </c>
      <c r="O1581" s="52" t="s">
        <v>249</v>
      </c>
      <c r="P1581" s="32" t="s">
        <v>111</v>
      </c>
      <c r="Q1581" s="32">
        <v>0.1</v>
      </c>
      <c r="R1581" s="32">
        <v>0.1</v>
      </c>
      <c r="S1581" s="32"/>
      <c r="T1581" s="21" t="s">
        <v>2712</v>
      </c>
    </row>
    <row r="1582" s="7" customFormat="1" ht="48" spans="1:20">
      <c r="A1582" s="18" t="s">
        <v>20</v>
      </c>
      <c r="B1582" s="32"/>
      <c r="C1582" s="32" t="s">
        <v>1280</v>
      </c>
      <c r="D1582" s="32" t="s">
        <v>2968</v>
      </c>
      <c r="E1582" s="29" t="s">
        <v>2969</v>
      </c>
      <c r="F1582" s="52"/>
      <c r="G1582" s="52"/>
      <c r="H1582" s="29" t="s">
        <v>249</v>
      </c>
      <c r="I1582" s="29"/>
      <c r="J1582" s="29"/>
      <c r="K1582" s="112" t="s">
        <v>32</v>
      </c>
      <c r="L1582" s="32">
        <v>1321</v>
      </c>
      <c r="M1582" s="32">
        <v>1149</v>
      </c>
      <c r="N1582" s="32">
        <v>1149</v>
      </c>
      <c r="O1582" s="52" t="s">
        <v>249</v>
      </c>
      <c r="P1582" s="32" t="s">
        <v>111</v>
      </c>
      <c r="Q1582" s="32">
        <v>0.1</v>
      </c>
      <c r="R1582" s="32">
        <v>0.1</v>
      </c>
      <c r="S1582" s="32"/>
      <c r="T1582" s="21" t="s">
        <v>2712</v>
      </c>
    </row>
    <row r="1583" s="7" customFormat="1" ht="60" spans="1:20">
      <c r="A1583" s="18" t="s">
        <v>20</v>
      </c>
      <c r="B1583" s="32"/>
      <c r="C1583" s="32" t="s">
        <v>1280</v>
      </c>
      <c r="D1583" s="32" t="s">
        <v>2970</v>
      </c>
      <c r="E1583" s="29" t="s">
        <v>2971</v>
      </c>
      <c r="F1583" s="52" t="s">
        <v>2972</v>
      </c>
      <c r="G1583" s="52" t="s">
        <v>2973</v>
      </c>
      <c r="H1583" s="29"/>
      <c r="I1583" s="114"/>
      <c r="J1583" s="114"/>
      <c r="K1583" s="112" t="s">
        <v>32</v>
      </c>
      <c r="L1583" s="32">
        <v>782</v>
      </c>
      <c r="M1583" s="32">
        <v>680</v>
      </c>
      <c r="N1583" s="32">
        <v>622</v>
      </c>
      <c r="O1583" s="52" t="s">
        <v>2911</v>
      </c>
      <c r="P1583" s="32" t="s">
        <v>34</v>
      </c>
      <c r="Q1583" s="32"/>
      <c r="R1583" s="32"/>
      <c r="S1583" s="32"/>
      <c r="T1583" s="21" t="s">
        <v>2712</v>
      </c>
    </row>
    <row r="1584" s="7" customFormat="1" ht="36" spans="1:20">
      <c r="A1584" s="18" t="s">
        <v>20</v>
      </c>
      <c r="B1584" s="32"/>
      <c r="C1584" s="32" t="s">
        <v>1280</v>
      </c>
      <c r="D1584" s="32" t="s">
        <v>2974</v>
      </c>
      <c r="E1584" s="29" t="s">
        <v>2975</v>
      </c>
      <c r="F1584" s="52"/>
      <c r="G1584" s="52"/>
      <c r="H1584" s="29" t="s">
        <v>249</v>
      </c>
      <c r="I1584" s="114"/>
      <c r="J1584" s="114"/>
      <c r="K1584" s="112" t="s">
        <v>32</v>
      </c>
      <c r="L1584" s="32">
        <v>235</v>
      </c>
      <c r="M1584" s="32">
        <v>204</v>
      </c>
      <c r="N1584" s="32">
        <v>187</v>
      </c>
      <c r="O1584" s="52" t="s">
        <v>249</v>
      </c>
      <c r="P1584" s="32" t="s">
        <v>34</v>
      </c>
      <c r="Q1584" s="32"/>
      <c r="R1584" s="32"/>
      <c r="S1584" s="32"/>
      <c r="T1584" s="21" t="s">
        <v>2712</v>
      </c>
    </row>
    <row r="1585" s="7" customFormat="1" ht="84" spans="1:20">
      <c r="A1585" s="18" t="s">
        <v>20</v>
      </c>
      <c r="B1585" s="32"/>
      <c r="C1585" s="32" t="s">
        <v>1280</v>
      </c>
      <c r="D1585" s="32" t="s">
        <v>2976</v>
      </c>
      <c r="E1585" s="29" t="s">
        <v>2977</v>
      </c>
      <c r="F1585" s="52" t="s">
        <v>2978</v>
      </c>
      <c r="G1585" s="52" t="s">
        <v>2979</v>
      </c>
      <c r="H1585" s="29"/>
      <c r="I1585" s="29"/>
      <c r="J1585" s="29"/>
      <c r="K1585" s="112" t="s">
        <v>32</v>
      </c>
      <c r="L1585" s="32">
        <v>1937</v>
      </c>
      <c r="M1585" s="32">
        <v>1613</v>
      </c>
      <c r="N1585" s="32">
        <v>1206</v>
      </c>
      <c r="O1585" s="52" t="s">
        <v>2980</v>
      </c>
      <c r="P1585" s="32" t="s">
        <v>34</v>
      </c>
      <c r="Q1585" s="32"/>
      <c r="R1585" s="32"/>
      <c r="S1585" s="32"/>
      <c r="T1585" s="21" t="s">
        <v>2712</v>
      </c>
    </row>
    <row r="1586" s="7" customFormat="1" ht="48" spans="1:20">
      <c r="A1586" s="18" t="s">
        <v>20</v>
      </c>
      <c r="B1586" s="32"/>
      <c r="C1586" s="32" t="s">
        <v>1280</v>
      </c>
      <c r="D1586" s="32" t="s">
        <v>2981</v>
      </c>
      <c r="E1586" s="29" t="s">
        <v>2982</v>
      </c>
      <c r="F1586" s="52"/>
      <c r="G1586" s="52"/>
      <c r="H1586" s="29" t="s">
        <v>249</v>
      </c>
      <c r="I1586" s="29"/>
      <c r="J1586" s="29"/>
      <c r="K1586" s="112" t="s">
        <v>32</v>
      </c>
      <c r="L1586" s="32">
        <v>581</v>
      </c>
      <c r="M1586" s="32">
        <v>484</v>
      </c>
      <c r="N1586" s="32">
        <v>362</v>
      </c>
      <c r="O1586" s="52" t="s">
        <v>249</v>
      </c>
      <c r="P1586" s="32" t="s">
        <v>34</v>
      </c>
      <c r="Q1586" s="32"/>
      <c r="R1586" s="32"/>
      <c r="S1586" s="32"/>
      <c r="T1586" s="21" t="s">
        <v>2712</v>
      </c>
    </row>
    <row r="1587" s="7" customFormat="1" ht="48" spans="1:20">
      <c r="A1587" s="18" t="s">
        <v>20</v>
      </c>
      <c r="B1587" s="32"/>
      <c r="C1587" s="32" t="s">
        <v>1280</v>
      </c>
      <c r="D1587" s="32" t="s">
        <v>2983</v>
      </c>
      <c r="E1587" s="29" t="s">
        <v>2984</v>
      </c>
      <c r="F1587" s="52" t="s">
        <v>2985</v>
      </c>
      <c r="G1587" s="52" t="s">
        <v>2896</v>
      </c>
      <c r="H1587" s="29"/>
      <c r="I1587" s="29"/>
      <c r="J1587" s="29"/>
      <c r="K1587" s="112" t="s">
        <v>32</v>
      </c>
      <c r="L1587" s="32">
        <v>1162</v>
      </c>
      <c r="M1587" s="32">
        <v>968</v>
      </c>
      <c r="N1587" s="32">
        <v>724</v>
      </c>
      <c r="O1587" s="52" t="s">
        <v>2911</v>
      </c>
      <c r="P1587" s="32" t="s">
        <v>34</v>
      </c>
      <c r="Q1587" s="32"/>
      <c r="R1587" s="32"/>
      <c r="S1587" s="32"/>
      <c r="T1587" s="21" t="s">
        <v>2712</v>
      </c>
    </row>
    <row r="1588" s="7" customFormat="1" ht="48" spans="1:20">
      <c r="A1588" s="18" t="s">
        <v>20</v>
      </c>
      <c r="B1588" s="32"/>
      <c r="C1588" s="32" t="s">
        <v>1280</v>
      </c>
      <c r="D1588" s="32" t="s">
        <v>2986</v>
      </c>
      <c r="E1588" s="29" t="s">
        <v>2987</v>
      </c>
      <c r="F1588" s="52"/>
      <c r="G1588" s="52"/>
      <c r="H1588" s="29" t="s">
        <v>249</v>
      </c>
      <c r="I1588" s="29"/>
      <c r="J1588" s="29"/>
      <c r="K1588" s="112" t="s">
        <v>32</v>
      </c>
      <c r="L1588" s="32">
        <v>349</v>
      </c>
      <c r="M1588" s="32">
        <v>290</v>
      </c>
      <c r="N1588" s="32">
        <v>217</v>
      </c>
      <c r="O1588" s="52" t="s">
        <v>249</v>
      </c>
      <c r="P1588" s="32" t="s">
        <v>34</v>
      </c>
      <c r="Q1588" s="32"/>
      <c r="R1588" s="32"/>
      <c r="S1588" s="32"/>
      <c r="T1588" s="21" t="s">
        <v>2712</v>
      </c>
    </row>
    <row r="1589" s="7" customFormat="1" ht="48" spans="1:20">
      <c r="A1589" s="18" t="s">
        <v>20</v>
      </c>
      <c r="B1589" s="32"/>
      <c r="C1589" s="32" t="s">
        <v>1280</v>
      </c>
      <c r="D1589" s="32" t="s">
        <v>2988</v>
      </c>
      <c r="E1589" s="29" t="s">
        <v>2989</v>
      </c>
      <c r="F1589" s="52" t="s">
        <v>2990</v>
      </c>
      <c r="G1589" s="52" t="s">
        <v>2991</v>
      </c>
      <c r="H1589" s="29"/>
      <c r="I1589" s="29"/>
      <c r="J1589" s="29"/>
      <c r="K1589" s="112" t="s">
        <v>32</v>
      </c>
      <c r="L1589" s="32">
        <v>1937</v>
      </c>
      <c r="M1589" s="32">
        <v>1613</v>
      </c>
      <c r="N1589" s="32">
        <v>1206</v>
      </c>
      <c r="O1589" s="52" t="s">
        <v>2992</v>
      </c>
      <c r="P1589" s="32" t="s">
        <v>34</v>
      </c>
      <c r="Q1589" s="32"/>
      <c r="R1589" s="32"/>
      <c r="S1589" s="32"/>
      <c r="T1589" s="21" t="s">
        <v>2712</v>
      </c>
    </row>
    <row r="1590" s="7" customFormat="1" ht="48" spans="1:20">
      <c r="A1590" s="18" t="s">
        <v>20</v>
      </c>
      <c r="B1590" s="32"/>
      <c r="C1590" s="32" t="s">
        <v>1280</v>
      </c>
      <c r="D1590" s="32" t="s">
        <v>2993</v>
      </c>
      <c r="E1590" s="29" t="s">
        <v>2994</v>
      </c>
      <c r="F1590" s="52"/>
      <c r="G1590" s="52"/>
      <c r="H1590" s="29" t="s">
        <v>249</v>
      </c>
      <c r="I1590" s="29"/>
      <c r="J1590" s="29"/>
      <c r="K1590" s="112" t="s">
        <v>32</v>
      </c>
      <c r="L1590" s="32">
        <v>581</v>
      </c>
      <c r="M1590" s="32">
        <v>484</v>
      </c>
      <c r="N1590" s="32">
        <v>362</v>
      </c>
      <c r="O1590" s="52" t="s">
        <v>249</v>
      </c>
      <c r="P1590" s="32" t="s">
        <v>34</v>
      </c>
      <c r="Q1590" s="32"/>
      <c r="R1590" s="32"/>
      <c r="S1590" s="32"/>
      <c r="T1590" s="21" t="s">
        <v>2712</v>
      </c>
    </row>
    <row r="1591" s="7" customFormat="1" ht="48" spans="1:20">
      <c r="A1591" s="18" t="s">
        <v>20</v>
      </c>
      <c r="B1591" s="32"/>
      <c r="C1591" s="32" t="s">
        <v>1280</v>
      </c>
      <c r="D1591" s="32" t="s">
        <v>2995</v>
      </c>
      <c r="E1591" s="29" t="s">
        <v>2996</v>
      </c>
      <c r="F1591" s="52" t="s">
        <v>2997</v>
      </c>
      <c r="G1591" s="52" t="s">
        <v>2998</v>
      </c>
      <c r="H1591" s="29"/>
      <c r="I1591" s="29"/>
      <c r="J1591" s="29"/>
      <c r="K1591" s="32" t="s">
        <v>32</v>
      </c>
      <c r="L1591" s="32">
        <v>1691</v>
      </c>
      <c r="M1591" s="32">
        <v>1482</v>
      </c>
      <c r="N1591" s="32">
        <v>1354</v>
      </c>
      <c r="O1591" s="52" t="s">
        <v>2911</v>
      </c>
      <c r="P1591" s="32" t="s">
        <v>34</v>
      </c>
      <c r="Q1591" s="32"/>
      <c r="R1591" s="32"/>
      <c r="S1591" s="32"/>
      <c r="T1591" s="21" t="s">
        <v>2712</v>
      </c>
    </row>
    <row r="1592" s="7" customFormat="1" ht="36" spans="1:20">
      <c r="A1592" s="18" t="s">
        <v>20</v>
      </c>
      <c r="B1592" s="32"/>
      <c r="C1592" s="32" t="s">
        <v>1280</v>
      </c>
      <c r="D1592" s="32" t="s">
        <v>2999</v>
      </c>
      <c r="E1592" s="29" t="s">
        <v>3000</v>
      </c>
      <c r="F1592" s="52"/>
      <c r="G1592" s="52"/>
      <c r="H1592" s="29" t="s">
        <v>249</v>
      </c>
      <c r="I1592" s="29"/>
      <c r="J1592" s="29"/>
      <c r="K1592" s="112" t="s">
        <v>32</v>
      </c>
      <c r="L1592" s="32">
        <v>507</v>
      </c>
      <c r="M1592" s="32">
        <v>445</v>
      </c>
      <c r="N1592" s="32">
        <v>406</v>
      </c>
      <c r="O1592" s="52" t="s">
        <v>249</v>
      </c>
      <c r="P1592" s="32" t="s">
        <v>34</v>
      </c>
      <c r="Q1592" s="32"/>
      <c r="R1592" s="32"/>
      <c r="S1592" s="32"/>
      <c r="T1592" s="21" t="s">
        <v>2712</v>
      </c>
    </row>
    <row r="1593" s="7" customFormat="1" ht="48" spans="1:20">
      <c r="A1593" s="18" t="s">
        <v>20</v>
      </c>
      <c r="B1593" s="32"/>
      <c r="C1593" s="32" t="s">
        <v>1280</v>
      </c>
      <c r="D1593" s="32" t="s">
        <v>3001</v>
      </c>
      <c r="E1593" s="29" t="s">
        <v>3002</v>
      </c>
      <c r="F1593" s="52" t="s">
        <v>3003</v>
      </c>
      <c r="G1593" s="52" t="s">
        <v>3004</v>
      </c>
      <c r="H1593" s="29"/>
      <c r="I1593" s="29"/>
      <c r="J1593" s="29"/>
      <c r="K1593" s="32" t="s">
        <v>32</v>
      </c>
      <c r="L1593" s="32">
        <v>3347</v>
      </c>
      <c r="M1593" s="32">
        <v>2679</v>
      </c>
      <c r="N1593" s="32">
        <v>2064</v>
      </c>
      <c r="O1593" s="52" t="s">
        <v>2911</v>
      </c>
      <c r="P1593" s="32" t="s">
        <v>34</v>
      </c>
      <c r="Q1593" s="32"/>
      <c r="R1593" s="32"/>
      <c r="S1593" s="32"/>
      <c r="T1593" s="21" t="s">
        <v>2712</v>
      </c>
    </row>
    <row r="1594" s="7" customFormat="1" ht="48" spans="1:20">
      <c r="A1594" s="18" t="s">
        <v>20</v>
      </c>
      <c r="B1594" s="32"/>
      <c r="C1594" s="32" t="s">
        <v>1280</v>
      </c>
      <c r="D1594" s="32" t="s">
        <v>3005</v>
      </c>
      <c r="E1594" s="29" t="s">
        <v>3006</v>
      </c>
      <c r="F1594" s="52"/>
      <c r="G1594" s="52"/>
      <c r="H1594" s="29" t="s">
        <v>249</v>
      </c>
      <c r="I1594" s="29"/>
      <c r="J1594" s="29"/>
      <c r="K1594" s="112" t="s">
        <v>32</v>
      </c>
      <c r="L1594" s="32">
        <v>1004</v>
      </c>
      <c r="M1594" s="32">
        <v>804</v>
      </c>
      <c r="N1594" s="32">
        <v>619</v>
      </c>
      <c r="O1594" s="52" t="s">
        <v>249</v>
      </c>
      <c r="P1594" s="32" t="s">
        <v>34</v>
      </c>
      <c r="Q1594" s="32"/>
      <c r="R1594" s="32"/>
      <c r="S1594" s="32"/>
      <c r="T1594" s="21" t="s">
        <v>2712</v>
      </c>
    </row>
    <row r="1595" s="7" customFormat="1" ht="84" spans="1:20">
      <c r="A1595" s="18" t="s">
        <v>20</v>
      </c>
      <c r="B1595" s="32"/>
      <c r="C1595" s="32" t="s">
        <v>1280</v>
      </c>
      <c r="D1595" s="32" t="s">
        <v>3007</v>
      </c>
      <c r="E1595" s="29" t="s">
        <v>3008</v>
      </c>
      <c r="F1595" s="52" t="s">
        <v>3009</v>
      </c>
      <c r="G1595" s="52" t="s">
        <v>3004</v>
      </c>
      <c r="H1595" s="29"/>
      <c r="I1595" s="29"/>
      <c r="J1595" s="29"/>
      <c r="K1595" s="32" t="s">
        <v>32</v>
      </c>
      <c r="L1595" s="32">
        <v>4901</v>
      </c>
      <c r="M1595" s="32">
        <v>3924</v>
      </c>
      <c r="N1595" s="32">
        <v>3023</v>
      </c>
      <c r="O1595" s="52" t="s">
        <v>3010</v>
      </c>
      <c r="P1595" s="32" t="s">
        <v>34</v>
      </c>
      <c r="Q1595" s="32"/>
      <c r="R1595" s="32"/>
      <c r="S1595" s="32"/>
      <c r="T1595" s="21" t="s">
        <v>2712</v>
      </c>
    </row>
    <row r="1596" s="7" customFormat="1" ht="48" spans="1:20">
      <c r="A1596" s="18" t="s">
        <v>20</v>
      </c>
      <c r="B1596" s="32"/>
      <c r="C1596" s="32" t="s">
        <v>1280</v>
      </c>
      <c r="D1596" s="32" t="s">
        <v>3011</v>
      </c>
      <c r="E1596" s="29" t="s">
        <v>3012</v>
      </c>
      <c r="F1596" s="52"/>
      <c r="G1596" s="52"/>
      <c r="H1596" s="29" t="s">
        <v>249</v>
      </c>
      <c r="I1596" s="29"/>
      <c r="J1596" s="29"/>
      <c r="K1596" s="112" t="s">
        <v>32</v>
      </c>
      <c r="L1596" s="32">
        <v>1470</v>
      </c>
      <c r="M1596" s="32">
        <v>1177</v>
      </c>
      <c r="N1596" s="32">
        <v>907</v>
      </c>
      <c r="O1596" s="52" t="s">
        <v>249</v>
      </c>
      <c r="P1596" s="32" t="s">
        <v>34</v>
      </c>
      <c r="Q1596" s="32"/>
      <c r="R1596" s="32"/>
      <c r="S1596" s="32"/>
      <c r="T1596" s="21" t="s">
        <v>2712</v>
      </c>
    </row>
    <row r="1597" s="7" customFormat="1" ht="48" spans="1:20">
      <c r="A1597" s="18" t="s">
        <v>20</v>
      </c>
      <c r="B1597" s="32"/>
      <c r="C1597" s="32" t="s">
        <v>1280</v>
      </c>
      <c r="D1597" s="32" t="s">
        <v>3013</v>
      </c>
      <c r="E1597" s="29" t="s">
        <v>3014</v>
      </c>
      <c r="F1597" s="52" t="s">
        <v>3015</v>
      </c>
      <c r="G1597" s="52" t="s">
        <v>3004</v>
      </c>
      <c r="H1597" s="29"/>
      <c r="I1597" s="29"/>
      <c r="J1597" s="29"/>
      <c r="K1597" s="32" t="s">
        <v>32</v>
      </c>
      <c r="L1597" s="32">
        <v>3882</v>
      </c>
      <c r="M1597" s="32">
        <v>3182</v>
      </c>
      <c r="N1597" s="32">
        <v>2458</v>
      </c>
      <c r="O1597" s="52" t="s">
        <v>2911</v>
      </c>
      <c r="P1597" s="32" t="s">
        <v>34</v>
      </c>
      <c r="Q1597" s="32"/>
      <c r="R1597" s="32"/>
      <c r="S1597" s="32"/>
      <c r="T1597" s="21" t="s">
        <v>2712</v>
      </c>
    </row>
    <row r="1598" s="7" customFormat="1" ht="48" spans="1:20">
      <c r="A1598" s="18" t="s">
        <v>20</v>
      </c>
      <c r="B1598" s="32"/>
      <c r="C1598" s="32" t="s">
        <v>1280</v>
      </c>
      <c r="D1598" s="32" t="s">
        <v>3016</v>
      </c>
      <c r="E1598" s="29" t="s">
        <v>3017</v>
      </c>
      <c r="F1598" s="52"/>
      <c r="G1598" s="52"/>
      <c r="H1598" s="29" t="s">
        <v>249</v>
      </c>
      <c r="I1598" s="114"/>
      <c r="J1598" s="114"/>
      <c r="K1598" s="112" t="s">
        <v>32</v>
      </c>
      <c r="L1598" s="32">
        <v>1165</v>
      </c>
      <c r="M1598" s="32">
        <v>955</v>
      </c>
      <c r="N1598" s="32">
        <v>737</v>
      </c>
      <c r="O1598" s="52" t="s">
        <v>249</v>
      </c>
      <c r="P1598" s="32" t="s">
        <v>34</v>
      </c>
      <c r="Q1598" s="32"/>
      <c r="R1598" s="32"/>
      <c r="S1598" s="32"/>
      <c r="T1598" s="21" t="s">
        <v>2712</v>
      </c>
    </row>
    <row r="1599" s="7" customFormat="1" ht="96" spans="1:20">
      <c r="A1599" s="18" t="s">
        <v>20</v>
      </c>
      <c r="B1599" s="32"/>
      <c r="C1599" s="32" t="s">
        <v>1280</v>
      </c>
      <c r="D1599" s="32" t="s">
        <v>3018</v>
      </c>
      <c r="E1599" s="29" t="s">
        <v>3019</v>
      </c>
      <c r="F1599" s="52" t="s">
        <v>3020</v>
      </c>
      <c r="G1599" s="52" t="s">
        <v>3004</v>
      </c>
      <c r="H1599" s="29"/>
      <c r="I1599" s="29"/>
      <c r="J1599" s="29"/>
      <c r="K1599" s="32" t="s">
        <v>32</v>
      </c>
      <c r="L1599" s="32">
        <v>6160</v>
      </c>
      <c r="M1599" s="32">
        <v>5293</v>
      </c>
      <c r="N1599" s="32">
        <v>4416</v>
      </c>
      <c r="O1599" s="52" t="s">
        <v>3021</v>
      </c>
      <c r="P1599" s="32" t="s">
        <v>34</v>
      </c>
      <c r="Q1599" s="32"/>
      <c r="R1599" s="32"/>
      <c r="S1599" s="32"/>
      <c r="T1599" s="21" t="s">
        <v>2712</v>
      </c>
    </row>
    <row r="1600" s="7" customFormat="1" ht="48" spans="1:20">
      <c r="A1600" s="18" t="s">
        <v>20</v>
      </c>
      <c r="B1600" s="32"/>
      <c r="C1600" s="32" t="s">
        <v>1280</v>
      </c>
      <c r="D1600" s="32" t="s">
        <v>3022</v>
      </c>
      <c r="E1600" s="29" t="s">
        <v>3023</v>
      </c>
      <c r="F1600" s="52"/>
      <c r="G1600" s="52"/>
      <c r="H1600" s="29" t="s">
        <v>249</v>
      </c>
      <c r="I1600" s="114"/>
      <c r="J1600" s="114"/>
      <c r="K1600" s="112" t="s">
        <v>32</v>
      </c>
      <c r="L1600" s="32">
        <v>1848</v>
      </c>
      <c r="M1600" s="32">
        <v>1588</v>
      </c>
      <c r="N1600" s="32">
        <v>1325</v>
      </c>
      <c r="O1600" s="52" t="s">
        <v>249</v>
      </c>
      <c r="P1600" s="32" t="s">
        <v>34</v>
      </c>
      <c r="Q1600" s="32"/>
      <c r="R1600" s="32"/>
      <c r="S1600" s="32"/>
      <c r="T1600" s="21" t="s">
        <v>2712</v>
      </c>
    </row>
    <row r="1601" s="7" customFormat="1" ht="48" spans="1:20">
      <c r="A1601" s="18" t="s">
        <v>20</v>
      </c>
      <c r="B1601" s="32"/>
      <c r="C1601" s="32" t="s">
        <v>1280</v>
      </c>
      <c r="D1601" s="32" t="s">
        <v>3024</v>
      </c>
      <c r="E1601" s="29" t="s">
        <v>3025</v>
      </c>
      <c r="F1601" s="52" t="s">
        <v>3026</v>
      </c>
      <c r="G1601" s="52" t="s">
        <v>3027</v>
      </c>
      <c r="H1601" s="29"/>
      <c r="I1601" s="29"/>
      <c r="J1601" s="29"/>
      <c r="K1601" s="32" t="s">
        <v>32</v>
      </c>
      <c r="L1601" s="32">
        <v>2282</v>
      </c>
      <c r="M1601" s="32">
        <v>1827</v>
      </c>
      <c r="N1601" s="32">
        <v>1408</v>
      </c>
      <c r="O1601" s="52" t="s">
        <v>3028</v>
      </c>
      <c r="P1601" s="32" t="s">
        <v>34</v>
      </c>
      <c r="Q1601" s="32"/>
      <c r="R1601" s="32"/>
      <c r="S1601" s="32"/>
      <c r="T1601" s="21" t="s">
        <v>2712</v>
      </c>
    </row>
    <row r="1602" s="7" customFormat="1" ht="36" spans="1:20">
      <c r="A1602" s="18" t="s">
        <v>20</v>
      </c>
      <c r="B1602" s="32"/>
      <c r="C1602" s="32" t="s">
        <v>1280</v>
      </c>
      <c r="D1602" s="32" t="s">
        <v>3029</v>
      </c>
      <c r="E1602" s="29" t="s">
        <v>3030</v>
      </c>
      <c r="F1602" s="52"/>
      <c r="G1602" s="52"/>
      <c r="H1602" s="29" t="s">
        <v>249</v>
      </c>
      <c r="I1602" s="114"/>
      <c r="J1602" s="114"/>
      <c r="K1602" s="112" t="s">
        <v>32</v>
      </c>
      <c r="L1602" s="32">
        <v>685</v>
      </c>
      <c r="M1602" s="32">
        <v>548</v>
      </c>
      <c r="N1602" s="32">
        <v>422</v>
      </c>
      <c r="O1602" s="52" t="s">
        <v>249</v>
      </c>
      <c r="P1602" s="32" t="s">
        <v>34</v>
      </c>
      <c r="Q1602" s="32"/>
      <c r="R1602" s="32"/>
      <c r="S1602" s="32"/>
      <c r="T1602" s="21" t="s">
        <v>2712</v>
      </c>
    </row>
    <row r="1603" s="7" customFormat="1" ht="48" spans="1:20">
      <c r="A1603" s="18" t="s">
        <v>20</v>
      </c>
      <c r="B1603" s="32"/>
      <c r="C1603" s="32" t="s">
        <v>1280</v>
      </c>
      <c r="D1603" s="32" t="s">
        <v>3031</v>
      </c>
      <c r="E1603" s="29" t="s">
        <v>3032</v>
      </c>
      <c r="F1603" s="52" t="s">
        <v>3033</v>
      </c>
      <c r="G1603" s="52" t="s">
        <v>3034</v>
      </c>
      <c r="H1603" s="29"/>
      <c r="I1603" s="29"/>
      <c r="J1603" s="29"/>
      <c r="K1603" s="32" t="s">
        <v>32</v>
      </c>
      <c r="L1603" s="32">
        <v>1717</v>
      </c>
      <c r="M1603" s="32">
        <v>1437</v>
      </c>
      <c r="N1603" s="32">
        <v>1380</v>
      </c>
      <c r="O1603" s="52" t="s">
        <v>3035</v>
      </c>
      <c r="P1603" s="32" t="s">
        <v>34</v>
      </c>
      <c r="Q1603" s="32"/>
      <c r="R1603" s="32"/>
      <c r="S1603" s="32"/>
      <c r="T1603" s="21" t="s">
        <v>2712</v>
      </c>
    </row>
    <row r="1604" s="7" customFormat="1" ht="36" spans="1:20">
      <c r="A1604" s="18" t="s">
        <v>20</v>
      </c>
      <c r="B1604" s="32"/>
      <c r="C1604" s="32" t="s">
        <v>1280</v>
      </c>
      <c r="D1604" s="32" t="s">
        <v>3036</v>
      </c>
      <c r="E1604" s="29" t="s">
        <v>3037</v>
      </c>
      <c r="F1604" s="52"/>
      <c r="G1604" s="52"/>
      <c r="H1604" s="29" t="s">
        <v>249</v>
      </c>
      <c r="I1604" s="29"/>
      <c r="J1604" s="29"/>
      <c r="K1604" s="112" t="s">
        <v>32</v>
      </c>
      <c r="L1604" s="32">
        <v>515</v>
      </c>
      <c r="M1604" s="32">
        <v>431</v>
      </c>
      <c r="N1604" s="32">
        <v>414</v>
      </c>
      <c r="O1604" s="52" t="s">
        <v>249</v>
      </c>
      <c r="P1604" s="32" t="s">
        <v>34</v>
      </c>
      <c r="Q1604" s="32"/>
      <c r="R1604" s="32"/>
      <c r="S1604" s="32"/>
      <c r="T1604" s="21" t="s">
        <v>2712</v>
      </c>
    </row>
    <row r="1605" s="7" customFormat="1" ht="48" spans="1:20">
      <c r="A1605" s="18" t="s">
        <v>20</v>
      </c>
      <c r="B1605" s="32"/>
      <c r="C1605" s="32" t="s">
        <v>1280</v>
      </c>
      <c r="D1605" s="32" t="s">
        <v>3038</v>
      </c>
      <c r="E1605" s="29" t="s">
        <v>3039</v>
      </c>
      <c r="F1605" s="52" t="s">
        <v>3040</v>
      </c>
      <c r="G1605" s="52" t="s">
        <v>3041</v>
      </c>
      <c r="H1605" s="29"/>
      <c r="I1605" s="29"/>
      <c r="J1605" s="29"/>
      <c r="K1605" s="32" t="s">
        <v>32</v>
      </c>
      <c r="L1605" s="32">
        <v>2739</v>
      </c>
      <c r="M1605" s="32">
        <v>2129</v>
      </c>
      <c r="N1605" s="32">
        <v>1190</v>
      </c>
      <c r="O1605" s="52" t="s">
        <v>3042</v>
      </c>
      <c r="P1605" s="32" t="s">
        <v>34</v>
      </c>
      <c r="Q1605" s="32"/>
      <c r="R1605" s="32"/>
      <c r="S1605" s="32"/>
      <c r="T1605" s="21" t="s">
        <v>2712</v>
      </c>
    </row>
    <row r="1606" s="7" customFormat="1" ht="36" spans="1:20">
      <c r="A1606" s="18" t="s">
        <v>20</v>
      </c>
      <c r="B1606" s="32"/>
      <c r="C1606" s="32" t="s">
        <v>1280</v>
      </c>
      <c r="D1606" s="32" t="s">
        <v>3043</v>
      </c>
      <c r="E1606" s="29" t="s">
        <v>3044</v>
      </c>
      <c r="F1606" s="52"/>
      <c r="G1606" s="52"/>
      <c r="H1606" s="29" t="s">
        <v>249</v>
      </c>
      <c r="I1606" s="29"/>
      <c r="J1606" s="29"/>
      <c r="K1606" s="112" t="s">
        <v>32</v>
      </c>
      <c r="L1606" s="32">
        <v>822</v>
      </c>
      <c r="M1606" s="32">
        <v>639</v>
      </c>
      <c r="N1606" s="32">
        <v>357</v>
      </c>
      <c r="O1606" s="52" t="s">
        <v>249</v>
      </c>
      <c r="P1606" s="32" t="s">
        <v>34</v>
      </c>
      <c r="Q1606" s="32"/>
      <c r="R1606" s="32"/>
      <c r="S1606" s="32"/>
      <c r="T1606" s="21" t="s">
        <v>2712</v>
      </c>
    </row>
    <row r="1607" s="7" customFormat="1" ht="48" spans="1:20">
      <c r="A1607" s="18" t="s">
        <v>20</v>
      </c>
      <c r="B1607" s="32"/>
      <c r="C1607" s="32" t="s">
        <v>1280</v>
      </c>
      <c r="D1607" s="32" t="s">
        <v>3045</v>
      </c>
      <c r="E1607" s="29" t="s">
        <v>3046</v>
      </c>
      <c r="F1607" s="52" t="s">
        <v>3047</v>
      </c>
      <c r="G1607" s="52" t="s">
        <v>3048</v>
      </c>
      <c r="H1607" s="29"/>
      <c r="I1607" s="29" t="s">
        <v>3049</v>
      </c>
      <c r="J1607" s="29"/>
      <c r="K1607" s="112" t="s">
        <v>32</v>
      </c>
      <c r="L1607" s="32">
        <v>3288</v>
      </c>
      <c r="M1607" s="32">
        <v>2990</v>
      </c>
      <c r="N1607" s="32">
        <v>1881</v>
      </c>
      <c r="O1607" s="52" t="s">
        <v>2911</v>
      </c>
      <c r="P1607" s="32" t="s">
        <v>34</v>
      </c>
      <c r="Q1607" s="32"/>
      <c r="R1607" s="32"/>
      <c r="S1607" s="32"/>
      <c r="T1607" s="21" t="s">
        <v>2712</v>
      </c>
    </row>
    <row r="1608" s="7" customFormat="1" ht="36" spans="1:20">
      <c r="A1608" s="18" t="s">
        <v>20</v>
      </c>
      <c r="B1608" s="32"/>
      <c r="C1608" s="32" t="s">
        <v>1280</v>
      </c>
      <c r="D1608" s="32" t="s">
        <v>3050</v>
      </c>
      <c r="E1608" s="29" t="s">
        <v>3051</v>
      </c>
      <c r="F1608" s="52"/>
      <c r="G1608" s="52"/>
      <c r="H1608" s="29" t="s">
        <v>249</v>
      </c>
      <c r="I1608" s="114"/>
      <c r="J1608" s="114"/>
      <c r="K1608" s="112" t="s">
        <v>32</v>
      </c>
      <c r="L1608" s="32">
        <v>986</v>
      </c>
      <c r="M1608" s="32">
        <v>897</v>
      </c>
      <c r="N1608" s="32">
        <v>564</v>
      </c>
      <c r="O1608" s="52" t="s">
        <v>249</v>
      </c>
      <c r="P1608" s="32" t="s">
        <v>34</v>
      </c>
      <c r="Q1608" s="32"/>
      <c r="R1608" s="32"/>
      <c r="S1608" s="32"/>
      <c r="T1608" s="21" t="s">
        <v>2712</v>
      </c>
    </row>
    <row r="1609" s="7" customFormat="1" ht="48" spans="1:20">
      <c r="A1609" s="18" t="s">
        <v>20</v>
      </c>
      <c r="B1609" s="32"/>
      <c r="C1609" s="32" t="s">
        <v>1280</v>
      </c>
      <c r="D1609" s="32" t="s">
        <v>3052</v>
      </c>
      <c r="E1609" s="29" t="s">
        <v>3053</v>
      </c>
      <c r="F1609" s="52"/>
      <c r="G1609" s="52"/>
      <c r="H1609" s="29" t="s">
        <v>249</v>
      </c>
      <c r="I1609" s="29"/>
      <c r="J1609" s="29"/>
      <c r="K1609" s="112" t="s">
        <v>32</v>
      </c>
      <c r="L1609" s="32">
        <v>3288</v>
      </c>
      <c r="M1609" s="32">
        <v>2990</v>
      </c>
      <c r="N1609" s="32">
        <v>1881</v>
      </c>
      <c r="O1609" s="52" t="s">
        <v>249</v>
      </c>
      <c r="P1609" s="32" t="s">
        <v>34</v>
      </c>
      <c r="Q1609" s="32"/>
      <c r="R1609" s="32"/>
      <c r="S1609" s="32"/>
      <c r="T1609" s="21" t="s">
        <v>2712</v>
      </c>
    </row>
    <row r="1610" s="7" customFormat="1" ht="48" spans="1:20">
      <c r="A1610" s="18" t="s">
        <v>20</v>
      </c>
      <c r="B1610" s="32"/>
      <c r="C1610" s="32" t="s">
        <v>1280</v>
      </c>
      <c r="D1610" s="32" t="s">
        <v>3054</v>
      </c>
      <c r="E1610" s="29" t="s">
        <v>3055</v>
      </c>
      <c r="F1610" s="52" t="s">
        <v>3056</v>
      </c>
      <c r="G1610" s="52" t="s">
        <v>3057</v>
      </c>
      <c r="H1610" s="29"/>
      <c r="I1610" s="29" t="s">
        <v>3058</v>
      </c>
      <c r="J1610" s="29"/>
      <c r="K1610" s="32" t="s">
        <v>3059</v>
      </c>
      <c r="L1610" s="32">
        <v>3163</v>
      </c>
      <c r="M1610" s="32">
        <v>2532</v>
      </c>
      <c r="N1610" s="32">
        <v>1951</v>
      </c>
      <c r="O1610" s="52" t="s">
        <v>2911</v>
      </c>
      <c r="P1610" s="32" t="s">
        <v>34</v>
      </c>
      <c r="Q1610" s="32"/>
      <c r="R1610" s="32"/>
      <c r="S1610" s="32"/>
      <c r="T1610" s="21" t="s">
        <v>2712</v>
      </c>
    </row>
    <row r="1611" s="7" customFormat="1" ht="36" spans="1:20">
      <c r="A1611" s="18" t="s">
        <v>20</v>
      </c>
      <c r="B1611" s="32"/>
      <c r="C1611" s="32" t="s">
        <v>1280</v>
      </c>
      <c r="D1611" s="32" t="s">
        <v>3060</v>
      </c>
      <c r="E1611" s="29" t="s">
        <v>3061</v>
      </c>
      <c r="F1611" s="52"/>
      <c r="G1611" s="52"/>
      <c r="H1611" s="29" t="s">
        <v>249</v>
      </c>
      <c r="I1611" s="29"/>
      <c r="J1611" s="29"/>
      <c r="K1611" s="32" t="s">
        <v>3059</v>
      </c>
      <c r="L1611" s="32">
        <v>949</v>
      </c>
      <c r="M1611" s="32">
        <v>760</v>
      </c>
      <c r="N1611" s="32">
        <v>585</v>
      </c>
      <c r="O1611" s="52" t="s">
        <v>249</v>
      </c>
      <c r="P1611" s="32" t="s">
        <v>34</v>
      </c>
      <c r="Q1611" s="32"/>
      <c r="R1611" s="32"/>
      <c r="S1611" s="32"/>
      <c r="T1611" s="21" t="s">
        <v>2712</v>
      </c>
    </row>
    <row r="1612" s="7" customFormat="1" ht="36" spans="1:20">
      <c r="A1612" s="18" t="s">
        <v>20</v>
      </c>
      <c r="B1612" s="32"/>
      <c r="C1612" s="32" t="s">
        <v>1280</v>
      </c>
      <c r="D1612" s="32" t="s">
        <v>3062</v>
      </c>
      <c r="E1612" s="29" t="s">
        <v>3063</v>
      </c>
      <c r="F1612" s="52"/>
      <c r="G1612" s="52"/>
      <c r="H1612" s="29" t="s">
        <v>249</v>
      </c>
      <c r="I1612" s="29"/>
      <c r="J1612" s="29"/>
      <c r="K1612" s="32" t="s">
        <v>3059</v>
      </c>
      <c r="L1612" s="32">
        <v>3163</v>
      </c>
      <c r="M1612" s="32">
        <v>2532</v>
      </c>
      <c r="N1612" s="32">
        <v>1951</v>
      </c>
      <c r="O1612" s="52" t="s">
        <v>249</v>
      </c>
      <c r="P1612" s="32" t="s">
        <v>34</v>
      </c>
      <c r="Q1612" s="32"/>
      <c r="R1612" s="32"/>
      <c r="S1612" s="32"/>
      <c r="T1612" s="21" t="s">
        <v>2712</v>
      </c>
    </row>
    <row r="1613" s="7" customFormat="1" ht="36" spans="1:20">
      <c r="A1613" s="18" t="s">
        <v>20</v>
      </c>
      <c r="B1613" s="32"/>
      <c r="C1613" s="32" t="s">
        <v>1280</v>
      </c>
      <c r="D1613" s="32" t="s">
        <v>3064</v>
      </c>
      <c r="E1613" s="29" t="s">
        <v>3065</v>
      </c>
      <c r="F1613" s="52"/>
      <c r="G1613" s="52"/>
      <c r="H1613" s="29" t="s">
        <v>249</v>
      </c>
      <c r="I1613" s="29"/>
      <c r="J1613" s="29"/>
      <c r="K1613" s="32" t="s">
        <v>3059</v>
      </c>
      <c r="L1613" s="32">
        <v>3163</v>
      </c>
      <c r="M1613" s="32">
        <v>2532</v>
      </c>
      <c r="N1613" s="32">
        <v>1951</v>
      </c>
      <c r="O1613" s="52" t="s">
        <v>249</v>
      </c>
      <c r="P1613" s="32" t="s">
        <v>34</v>
      </c>
      <c r="Q1613" s="32"/>
      <c r="R1613" s="32"/>
      <c r="S1613" s="32"/>
      <c r="T1613" s="21" t="s">
        <v>2712</v>
      </c>
    </row>
    <row r="1614" s="7" customFormat="1" ht="60" spans="1:20">
      <c r="A1614" s="18" t="s">
        <v>20</v>
      </c>
      <c r="B1614" s="32"/>
      <c r="C1614" s="32" t="s">
        <v>1280</v>
      </c>
      <c r="D1614" s="32" t="s">
        <v>3066</v>
      </c>
      <c r="E1614" s="29" t="s">
        <v>3067</v>
      </c>
      <c r="F1614" s="52" t="s">
        <v>3068</v>
      </c>
      <c r="G1614" s="52" t="s">
        <v>3069</v>
      </c>
      <c r="H1614" s="29"/>
      <c r="I1614" s="114"/>
      <c r="J1614" s="114"/>
      <c r="K1614" s="112" t="s">
        <v>32</v>
      </c>
      <c r="L1614" s="32">
        <v>2269</v>
      </c>
      <c r="M1614" s="32">
        <v>1752</v>
      </c>
      <c r="N1614" s="32">
        <v>1599</v>
      </c>
      <c r="O1614" s="52" t="s">
        <v>2911</v>
      </c>
      <c r="P1614" s="32" t="s">
        <v>34</v>
      </c>
      <c r="Q1614" s="32"/>
      <c r="R1614" s="32"/>
      <c r="S1614" s="32"/>
      <c r="T1614" s="21" t="s">
        <v>2712</v>
      </c>
    </row>
    <row r="1615" s="7" customFormat="1" ht="36" spans="1:20">
      <c r="A1615" s="18" t="s">
        <v>20</v>
      </c>
      <c r="B1615" s="32"/>
      <c r="C1615" s="32" t="s">
        <v>1280</v>
      </c>
      <c r="D1615" s="32" t="s">
        <v>3070</v>
      </c>
      <c r="E1615" s="29" t="s">
        <v>3071</v>
      </c>
      <c r="F1615" s="52"/>
      <c r="G1615" s="52"/>
      <c r="H1615" s="29" t="s">
        <v>249</v>
      </c>
      <c r="I1615" s="114"/>
      <c r="J1615" s="114"/>
      <c r="K1615" s="112" t="s">
        <v>32</v>
      </c>
      <c r="L1615" s="32">
        <v>681</v>
      </c>
      <c r="M1615" s="32">
        <v>526</v>
      </c>
      <c r="N1615" s="32">
        <v>480</v>
      </c>
      <c r="O1615" s="52" t="s">
        <v>249</v>
      </c>
      <c r="P1615" s="32" t="s">
        <v>34</v>
      </c>
      <c r="Q1615" s="32"/>
      <c r="R1615" s="32"/>
      <c r="S1615" s="32"/>
      <c r="T1615" s="21" t="s">
        <v>2712</v>
      </c>
    </row>
    <row r="1616" s="7" customFormat="1" ht="60" spans="1:20">
      <c r="A1616" s="18" t="s">
        <v>20</v>
      </c>
      <c r="B1616" s="32"/>
      <c r="C1616" s="32" t="s">
        <v>1280</v>
      </c>
      <c r="D1616" s="32" t="s">
        <v>3072</v>
      </c>
      <c r="E1616" s="29" t="s">
        <v>3073</v>
      </c>
      <c r="F1616" s="52" t="s">
        <v>3074</v>
      </c>
      <c r="G1616" s="52" t="s">
        <v>3075</v>
      </c>
      <c r="H1616" s="29" t="s">
        <v>3076</v>
      </c>
      <c r="I1616" s="29"/>
      <c r="J1616" s="29"/>
      <c r="K1616" s="32" t="s">
        <v>32</v>
      </c>
      <c r="L1616" s="32">
        <v>4235</v>
      </c>
      <c r="M1616" s="32">
        <v>3390</v>
      </c>
      <c r="N1616" s="32">
        <v>2612</v>
      </c>
      <c r="O1616" s="52" t="s">
        <v>3077</v>
      </c>
      <c r="P1616" s="32" t="s">
        <v>34</v>
      </c>
      <c r="Q1616" s="32"/>
      <c r="R1616" s="32"/>
      <c r="S1616" s="32"/>
      <c r="T1616" s="21" t="s">
        <v>2712</v>
      </c>
    </row>
    <row r="1617" s="7" customFormat="1" ht="48" spans="1:20">
      <c r="A1617" s="18" t="s">
        <v>20</v>
      </c>
      <c r="B1617" s="32"/>
      <c r="C1617" s="32" t="s">
        <v>1280</v>
      </c>
      <c r="D1617" s="32" t="s">
        <v>3078</v>
      </c>
      <c r="E1617" s="29" t="s">
        <v>3079</v>
      </c>
      <c r="F1617" s="52"/>
      <c r="G1617" s="52"/>
      <c r="H1617" s="29" t="s">
        <v>249</v>
      </c>
      <c r="I1617" s="29"/>
      <c r="J1617" s="29"/>
      <c r="K1617" s="112" t="s">
        <v>32</v>
      </c>
      <c r="L1617" s="32">
        <v>1271</v>
      </c>
      <c r="M1617" s="32">
        <v>1017</v>
      </c>
      <c r="N1617" s="32">
        <v>784</v>
      </c>
      <c r="O1617" s="52" t="s">
        <v>249</v>
      </c>
      <c r="P1617" s="32" t="s">
        <v>34</v>
      </c>
      <c r="Q1617" s="32"/>
      <c r="R1617" s="32"/>
      <c r="S1617" s="32"/>
      <c r="T1617" s="21" t="s">
        <v>2712</v>
      </c>
    </row>
    <row r="1618" s="7" customFormat="1" ht="48" spans="1:20">
      <c r="A1618" s="18" t="s">
        <v>20</v>
      </c>
      <c r="B1618" s="32"/>
      <c r="C1618" s="32" t="s">
        <v>1280</v>
      </c>
      <c r="D1618" s="32" t="s">
        <v>3080</v>
      </c>
      <c r="E1618" s="29" t="s">
        <v>3081</v>
      </c>
      <c r="F1618" s="52"/>
      <c r="G1618" s="52"/>
      <c r="H1618" s="29" t="s">
        <v>249</v>
      </c>
      <c r="I1618" s="29"/>
      <c r="J1618" s="29"/>
      <c r="K1618" s="112" t="s">
        <v>32</v>
      </c>
      <c r="L1618" s="32">
        <v>1271</v>
      </c>
      <c r="M1618" s="32">
        <v>1017</v>
      </c>
      <c r="N1618" s="32">
        <v>784</v>
      </c>
      <c r="O1618" s="52" t="s">
        <v>249</v>
      </c>
      <c r="P1618" s="32" t="s">
        <v>34</v>
      </c>
      <c r="Q1618" s="32"/>
      <c r="R1618" s="32"/>
      <c r="S1618" s="32"/>
      <c r="T1618" s="21" t="s">
        <v>2712</v>
      </c>
    </row>
    <row r="1619" s="7" customFormat="1" ht="48" spans="1:20">
      <c r="A1619" s="18" t="s">
        <v>20</v>
      </c>
      <c r="B1619" s="32"/>
      <c r="C1619" s="32" t="s">
        <v>1280</v>
      </c>
      <c r="D1619" s="32" t="s">
        <v>3082</v>
      </c>
      <c r="E1619" s="29" t="s">
        <v>3083</v>
      </c>
      <c r="F1619" s="52"/>
      <c r="G1619" s="52"/>
      <c r="H1619" s="29" t="s">
        <v>249</v>
      </c>
      <c r="I1619" s="29"/>
      <c r="J1619" s="29"/>
      <c r="K1619" s="112" t="s">
        <v>32</v>
      </c>
      <c r="L1619" s="32">
        <v>1271</v>
      </c>
      <c r="M1619" s="32">
        <v>1017</v>
      </c>
      <c r="N1619" s="32">
        <v>784</v>
      </c>
      <c r="O1619" s="52" t="s">
        <v>249</v>
      </c>
      <c r="P1619" s="32" t="s">
        <v>34</v>
      </c>
      <c r="Q1619" s="32"/>
      <c r="R1619" s="32"/>
      <c r="S1619" s="32"/>
      <c r="T1619" s="21" t="s">
        <v>2712</v>
      </c>
    </row>
    <row r="1620" s="7" customFormat="1" ht="48" spans="1:20">
      <c r="A1620" s="18" t="s">
        <v>20</v>
      </c>
      <c r="B1620" s="32"/>
      <c r="C1620" s="32" t="s">
        <v>1280</v>
      </c>
      <c r="D1620" s="32" t="s">
        <v>3084</v>
      </c>
      <c r="E1620" s="29" t="s">
        <v>3085</v>
      </c>
      <c r="F1620" s="52" t="s">
        <v>3086</v>
      </c>
      <c r="G1620" s="52" t="s">
        <v>3087</v>
      </c>
      <c r="H1620" s="29" t="s">
        <v>3088</v>
      </c>
      <c r="I1620" s="29"/>
      <c r="J1620" s="29"/>
      <c r="K1620" s="32" t="s">
        <v>32</v>
      </c>
      <c r="L1620" s="32">
        <v>3547</v>
      </c>
      <c r="M1620" s="32">
        <v>2682</v>
      </c>
      <c r="N1620" s="32">
        <v>1786</v>
      </c>
      <c r="O1620" s="51" t="s">
        <v>3089</v>
      </c>
      <c r="P1620" s="32" t="s">
        <v>34</v>
      </c>
      <c r="Q1620" s="32"/>
      <c r="R1620" s="32"/>
      <c r="S1620" s="32"/>
      <c r="T1620" s="21" t="s">
        <v>2712</v>
      </c>
    </row>
    <row r="1621" s="7" customFormat="1" ht="36" spans="1:20">
      <c r="A1621" s="18" t="s">
        <v>20</v>
      </c>
      <c r="B1621" s="32"/>
      <c r="C1621" s="32" t="s">
        <v>1280</v>
      </c>
      <c r="D1621" s="32" t="s">
        <v>3090</v>
      </c>
      <c r="E1621" s="29" t="s">
        <v>3091</v>
      </c>
      <c r="F1621" s="52"/>
      <c r="G1621" s="52"/>
      <c r="H1621" s="29" t="s">
        <v>249</v>
      </c>
      <c r="I1621" s="29"/>
      <c r="J1621" s="29"/>
      <c r="K1621" s="112" t="s">
        <v>32</v>
      </c>
      <c r="L1621" s="32">
        <v>1064</v>
      </c>
      <c r="M1621" s="32">
        <v>805</v>
      </c>
      <c r="N1621" s="32">
        <v>536</v>
      </c>
      <c r="O1621" s="52" t="s">
        <v>249</v>
      </c>
      <c r="P1621" s="32" t="s">
        <v>34</v>
      </c>
      <c r="Q1621" s="32"/>
      <c r="R1621" s="32"/>
      <c r="S1621" s="32"/>
      <c r="T1621" s="21" t="s">
        <v>2712</v>
      </c>
    </row>
    <row r="1622" s="7" customFormat="1" ht="48" spans="1:20">
      <c r="A1622" s="18" t="s">
        <v>20</v>
      </c>
      <c r="B1622" s="32"/>
      <c r="C1622" s="32" t="s">
        <v>1280</v>
      </c>
      <c r="D1622" s="32" t="s">
        <v>3092</v>
      </c>
      <c r="E1622" s="29" t="s">
        <v>3093</v>
      </c>
      <c r="F1622" s="52"/>
      <c r="G1622" s="52"/>
      <c r="H1622" s="29" t="s">
        <v>249</v>
      </c>
      <c r="I1622" s="29"/>
      <c r="J1622" s="29"/>
      <c r="K1622" s="112" t="s">
        <v>32</v>
      </c>
      <c r="L1622" s="32">
        <v>1064</v>
      </c>
      <c r="M1622" s="32">
        <v>805</v>
      </c>
      <c r="N1622" s="32">
        <v>536</v>
      </c>
      <c r="O1622" s="52" t="s">
        <v>249</v>
      </c>
      <c r="P1622" s="32" t="s">
        <v>34</v>
      </c>
      <c r="Q1622" s="32"/>
      <c r="R1622" s="32"/>
      <c r="S1622" s="32"/>
      <c r="T1622" s="21" t="s">
        <v>2712</v>
      </c>
    </row>
    <row r="1623" s="7" customFormat="1" ht="48" spans="1:20">
      <c r="A1623" s="18" t="s">
        <v>20</v>
      </c>
      <c r="B1623" s="32"/>
      <c r="C1623" s="32" t="s">
        <v>1280</v>
      </c>
      <c r="D1623" s="32" t="s">
        <v>3094</v>
      </c>
      <c r="E1623" s="29" t="s">
        <v>3095</v>
      </c>
      <c r="F1623" s="52" t="s">
        <v>3096</v>
      </c>
      <c r="G1623" s="52" t="s">
        <v>3097</v>
      </c>
      <c r="H1623" s="29"/>
      <c r="I1623" s="29"/>
      <c r="J1623" s="29"/>
      <c r="K1623" s="32" t="s">
        <v>32</v>
      </c>
      <c r="L1623" s="32">
        <v>3349</v>
      </c>
      <c r="M1623" s="32">
        <v>2629</v>
      </c>
      <c r="N1623" s="32">
        <v>1794</v>
      </c>
      <c r="O1623" s="52" t="s">
        <v>2911</v>
      </c>
      <c r="P1623" s="32" t="s">
        <v>34</v>
      </c>
      <c r="Q1623" s="32"/>
      <c r="R1623" s="32"/>
      <c r="S1623" s="32"/>
      <c r="T1623" s="21" t="s">
        <v>2712</v>
      </c>
    </row>
    <row r="1624" s="7" customFormat="1" ht="36" spans="1:20">
      <c r="A1624" s="18" t="s">
        <v>20</v>
      </c>
      <c r="B1624" s="32"/>
      <c r="C1624" s="32" t="s">
        <v>1280</v>
      </c>
      <c r="D1624" s="32" t="s">
        <v>3098</v>
      </c>
      <c r="E1624" s="29" t="s">
        <v>3099</v>
      </c>
      <c r="F1624" s="52"/>
      <c r="G1624" s="52"/>
      <c r="H1624" s="29" t="s">
        <v>249</v>
      </c>
      <c r="I1624" s="29"/>
      <c r="J1624" s="29"/>
      <c r="K1624" s="112" t="s">
        <v>32</v>
      </c>
      <c r="L1624" s="32">
        <v>1005</v>
      </c>
      <c r="M1624" s="32">
        <v>789</v>
      </c>
      <c r="N1624" s="32">
        <v>538</v>
      </c>
      <c r="O1624" s="52" t="s">
        <v>249</v>
      </c>
      <c r="P1624" s="32" t="s">
        <v>34</v>
      </c>
      <c r="Q1624" s="32"/>
      <c r="R1624" s="32"/>
      <c r="S1624" s="32"/>
      <c r="T1624" s="21" t="s">
        <v>2712</v>
      </c>
    </row>
    <row r="1625" s="7" customFormat="1" ht="48" spans="1:20">
      <c r="A1625" s="18" t="s">
        <v>20</v>
      </c>
      <c r="B1625" s="32"/>
      <c r="C1625" s="32" t="s">
        <v>175</v>
      </c>
      <c r="D1625" s="32" t="s">
        <v>3100</v>
      </c>
      <c r="E1625" s="29" t="s">
        <v>3101</v>
      </c>
      <c r="F1625" s="52" t="s">
        <v>3102</v>
      </c>
      <c r="G1625" s="52" t="s">
        <v>3103</v>
      </c>
      <c r="H1625" s="29" t="s">
        <v>249</v>
      </c>
      <c r="I1625" s="113"/>
      <c r="J1625" s="113"/>
      <c r="K1625" s="112" t="s">
        <v>32</v>
      </c>
      <c r="L1625" s="32">
        <v>40.2</v>
      </c>
      <c r="M1625" s="32">
        <v>32.2</v>
      </c>
      <c r="N1625" s="32">
        <v>24.8</v>
      </c>
      <c r="O1625" s="52" t="s">
        <v>249</v>
      </c>
      <c r="P1625" s="32" t="s">
        <v>34</v>
      </c>
      <c r="Q1625" s="32"/>
      <c r="R1625" s="32"/>
      <c r="S1625" s="32"/>
      <c r="T1625" s="21" t="s">
        <v>2712</v>
      </c>
    </row>
    <row r="1626" s="7" customFormat="1" ht="48" spans="1:20">
      <c r="A1626" s="18" t="s">
        <v>20</v>
      </c>
      <c r="B1626" s="32"/>
      <c r="C1626" s="32" t="s">
        <v>1280</v>
      </c>
      <c r="D1626" s="32" t="s">
        <v>3104</v>
      </c>
      <c r="E1626" s="29" t="s">
        <v>3105</v>
      </c>
      <c r="F1626" s="52" t="s">
        <v>3106</v>
      </c>
      <c r="G1626" s="52" t="s">
        <v>3107</v>
      </c>
      <c r="H1626" s="29"/>
      <c r="I1626" s="29" t="s">
        <v>3108</v>
      </c>
      <c r="J1626" s="29"/>
      <c r="K1626" s="32" t="s">
        <v>32</v>
      </c>
      <c r="L1626" s="32">
        <v>2373</v>
      </c>
      <c r="M1626" s="32">
        <v>1899</v>
      </c>
      <c r="N1626" s="32">
        <v>1464</v>
      </c>
      <c r="O1626" s="52" t="s">
        <v>3109</v>
      </c>
      <c r="P1626" s="32" t="s">
        <v>34</v>
      </c>
      <c r="Q1626" s="32"/>
      <c r="R1626" s="32"/>
      <c r="S1626" s="32"/>
      <c r="T1626" s="21" t="s">
        <v>2712</v>
      </c>
    </row>
    <row r="1627" s="7" customFormat="1" ht="48" spans="1:20">
      <c r="A1627" s="18" t="s">
        <v>20</v>
      </c>
      <c r="B1627" s="32"/>
      <c r="C1627" s="32" t="s">
        <v>1280</v>
      </c>
      <c r="D1627" s="32" t="s">
        <v>3110</v>
      </c>
      <c r="E1627" s="29" t="s">
        <v>3111</v>
      </c>
      <c r="F1627" s="52"/>
      <c r="G1627" s="52"/>
      <c r="H1627" s="29" t="s">
        <v>249</v>
      </c>
      <c r="I1627" s="114"/>
      <c r="J1627" s="114"/>
      <c r="K1627" s="112" t="s">
        <v>32</v>
      </c>
      <c r="L1627" s="32">
        <v>712</v>
      </c>
      <c r="M1627" s="32">
        <v>570</v>
      </c>
      <c r="N1627" s="32">
        <v>439</v>
      </c>
      <c r="O1627" s="52" t="s">
        <v>249</v>
      </c>
      <c r="P1627" s="32" t="s">
        <v>34</v>
      </c>
      <c r="Q1627" s="32"/>
      <c r="R1627" s="32"/>
      <c r="S1627" s="32"/>
      <c r="T1627" s="21" t="s">
        <v>2712</v>
      </c>
    </row>
    <row r="1628" s="7" customFormat="1" ht="60" spans="1:20">
      <c r="A1628" s="18" t="s">
        <v>20</v>
      </c>
      <c r="B1628" s="32"/>
      <c r="C1628" s="32" t="s">
        <v>1280</v>
      </c>
      <c r="D1628" s="32" t="s">
        <v>3112</v>
      </c>
      <c r="E1628" s="29" t="s">
        <v>3113</v>
      </c>
      <c r="F1628" s="52"/>
      <c r="G1628" s="52"/>
      <c r="H1628" s="29" t="s">
        <v>249</v>
      </c>
      <c r="I1628" s="114"/>
      <c r="J1628" s="114"/>
      <c r="K1628" s="112" t="s">
        <v>32</v>
      </c>
      <c r="L1628" s="32">
        <v>2373</v>
      </c>
      <c r="M1628" s="32">
        <v>1899</v>
      </c>
      <c r="N1628" s="32">
        <v>1464</v>
      </c>
      <c r="O1628" s="52" t="s">
        <v>249</v>
      </c>
      <c r="P1628" s="32" t="s">
        <v>34</v>
      </c>
      <c r="Q1628" s="32"/>
      <c r="R1628" s="32"/>
      <c r="S1628" s="32"/>
      <c r="T1628" s="21" t="s">
        <v>2712</v>
      </c>
    </row>
    <row r="1629" s="7" customFormat="1" ht="48" spans="1:20">
      <c r="A1629" s="18" t="s">
        <v>20</v>
      </c>
      <c r="B1629" s="32"/>
      <c r="C1629" s="32" t="s">
        <v>1280</v>
      </c>
      <c r="D1629" s="32" t="s">
        <v>3114</v>
      </c>
      <c r="E1629" s="29" t="s">
        <v>3115</v>
      </c>
      <c r="F1629" s="52" t="s">
        <v>3116</v>
      </c>
      <c r="G1629" s="52" t="s">
        <v>2896</v>
      </c>
      <c r="H1629" s="29"/>
      <c r="I1629" s="29"/>
      <c r="J1629" s="29"/>
      <c r="K1629" s="32" t="s">
        <v>32</v>
      </c>
      <c r="L1629" s="32">
        <v>152</v>
      </c>
      <c r="M1629" s="32">
        <v>147</v>
      </c>
      <c r="N1629" s="32">
        <v>135</v>
      </c>
      <c r="O1629" s="52" t="s">
        <v>3117</v>
      </c>
      <c r="P1629" s="32" t="s">
        <v>34</v>
      </c>
      <c r="Q1629" s="32"/>
      <c r="R1629" s="32"/>
      <c r="S1629" s="32"/>
      <c r="T1629" s="21" t="s">
        <v>2712</v>
      </c>
    </row>
    <row r="1630" s="7" customFormat="1" ht="48" spans="1:20">
      <c r="A1630" s="18" t="s">
        <v>20</v>
      </c>
      <c r="B1630" s="32"/>
      <c r="C1630" s="32" t="s">
        <v>1280</v>
      </c>
      <c r="D1630" s="32" t="s">
        <v>3118</v>
      </c>
      <c r="E1630" s="29" t="s">
        <v>3119</v>
      </c>
      <c r="F1630" s="52"/>
      <c r="G1630" s="52"/>
      <c r="H1630" s="29" t="s">
        <v>249</v>
      </c>
      <c r="I1630" s="29"/>
      <c r="J1630" s="29"/>
      <c r="K1630" s="112" t="s">
        <v>32</v>
      </c>
      <c r="L1630" s="32">
        <v>46</v>
      </c>
      <c r="M1630" s="32">
        <v>44</v>
      </c>
      <c r="N1630" s="32">
        <v>41</v>
      </c>
      <c r="O1630" s="52" t="s">
        <v>249</v>
      </c>
      <c r="P1630" s="32" t="s">
        <v>34</v>
      </c>
      <c r="Q1630" s="32"/>
      <c r="R1630" s="32"/>
      <c r="S1630" s="32"/>
      <c r="T1630" s="21" t="s">
        <v>2712</v>
      </c>
    </row>
    <row r="1631" s="7" customFormat="1" ht="48" spans="1:20">
      <c r="A1631" s="18" t="s">
        <v>20</v>
      </c>
      <c r="B1631" s="32"/>
      <c r="C1631" s="32" t="s">
        <v>1280</v>
      </c>
      <c r="D1631" s="32" t="s">
        <v>3120</v>
      </c>
      <c r="E1631" s="29" t="s">
        <v>3121</v>
      </c>
      <c r="F1631" s="52" t="s">
        <v>3122</v>
      </c>
      <c r="G1631" s="52" t="s">
        <v>3123</v>
      </c>
      <c r="H1631" s="29"/>
      <c r="I1631" s="29"/>
      <c r="J1631" s="29"/>
      <c r="K1631" s="32" t="s">
        <v>32</v>
      </c>
      <c r="L1631" s="32">
        <v>1600</v>
      </c>
      <c r="M1631" s="32">
        <v>1279</v>
      </c>
      <c r="N1631" s="32">
        <v>1166</v>
      </c>
      <c r="O1631" s="52" t="s">
        <v>3124</v>
      </c>
      <c r="P1631" s="32" t="s">
        <v>34</v>
      </c>
      <c r="Q1631" s="32"/>
      <c r="R1631" s="32"/>
      <c r="S1631" s="32"/>
      <c r="T1631" s="21" t="s">
        <v>2712</v>
      </c>
    </row>
    <row r="1632" s="7" customFormat="1" ht="48" spans="1:20">
      <c r="A1632" s="18" t="s">
        <v>20</v>
      </c>
      <c r="B1632" s="32"/>
      <c r="C1632" s="32" t="s">
        <v>1280</v>
      </c>
      <c r="D1632" s="32" t="s">
        <v>3125</v>
      </c>
      <c r="E1632" s="29" t="s">
        <v>3126</v>
      </c>
      <c r="F1632" s="52"/>
      <c r="G1632" s="52"/>
      <c r="H1632" s="29" t="s">
        <v>249</v>
      </c>
      <c r="I1632" s="29"/>
      <c r="J1632" s="29"/>
      <c r="K1632" s="112" t="s">
        <v>32</v>
      </c>
      <c r="L1632" s="32">
        <v>480</v>
      </c>
      <c r="M1632" s="32">
        <v>384</v>
      </c>
      <c r="N1632" s="32">
        <v>350</v>
      </c>
      <c r="O1632" s="52" t="s">
        <v>249</v>
      </c>
      <c r="P1632" s="32" t="s">
        <v>34</v>
      </c>
      <c r="Q1632" s="32"/>
      <c r="R1632" s="32"/>
      <c r="S1632" s="32"/>
      <c r="T1632" s="21" t="s">
        <v>2712</v>
      </c>
    </row>
    <row r="1633" s="7" customFormat="1" ht="48" spans="1:20">
      <c r="A1633" s="18" t="s">
        <v>20</v>
      </c>
      <c r="B1633" s="32"/>
      <c r="C1633" s="32" t="s">
        <v>1280</v>
      </c>
      <c r="D1633" s="32" t="s">
        <v>3127</v>
      </c>
      <c r="E1633" s="29" t="s">
        <v>3128</v>
      </c>
      <c r="F1633" s="52" t="s">
        <v>3129</v>
      </c>
      <c r="G1633" s="52" t="s">
        <v>2896</v>
      </c>
      <c r="H1633" s="29"/>
      <c r="I1633" s="29"/>
      <c r="J1633" s="29"/>
      <c r="K1633" s="112" t="s">
        <v>32</v>
      </c>
      <c r="L1633" s="32">
        <v>160</v>
      </c>
      <c r="M1633" s="32">
        <v>147</v>
      </c>
      <c r="N1633" s="32">
        <v>135</v>
      </c>
      <c r="O1633" s="52" t="s">
        <v>2911</v>
      </c>
      <c r="P1633" s="32" t="s">
        <v>34</v>
      </c>
      <c r="Q1633" s="32"/>
      <c r="R1633" s="32"/>
      <c r="S1633" s="32"/>
      <c r="T1633" s="21" t="s">
        <v>2712</v>
      </c>
    </row>
    <row r="1634" s="7" customFormat="1" ht="48" spans="1:20">
      <c r="A1634" s="18" t="s">
        <v>20</v>
      </c>
      <c r="B1634" s="32"/>
      <c r="C1634" s="32" t="s">
        <v>1280</v>
      </c>
      <c r="D1634" s="32" t="s">
        <v>3130</v>
      </c>
      <c r="E1634" s="29" t="s">
        <v>3131</v>
      </c>
      <c r="F1634" s="52"/>
      <c r="G1634" s="52"/>
      <c r="H1634" s="29" t="s">
        <v>249</v>
      </c>
      <c r="I1634" s="29"/>
      <c r="J1634" s="29"/>
      <c r="K1634" s="112" t="s">
        <v>32</v>
      </c>
      <c r="L1634" s="32">
        <v>48</v>
      </c>
      <c r="M1634" s="32">
        <v>44</v>
      </c>
      <c r="N1634" s="32">
        <v>41</v>
      </c>
      <c r="O1634" s="52" t="s">
        <v>249</v>
      </c>
      <c r="P1634" s="32" t="s">
        <v>34</v>
      </c>
      <c r="Q1634" s="32"/>
      <c r="R1634" s="32"/>
      <c r="S1634" s="32"/>
      <c r="T1634" s="21" t="s">
        <v>2712</v>
      </c>
    </row>
    <row r="1635" s="7" customFormat="1" ht="48" spans="1:20">
      <c r="A1635" s="18" t="s">
        <v>20</v>
      </c>
      <c r="B1635" s="32"/>
      <c r="C1635" s="32" t="s">
        <v>175</v>
      </c>
      <c r="D1635" s="32" t="s">
        <v>3132</v>
      </c>
      <c r="E1635" s="29" t="s">
        <v>3133</v>
      </c>
      <c r="F1635" s="115" t="s">
        <v>3134</v>
      </c>
      <c r="G1635" s="52" t="s">
        <v>3135</v>
      </c>
      <c r="H1635" s="29" t="s">
        <v>249</v>
      </c>
      <c r="I1635" s="113"/>
      <c r="J1635" s="113"/>
      <c r="K1635" s="112" t="s">
        <v>32</v>
      </c>
      <c r="L1635" s="32">
        <v>56.6</v>
      </c>
      <c r="M1635" s="32">
        <v>46.5</v>
      </c>
      <c r="N1635" s="32">
        <v>42</v>
      </c>
      <c r="O1635" s="52" t="s">
        <v>249</v>
      </c>
      <c r="P1635" s="32" t="s">
        <v>34</v>
      </c>
      <c r="Q1635" s="32"/>
      <c r="R1635" s="32"/>
      <c r="S1635" s="32"/>
      <c r="T1635" s="21" t="s">
        <v>2712</v>
      </c>
    </row>
    <row r="1636" s="7" customFormat="1" ht="48" spans="1:20">
      <c r="A1636" s="18" t="s">
        <v>20</v>
      </c>
      <c r="B1636" s="32"/>
      <c r="C1636" s="32" t="s">
        <v>1280</v>
      </c>
      <c r="D1636" s="32" t="s">
        <v>3136</v>
      </c>
      <c r="E1636" s="29" t="s">
        <v>3137</v>
      </c>
      <c r="F1636" s="115" t="s">
        <v>3138</v>
      </c>
      <c r="G1636" s="52" t="s">
        <v>3139</v>
      </c>
      <c r="H1636" s="29"/>
      <c r="I1636" s="114"/>
      <c r="J1636" s="114"/>
      <c r="K1636" s="112" t="s">
        <v>32</v>
      </c>
      <c r="L1636" s="32">
        <v>2147</v>
      </c>
      <c r="M1636" s="32">
        <v>1669</v>
      </c>
      <c r="N1636" s="32">
        <v>1121</v>
      </c>
      <c r="O1636" s="52" t="s">
        <v>2911</v>
      </c>
      <c r="P1636" s="32" t="s">
        <v>34</v>
      </c>
      <c r="Q1636" s="32"/>
      <c r="R1636" s="32"/>
      <c r="S1636" s="32"/>
      <c r="T1636" s="21" t="s">
        <v>2712</v>
      </c>
    </row>
    <row r="1637" s="7" customFormat="1" ht="36" spans="1:20">
      <c r="A1637" s="18" t="s">
        <v>20</v>
      </c>
      <c r="B1637" s="32"/>
      <c r="C1637" s="32" t="s">
        <v>1280</v>
      </c>
      <c r="D1637" s="32" t="s">
        <v>3140</v>
      </c>
      <c r="E1637" s="29" t="s">
        <v>3141</v>
      </c>
      <c r="F1637" s="115"/>
      <c r="G1637" s="52"/>
      <c r="H1637" s="29" t="s">
        <v>249</v>
      </c>
      <c r="I1637" s="114"/>
      <c r="J1637" s="114"/>
      <c r="K1637" s="112" t="s">
        <v>32</v>
      </c>
      <c r="L1637" s="32">
        <v>644</v>
      </c>
      <c r="M1637" s="32">
        <v>501</v>
      </c>
      <c r="N1637" s="32">
        <v>336</v>
      </c>
      <c r="O1637" s="52" t="s">
        <v>249</v>
      </c>
      <c r="P1637" s="32" t="s">
        <v>34</v>
      </c>
      <c r="Q1637" s="32"/>
      <c r="R1637" s="32"/>
      <c r="S1637" s="32"/>
      <c r="T1637" s="21" t="s">
        <v>2712</v>
      </c>
    </row>
    <row r="1638" s="7" customFormat="1" ht="60" spans="1:20">
      <c r="A1638" s="18" t="s">
        <v>20</v>
      </c>
      <c r="B1638" s="32"/>
      <c r="C1638" s="32" t="s">
        <v>1280</v>
      </c>
      <c r="D1638" s="32" t="s">
        <v>3142</v>
      </c>
      <c r="E1638" s="29" t="s">
        <v>3143</v>
      </c>
      <c r="F1638" s="115" t="s">
        <v>3144</v>
      </c>
      <c r="G1638" s="52" t="s">
        <v>3145</v>
      </c>
      <c r="H1638" s="29"/>
      <c r="I1638" s="29"/>
      <c r="J1638" s="29"/>
      <c r="K1638" s="112" t="s">
        <v>32</v>
      </c>
      <c r="L1638" s="32">
        <v>2268</v>
      </c>
      <c r="M1638" s="32">
        <v>1762</v>
      </c>
      <c r="N1638" s="32">
        <v>932</v>
      </c>
      <c r="O1638" s="52" t="s">
        <v>2911</v>
      </c>
      <c r="P1638" s="32" t="s">
        <v>34</v>
      </c>
      <c r="Q1638" s="32"/>
      <c r="R1638" s="32"/>
      <c r="S1638" s="32"/>
      <c r="T1638" s="21" t="s">
        <v>2712</v>
      </c>
    </row>
    <row r="1639" s="7" customFormat="1" ht="36" spans="1:20">
      <c r="A1639" s="18" t="s">
        <v>20</v>
      </c>
      <c r="B1639" s="32"/>
      <c r="C1639" s="32" t="s">
        <v>1280</v>
      </c>
      <c r="D1639" s="32" t="s">
        <v>3146</v>
      </c>
      <c r="E1639" s="29" t="s">
        <v>3147</v>
      </c>
      <c r="F1639" s="115"/>
      <c r="G1639" s="52"/>
      <c r="H1639" s="29" t="s">
        <v>249</v>
      </c>
      <c r="I1639" s="29"/>
      <c r="J1639" s="29"/>
      <c r="K1639" s="112" t="s">
        <v>32</v>
      </c>
      <c r="L1639" s="32">
        <v>680</v>
      </c>
      <c r="M1639" s="32">
        <v>529</v>
      </c>
      <c r="N1639" s="32">
        <v>280</v>
      </c>
      <c r="O1639" s="52" t="s">
        <v>249</v>
      </c>
      <c r="P1639" s="32" t="s">
        <v>34</v>
      </c>
      <c r="Q1639" s="32"/>
      <c r="R1639" s="32"/>
      <c r="S1639" s="32"/>
      <c r="T1639" s="21" t="s">
        <v>2712</v>
      </c>
    </row>
    <row r="1640" s="7" customFormat="1" ht="48" spans="1:20">
      <c r="A1640" s="18" t="s">
        <v>20</v>
      </c>
      <c r="B1640" s="32"/>
      <c r="C1640" s="32" t="s">
        <v>1280</v>
      </c>
      <c r="D1640" s="32" t="s">
        <v>3148</v>
      </c>
      <c r="E1640" s="29" t="s">
        <v>3149</v>
      </c>
      <c r="F1640" s="52" t="s">
        <v>3150</v>
      </c>
      <c r="G1640" s="52" t="s">
        <v>3151</v>
      </c>
      <c r="H1640" s="29"/>
      <c r="I1640" s="29"/>
      <c r="J1640" s="29"/>
      <c r="K1640" s="112" t="s">
        <v>32</v>
      </c>
      <c r="L1640" s="32">
        <v>3262</v>
      </c>
      <c r="M1640" s="32">
        <v>2740</v>
      </c>
      <c r="N1640" s="32">
        <v>2102</v>
      </c>
      <c r="O1640" s="52" t="s">
        <v>2911</v>
      </c>
      <c r="P1640" s="32" t="s">
        <v>34</v>
      </c>
      <c r="Q1640" s="32"/>
      <c r="R1640" s="32"/>
      <c r="S1640" s="32"/>
      <c r="T1640" s="21" t="s">
        <v>2712</v>
      </c>
    </row>
    <row r="1641" s="7" customFormat="1" ht="48" spans="1:20">
      <c r="A1641" s="18" t="s">
        <v>20</v>
      </c>
      <c r="B1641" s="32"/>
      <c r="C1641" s="32" t="s">
        <v>1280</v>
      </c>
      <c r="D1641" s="32" t="s">
        <v>3152</v>
      </c>
      <c r="E1641" s="29" t="s">
        <v>3153</v>
      </c>
      <c r="F1641" s="52"/>
      <c r="G1641" s="52"/>
      <c r="H1641" s="29"/>
      <c r="I1641" s="114"/>
      <c r="J1641" s="114"/>
      <c r="K1641" s="112" t="s">
        <v>32</v>
      </c>
      <c r="L1641" s="32">
        <v>979</v>
      </c>
      <c r="M1641" s="32">
        <v>822</v>
      </c>
      <c r="N1641" s="32">
        <v>631</v>
      </c>
      <c r="O1641" s="52" t="s">
        <v>249</v>
      </c>
      <c r="P1641" s="32" t="s">
        <v>34</v>
      </c>
      <c r="Q1641" s="32"/>
      <c r="R1641" s="32"/>
      <c r="S1641" s="32"/>
      <c r="T1641" s="21" t="s">
        <v>2712</v>
      </c>
    </row>
    <row r="1642" s="7" customFormat="1" ht="72" spans="1:20">
      <c r="A1642" s="18" t="s">
        <v>20</v>
      </c>
      <c r="B1642" s="32"/>
      <c r="C1642" s="32" t="s">
        <v>1280</v>
      </c>
      <c r="D1642" s="32" t="s">
        <v>3154</v>
      </c>
      <c r="E1642" s="29" t="s">
        <v>3155</v>
      </c>
      <c r="F1642" s="52" t="s">
        <v>3156</v>
      </c>
      <c r="G1642" s="52" t="s">
        <v>3151</v>
      </c>
      <c r="H1642" s="29"/>
      <c r="I1642" s="29"/>
      <c r="J1642" s="29"/>
      <c r="K1642" s="32" t="s">
        <v>32</v>
      </c>
      <c r="L1642" s="32">
        <v>5040</v>
      </c>
      <c r="M1642" s="32">
        <v>3917</v>
      </c>
      <c r="N1642" s="32">
        <v>1643</v>
      </c>
      <c r="O1642" s="52" t="s">
        <v>3157</v>
      </c>
      <c r="P1642" s="32" t="s">
        <v>34</v>
      </c>
      <c r="Q1642" s="32"/>
      <c r="R1642" s="32"/>
      <c r="S1642" s="32"/>
      <c r="T1642" s="21" t="s">
        <v>2712</v>
      </c>
    </row>
    <row r="1643" s="7" customFormat="1" ht="48" spans="1:20">
      <c r="A1643" s="18" t="s">
        <v>20</v>
      </c>
      <c r="B1643" s="32"/>
      <c r="C1643" s="32" t="s">
        <v>1280</v>
      </c>
      <c r="D1643" s="32" t="s">
        <v>3158</v>
      </c>
      <c r="E1643" s="29" t="s">
        <v>3159</v>
      </c>
      <c r="F1643" s="52"/>
      <c r="G1643" s="52"/>
      <c r="H1643" s="29" t="s">
        <v>249</v>
      </c>
      <c r="I1643" s="116"/>
      <c r="J1643" s="116"/>
      <c r="K1643" s="112" t="s">
        <v>32</v>
      </c>
      <c r="L1643" s="32">
        <v>1512</v>
      </c>
      <c r="M1643" s="32">
        <v>1175</v>
      </c>
      <c r="N1643" s="32">
        <v>493</v>
      </c>
      <c r="O1643" s="52" t="s">
        <v>249</v>
      </c>
      <c r="P1643" s="32" t="s">
        <v>34</v>
      </c>
      <c r="Q1643" s="32"/>
      <c r="R1643" s="32"/>
      <c r="S1643" s="32"/>
      <c r="T1643" s="21" t="s">
        <v>2712</v>
      </c>
    </row>
    <row r="1644" s="7" customFormat="1" ht="48" spans="1:20">
      <c r="A1644" s="18" t="s">
        <v>20</v>
      </c>
      <c r="B1644" s="32"/>
      <c r="C1644" s="32" t="s">
        <v>1280</v>
      </c>
      <c r="D1644" s="32" t="s">
        <v>3160</v>
      </c>
      <c r="E1644" s="29" t="s">
        <v>3161</v>
      </c>
      <c r="F1644" s="52" t="s">
        <v>3162</v>
      </c>
      <c r="G1644" s="52" t="s">
        <v>3151</v>
      </c>
      <c r="H1644" s="29"/>
      <c r="I1644" s="29"/>
      <c r="J1644" s="29"/>
      <c r="K1644" s="32" t="s">
        <v>32</v>
      </c>
      <c r="L1644" s="32">
        <v>2600</v>
      </c>
      <c r="M1644" s="32">
        <v>2093</v>
      </c>
      <c r="N1644" s="32">
        <v>1510</v>
      </c>
      <c r="O1644" s="52" t="s">
        <v>2911</v>
      </c>
      <c r="P1644" s="32" t="s">
        <v>34</v>
      </c>
      <c r="Q1644" s="32"/>
      <c r="R1644" s="32"/>
      <c r="S1644" s="32"/>
      <c r="T1644" s="21" t="s">
        <v>2712</v>
      </c>
    </row>
    <row r="1645" s="7" customFormat="1" ht="48" spans="1:20">
      <c r="A1645" s="18" t="s">
        <v>20</v>
      </c>
      <c r="B1645" s="32"/>
      <c r="C1645" s="32" t="s">
        <v>1280</v>
      </c>
      <c r="D1645" s="32" t="s">
        <v>3163</v>
      </c>
      <c r="E1645" s="29" t="s">
        <v>3164</v>
      </c>
      <c r="F1645" s="52"/>
      <c r="G1645" s="52"/>
      <c r="H1645" s="29" t="s">
        <v>249</v>
      </c>
      <c r="I1645" s="114"/>
      <c r="J1645" s="114"/>
      <c r="K1645" s="112" t="s">
        <v>32</v>
      </c>
      <c r="L1645" s="32">
        <v>780</v>
      </c>
      <c r="M1645" s="32">
        <v>628</v>
      </c>
      <c r="N1645" s="32">
        <v>453</v>
      </c>
      <c r="O1645" s="52" t="s">
        <v>249</v>
      </c>
      <c r="P1645" s="32" t="s">
        <v>34</v>
      </c>
      <c r="Q1645" s="32"/>
      <c r="R1645" s="32"/>
      <c r="S1645" s="32"/>
      <c r="T1645" s="21" t="s">
        <v>2712</v>
      </c>
    </row>
    <row r="1646" s="7" customFormat="1" ht="72" spans="1:20">
      <c r="A1646" s="18" t="s">
        <v>20</v>
      </c>
      <c r="B1646" s="32"/>
      <c r="C1646" s="32" t="s">
        <v>1280</v>
      </c>
      <c r="D1646" s="32" t="s">
        <v>3165</v>
      </c>
      <c r="E1646" s="29" t="s">
        <v>3166</v>
      </c>
      <c r="F1646" s="52" t="s">
        <v>3167</v>
      </c>
      <c r="G1646" s="52" t="s">
        <v>3151</v>
      </c>
      <c r="H1646" s="29"/>
      <c r="I1646" s="29"/>
      <c r="J1646" s="29"/>
      <c r="K1646" s="32" t="s">
        <v>32</v>
      </c>
      <c r="L1646" s="32">
        <v>3120</v>
      </c>
      <c r="M1646" s="32">
        <v>2512</v>
      </c>
      <c r="N1646" s="32">
        <v>1812</v>
      </c>
      <c r="O1646" s="52" t="s">
        <v>3168</v>
      </c>
      <c r="P1646" s="32" t="s">
        <v>34</v>
      </c>
      <c r="Q1646" s="32"/>
      <c r="R1646" s="32"/>
      <c r="S1646" s="32"/>
      <c r="T1646" s="21" t="s">
        <v>2712</v>
      </c>
    </row>
    <row r="1647" s="7" customFormat="1" ht="48" spans="1:20">
      <c r="A1647" s="18" t="s">
        <v>20</v>
      </c>
      <c r="B1647" s="32"/>
      <c r="C1647" s="32" t="s">
        <v>1280</v>
      </c>
      <c r="D1647" s="32" t="s">
        <v>3169</v>
      </c>
      <c r="E1647" s="29" t="s">
        <v>3170</v>
      </c>
      <c r="F1647" s="52"/>
      <c r="G1647" s="52"/>
      <c r="H1647" s="29" t="s">
        <v>249</v>
      </c>
      <c r="I1647" s="116"/>
      <c r="J1647" s="116"/>
      <c r="K1647" s="112" t="s">
        <v>32</v>
      </c>
      <c r="L1647" s="32">
        <v>936</v>
      </c>
      <c r="M1647" s="32">
        <v>754</v>
      </c>
      <c r="N1647" s="32">
        <v>544</v>
      </c>
      <c r="O1647" s="52" t="s">
        <v>249</v>
      </c>
      <c r="P1647" s="32" t="s">
        <v>34</v>
      </c>
      <c r="Q1647" s="32"/>
      <c r="R1647" s="32"/>
      <c r="S1647" s="32"/>
      <c r="T1647" s="21" t="s">
        <v>2712</v>
      </c>
    </row>
    <row r="1648" s="7" customFormat="1" ht="60" spans="1:20">
      <c r="A1648" s="18" t="s">
        <v>20</v>
      </c>
      <c r="B1648" s="32"/>
      <c r="C1648" s="32" t="s">
        <v>1280</v>
      </c>
      <c r="D1648" s="32" t="s">
        <v>3171</v>
      </c>
      <c r="E1648" s="29" t="s">
        <v>3172</v>
      </c>
      <c r="F1648" s="52" t="s">
        <v>3173</v>
      </c>
      <c r="G1648" s="52" t="s">
        <v>3174</v>
      </c>
      <c r="H1648" s="29"/>
      <c r="I1648" s="29"/>
      <c r="J1648" s="29"/>
      <c r="K1648" s="32" t="s">
        <v>32</v>
      </c>
      <c r="L1648" s="32">
        <v>3136</v>
      </c>
      <c r="M1648" s="32">
        <v>2469</v>
      </c>
      <c r="N1648" s="32">
        <v>2021</v>
      </c>
      <c r="O1648" s="52" t="s">
        <v>2911</v>
      </c>
      <c r="P1648" s="32" t="s">
        <v>34</v>
      </c>
      <c r="Q1648" s="32"/>
      <c r="R1648" s="32"/>
      <c r="S1648" s="32"/>
      <c r="T1648" s="21" t="s">
        <v>2712</v>
      </c>
    </row>
    <row r="1649" s="7" customFormat="1" ht="48" spans="1:20">
      <c r="A1649" s="18" t="s">
        <v>20</v>
      </c>
      <c r="B1649" s="32"/>
      <c r="C1649" s="32" t="s">
        <v>1280</v>
      </c>
      <c r="D1649" s="32" t="s">
        <v>3175</v>
      </c>
      <c r="E1649" s="29" t="s">
        <v>3176</v>
      </c>
      <c r="F1649" s="52"/>
      <c r="G1649" s="52"/>
      <c r="H1649" s="29" t="s">
        <v>249</v>
      </c>
      <c r="I1649" s="29"/>
      <c r="J1649" s="29"/>
      <c r="K1649" s="112" t="s">
        <v>32</v>
      </c>
      <c r="L1649" s="32">
        <v>941</v>
      </c>
      <c r="M1649" s="32">
        <v>741</v>
      </c>
      <c r="N1649" s="32">
        <v>606</v>
      </c>
      <c r="O1649" s="52" t="s">
        <v>249</v>
      </c>
      <c r="P1649" s="32" t="s">
        <v>34</v>
      </c>
      <c r="Q1649" s="32"/>
      <c r="R1649" s="32"/>
      <c r="S1649" s="32"/>
      <c r="T1649" s="21" t="s">
        <v>2712</v>
      </c>
    </row>
    <row r="1650" s="7" customFormat="1" ht="60" spans="1:20">
      <c r="A1650" s="18" t="s">
        <v>20</v>
      </c>
      <c r="B1650" s="32"/>
      <c r="C1650" s="32" t="s">
        <v>1280</v>
      </c>
      <c r="D1650" s="32" t="s">
        <v>3177</v>
      </c>
      <c r="E1650" s="29" t="s">
        <v>3178</v>
      </c>
      <c r="F1650" s="52" t="s">
        <v>3179</v>
      </c>
      <c r="G1650" s="52" t="s">
        <v>3180</v>
      </c>
      <c r="H1650" s="29"/>
      <c r="I1650" s="29"/>
      <c r="J1650" s="29"/>
      <c r="K1650" s="32" t="s">
        <v>32</v>
      </c>
      <c r="L1650" s="32">
        <v>3497</v>
      </c>
      <c r="M1650" s="32">
        <v>2776</v>
      </c>
      <c r="N1650" s="32">
        <v>2464</v>
      </c>
      <c r="O1650" s="52" t="s">
        <v>2911</v>
      </c>
      <c r="P1650" s="32" t="s">
        <v>34</v>
      </c>
      <c r="Q1650" s="32"/>
      <c r="R1650" s="32"/>
      <c r="S1650" s="32"/>
      <c r="T1650" s="21" t="s">
        <v>2712</v>
      </c>
    </row>
    <row r="1651" s="7" customFormat="1" ht="48" spans="1:20">
      <c r="A1651" s="18" t="s">
        <v>20</v>
      </c>
      <c r="B1651" s="32"/>
      <c r="C1651" s="32" t="s">
        <v>1280</v>
      </c>
      <c r="D1651" s="32" t="s">
        <v>3181</v>
      </c>
      <c r="E1651" s="29" t="s">
        <v>3182</v>
      </c>
      <c r="F1651" s="52"/>
      <c r="G1651" s="52"/>
      <c r="H1651" s="29" t="s">
        <v>249</v>
      </c>
      <c r="I1651" s="29"/>
      <c r="J1651" s="29"/>
      <c r="K1651" s="112" t="s">
        <v>32</v>
      </c>
      <c r="L1651" s="32">
        <v>1049</v>
      </c>
      <c r="M1651" s="32">
        <v>833</v>
      </c>
      <c r="N1651" s="32">
        <v>739</v>
      </c>
      <c r="O1651" s="52" t="s">
        <v>249</v>
      </c>
      <c r="P1651" s="32" t="s">
        <v>34</v>
      </c>
      <c r="Q1651" s="32"/>
      <c r="R1651" s="32"/>
      <c r="S1651" s="32"/>
      <c r="T1651" s="21" t="s">
        <v>2712</v>
      </c>
    </row>
    <row r="1652" s="7" customFormat="1" ht="48" spans="1:20">
      <c r="A1652" s="18" t="s">
        <v>20</v>
      </c>
      <c r="B1652" s="32"/>
      <c r="C1652" s="32" t="s">
        <v>1280</v>
      </c>
      <c r="D1652" s="32" t="s">
        <v>3183</v>
      </c>
      <c r="E1652" s="29" t="s">
        <v>3184</v>
      </c>
      <c r="F1652" s="52" t="s">
        <v>3185</v>
      </c>
      <c r="G1652" s="52" t="s">
        <v>3186</v>
      </c>
      <c r="H1652" s="29"/>
      <c r="I1652" s="29"/>
      <c r="J1652" s="29"/>
      <c r="K1652" s="32" t="s">
        <v>32</v>
      </c>
      <c r="L1652" s="32">
        <v>2644</v>
      </c>
      <c r="M1652" s="32">
        <v>2162</v>
      </c>
      <c r="N1652" s="32">
        <v>2102</v>
      </c>
      <c r="O1652" s="52" t="s">
        <v>2911</v>
      </c>
      <c r="P1652" s="32" t="s">
        <v>34</v>
      </c>
      <c r="Q1652" s="32"/>
      <c r="R1652" s="32"/>
      <c r="S1652" s="32"/>
      <c r="T1652" s="21" t="s">
        <v>2712</v>
      </c>
    </row>
    <row r="1653" s="7" customFormat="1" ht="48" spans="1:20">
      <c r="A1653" s="18" t="s">
        <v>20</v>
      </c>
      <c r="B1653" s="32"/>
      <c r="C1653" s="32" t="s">
        <v>1280</v>
      </c>
      <c r="D1653" s="32" t="s">
        <v>3187</v>
      </c>
      <c r="E1653" s="29" t="s">
        <v>3188</v>
      </c>
      <c r="F1653" s="52"/>
      <c r="G1653" s="52"/>
      <c r="H1653" s="29"/>
      <c r="I1653" s="29"/>
      <c r="J1653" s="29"/>
      <c r="K1653" s="112" t="s">
        <v>32</v>
      </c>
      <c r="L1653" s="32">
        <v>793</v>
      </c>
      <c r="M1653" s="32">
        <v>649</v>
      </c>
      <c r="N1653" s="32">
        <v>631</v>
      </c>
      <c r="O1653" s="52" t="s">
        <v>249</v>
      </c>
      <c r="P1653" s="32" t="s">
        <v>34</v>
      </c>
      <c r="Q1653" s="32"/>
      <c r="R1653" s="32"/>
      <c r="S1653" s="32"/>
      <c r="T1653" s="21" t="s">
        <v>2712</v>
      </c>
    </row>
    <row r="1654" s="7" customFormat="1" ht="48" spans="1:20">
      <c r="A1654" s="18" t="s">
        <v>20</v>
      </c>
      <c r="B1654" s="32"/>
      <c r="C1654" s="32" t="s">
        <v>1280</v>
      </c>
      <c r="D1654" s="32" t="s">
        <v>3189</v>
      </c>
      <c r="E1654" s="29" t="s">
        <v>3190</v>
      </c>
      <c r="F1654" s="52" t="s">
        <v>3191</v>
      </c>
      <c r="G1654" s="52" t="s">
        <v>3192</v>
      </c>
      <c r="H1654" s="29"/>
      <c r="I1654" s="29"/>
      <c r="J1654" s="29"/>
      <c r="K1654" s="32" t="s">
        <v>32</v>
      </c>
      <c r="L1654" s="32">
        <v>1316</v>
      </c>
      <c r="M1654" s="32">
        <v>1058</v>
      </c>
      <c r="N1654" s="32">
        <v>932</v>
      </c>
      <c r="O1654" s="52" t="s">
        <v>2911</v>
      </c>
      <c r="P1654" s="32" t="s">
        <v>34</v>
      </c>
      <c r="Q1654" s="32"/>
      <c r="R1654" s="32"/>
      <c r="S1654" s="32"/>
      <c r="T1654" s="21" t="s">
        <v>2712</v>
      </c>
    </row>
    <row r="1655" s="7" customFormat="1" ht="36" spans="1:20">
      <c r="A1655" s="18" t="s">
        <v>20</v>
      </c>
      <c r="B1655" s="32"/>
      <c r="C1655" s="32" t="s">
        <v>1280</v>
      </c>
      <c r="D1655" s="32" t="s">
        <v>3193</v>
      </c>
      <c r="E1655" s="29" t="s">
        <v>3194</v>
      </c>
      <c r="F1655" s="52"/>
      <c r="G1655" s="52"/>
      <c r="H1655" s="29"/>
      <c r="I1655" s="29"/>
      <c r="J1655" s="29"/>
      <c r="K1655" s="112" t="s">
        <v>32</v>
      </c>
      <c r="L1655" s="32">
        <v>395</v>
      </c>
      <c r="M1655" s="32">
        <v>317</v>
      </c>
      <c r="N1655" s="32">
        <v>280</v>
      </c>
      <c r="O1655" s="52" t="s">
        <v>249</v>
      </c>
      <c r="P1655" s="32" t="s">
        <v>34</v>
      </c>
      <c r="Q1655" s="32"/>
      <c r="R1655" s="32"/>
      <c r="S1655" s="32"/>
      <c r="T1655" s="21" t="s">
        <v>2712</v>
      </c>
    </row>
    <row r="1656" s="7" customFormat="1" ht="48" spans="1:20">
      <c r="A1656" s="18" t="s">
        <v>20</v>
      </c>
      <c r="B1656" s="32"/>
      <c r="C1656" s="32" t="s">
        <v>175</v>
      </c>
      <c r="D1656" s="32" t="s">
        <v>3195</v>
      </c>
      <c r="E1656" s="29" t="s">
        <v>3196</v>
      </c>
      <c r="F1656" s="52" t="s">
        <v>3197</v>
      </c>
      <c r="G1656" s="52" t="s">
        <v>3198</v>
      </c>
      <c r="H1656" s="29" t="s">
        <v>3199</v>
      </c>
      <c r="I1656" s="29"/>
      <c r="J1656" s="29"/>
      <c r="K1656" s="32" t="s">
        <v>32</v>
      </c>
      <c r="L1656" s="32">
        <v>200</v>
      </c>
      <c r="M1656" s="32">
        <v>180</v>
      </c>
      <c r="N1656" s="32">
        <v>180</v>
      </c>
      <c r="O1656" s="52" t="s">
        <v>249</v>
      </c>
      <c r="P1656" s="32" t="s">
        <v>111</v>
      </c>
      <c r="Q1656" s="32">
        <v>0.1</v>
      </c>
      <c r="R1656" s="32">
        <v>0.2</v>
      </c>
      <c r="S1656" s="32"/>
      <c r="T1656" s="21" t="s">
        <v>2712</v>
      </c>
    </row>
    <row r="1657" s="7" customFormat="1" ht="48" spans="1:20">
      <c r="A1657" s="18" t="s">
        <v>20</v>
      </c>
      <c r="B1657" s="32"/>
      <c r="C1657" s="32" t="s">
        <v>175</v>
      </c>
      <c r="D1657" s="32" t="s">
        <v>3200</v>
      </c>
      <c r="E1657" s="29" t="s">
        <v>3201</v>
      </c>
      <c r="F1657" s="52"/>
      <c r="G1657" s="52"/>
      <c r="H1657" s="29" t="s">
        <v>249</v>
      </c>
      <c r="I1657" s="29"/>
      <c r="J1657" s="29"/>
      <c r="K1657" s="112" t="s">
        <v>32</v>
      </c>
      <c r="L1657" s="32">
        <v>60</v>
      </c>
      <c r="M1657" s="32">
        <v>54</v>
      </c>
      <c r="N1657" s="32">
        <v>54</v>
      </c>
      <c r="O1657" s="52" t="s">
        <v>249</v>
      </c>
      <c r="P1657" s="32" t="s">
        <v>111</v>
      </c>
      <c r="Q1657" s="32">
        <v>0.1</v>
      </c>
      <c r="R1657" s="32">
        <v>0.2</v>
      </c>
      <c r="S1657" s="32"/>
      <c r="T1657" s="21" t="s">
        <v>2712</v>
      </c>
    </row>
    <row r="1658" s="7" customFormat="1" ht="84" spans="1:20">
      <c r="A1658" s="18" t="s">
        <v>20</v>
      </c>
      <c r="B1658" s="32"/>
      <c r="C1658" s="32" t="s">
        <v>1280</v>
      </c>
      <c r="D1658" s="32" t="s">
        <v>3202</v>
      </c>
      <c r="E1658" s="29" t="s">
        <v>3203</v>
      </c>
      <c r="F1658" s="52" t="s">
        <v>3204</v>
      </c>
      <c r="G1658" s="52" t="s">
        <v>3205</v>
      </c>
      <c r="H1658" s="29"/>
      <c r="I1658" s="29"/>
      <c r="J1658" s="29"/>
      <c r="K1658" s="32" t="s">
        <v>32</v>
      </c>
      <c r="L1658" s="32">
        <v>3123</v>
      </c>
      <c r="M1658" s="32">
        <v>2442</v>
      </c>
      <c r="N1658" s="32">
        <v>1769</v>
      </c>
      <c r="O1658" s="52" t="s">
        <v>3206</v>
      </c>
      <c r="P1658" s="32" t="s">
        <v>34</v>
      </c>
      <c r="Q1658" s="32"/>
      <c r="R1658" s="32"/>
      <c r="S1658" s="32"/>
      <c r="T1658" s="21" t="s">
        <v>2712</v>
      </c>
    </row>
    <row r="1659" s="7" customFormat="1" ht="36" spans="1:20">
      <c r="A1659" s="18" t="s">
        <v>20</v>
      </c>
      <c r="B1659" s="32"/>
      <c r="C1659" s="32" t="s">
        <v>1280</v>
      </c>
      <c r="D1659" s="32" t="s">
        <v>3207</v>
      </c>
      <c r="E1659" s="29" t="s">
        <v>3208</v>
      </c>
      <c r="F1659" s="115"/>
      <c r="G1659" s="52"/>
      <c r="H1659" s="29" t="s">
        <v>249</v>
      </c>
      <c r="I1659" s="29"/>
      <c r="J1659" s="29"/>
      <c r="K1659" s="112" t="s">
        <v>32</v>
      </c>
      <c r="L1659" s="32">
        <v>937</v>
      </c>
      <c r="M1659" s="32">
        <v>733</v>
      </c>
      <c r="N1659" s="32">
        <v>531</v>
      </c>
      <c r="O1659" s="52" t="s">
        <v>249</v>
      </c>
      <c r="P1659" s="32" t="s">
        <v>34</v>
      </c>
      <c r="Q1659" s="32"/>
      <c r="R1659" s="32"/>
      <c r="S1659" s="32"/>
      <c r="T1659" s="21" t="s">
        <v>2712</v>
      </c>
    </row>
    <row r="1660" s="7" customFormat="1" ht="72" spans="1:20">
      <c r="A1660" s="18" t="s">
        <v>20</v>
      </c>
      <c r="B1660" s="32"/>
      <c r="C1660" s="32" t="s">
        <v>1280</v>
      </c>
      <c r="D1660" s="32" t="s">
        <v>3209</v>
      </c>
      <c r="E1660" s="29" t="s">
        <v>3210</v>
      </c>
      <c r="F1660" s="52" t="s">
        <v>3211</v>
      </c>
      <c r="G1660" s="52" t="s">
        <v>3212</v>
      </c>
      <c r="H1660" s="29"/>
      <c r="I1660" s="29"/>
      <c r="J1660" s="29"/>
      <c r="K1660" s="32" t="s">
        <v>32</v>
      </c>
      <c r="L1660" s="32">
        <v>3296</v>
      </c>
      <c r="M1660" s="32">
        <v>2561</v>
      </c>
      <c r="N1660" s="32">
        <v>1562</v>
      </c>
      <c r="O1660" s="52" t="s">
        <v>3213</v>
      </c>
      <c r="P1660" s="32" t="s">
        <v>34</v>
      </c>
      <c r="Q1660" s="32"/>
      <c r="R1660" s="32"/>
      <c r="S1660" s="32"/>
      <c r="T1660" s="21" t="s">
        <v>2712</v>
      </c>
    </row>
    <row r="1661" s="7" customFormat="1" ht="48" spans="1:20">
      <c r="A1661" s="18" t="s">
        <v>20</v>
      </c>
      <c r="B1661" s="32"/>
      <c r="C1661" s="32" t="s">
        <v>1280</v>
      </c>
      <c r="D1661" s="32" t="s">
        <v>3214</v>
      </c>
      <c r="E1661" s="29" t="s">
        <v>3215</v>
      </c>
      <c r="F1661" s="115"/>
      <c r="G1661" s="52"/>
      <c r="H1661" s="29" t="s">
        <v>249</v>
      </c>
      <c r="I1661" s="29"/>
      <c r="J1661" s="29"/>
      <c r="K1661" s="112" t="s">
        <v>32</v>
      </c>
      <c r="L1661" s="32">
        <v>989</v>
      </c>
      <c r="M1661" s="32">
        <v>768</v>
      </c>
      <c r="N1661" s="32">
        <v>469</v>
      </c>
      <c r="O1661" s="52" t="s">
        <v>249</v>
      </c>
      <c r="P1661" s="32" t="s">
        <v>34</v>
      </c>
      <c r="Q1661" s="32"/>
      <c r="R1661" s="32"/>
      <c r="S1661" s="32"/>
      <c r="T1661" s="21" t="s">
        <v>2712</v>
      </c>
    </row>
    <row r="1662" s="7" customFormat="1" ht="72" spans="1:20">
      <c r="A1662" s="18" t="s">
        <v>20</v>
      </c>
      <c r="B1662" s="32"/>
      <c r="C1662" s="32" t="s">
        <v>1280</v>
      </c>
      <c r="D1662" s="32" t="s">
        <v>3216</v>
      </c>
      <c r="E1662" s="29" t="s">
        <v>3217</v>
      </c>
      <c r="F1662" s="52" t="s">
        <v>3218</v>
      </c>
      <c r="G1662" s="52" t="s">
        <v>3212</v>
      </c>
      <c r="H1662" s="29"/>
      <c r="I1662" s="29"/>
      <c r="J1662" s="29"/>
      <c r="K1662" s="32" t="s">
        <v>32</v>
      </c>
      <c r="L1662" s="32">
        <v>2812</v>
      </c>
      <c r="M1662" s="32">
        <v>2251</v>
      </c>
      <c r="N1662" s="32">
        <v>1735</v>
      </c>
      <c r="O1662" s="52" t="s">
        <v>3219</v>
      </c>
      <c r="P1662" s="32" t="s">
        <v>34</v>
      </c>
      <c r="Q1662" s="32"/>
      <c r="R1662" s="32"/>
      <c r="S1662" s="32"/>
      <c r="T1662" s="21" t="s">
        <v>2712</v>
      </c>
    </row>
    <row r="1663" s="7" customFormat="1" ht="36" spans="1:20">
      <c r="A1663" s="18" t="s">
        <v>20</v>
      </c>
      <c r="B1663" s="32"/>
      <c r="C1663" s="32" t="s">
        <v>1280</v>
      </c>
      <c r="D1663" s="32" t="s">
        <v>3220</v>
      </c>
      <c r="E1663" s="29" t="s">
        <v>3221</v>
      </c>
      <c r="F1663" s="115"/>
      <c r="G1663" s="52"/>
      <c r="H1663" s="29"/>
      <c r="I1663" s="29"/>
      <c r="J1663" s="29"/>
      <c r="K1663" s="112" t="s">
        <v>32</v>
      </c>
      <c r="L1663" s="32">
        <v>844</v>
      </c>
      <c r="M1663" s="32">
        <v>675</v>
      </c>
      <c r="N1663" s="32">
        <v>521</v>
      </c>
      <c r="O1663" s="52" t="s">
        <v>249</v>
      </c>
      <c r="P1663" s="32" t="s">
        <v>34</v>
      </c>
      <c r="Q1663" s="32"/>
      <c r="R1663" s="32"/>
      <c r="S1663" s="32"/>
      <c r="T1663" s="21" t="s">
        <v>2712</v>
      </c>
    </row>
    <row r="1664" s="7" customFormat="1" ht="84" spans="1:20">
      <c r="A1664" s="18" t="s">
        <v>20</v>
      </c>
      <c r="B1664" s="32"/>
      <c r="C1664" s="32" t="s">
        <v>1280</v>
      </c>
      <c r="D1664" s="32" t="s">
        <v>3222</v>
      </c>
      <c r="E1664" s="29" t="s">
        <v>3223</v>
      </c>
      <c r="F1664" s="52" t="s">
        <v>3224</v>
      </c>
      <c r="G1664" s="52" t="s">
        <v>3212</v>
      </c>
      <c r="H1664" s="29"/>
      <c r="I1664" s="29"/>
      <c r="J1664" s="29"/>
      <c r="K1664" s="32" t="s">
        <v>32</v>
      </c>
      <c r="L1664" s="32">
        <v>1324</v>
      </c>
      <c r="M1664" s="32">
        <v>1074</v>
      </c>
      <c r="N1664" s="32">
        <v>783</v>
      </c>
      <c r="O1664" s="52" t="s">
        <v>3225</v>
      </c>
      <c r="P1664" s="32" t="s">
        <v>34</v>
      </c>
      <c r="Q1664" s="32"/>
      <c r="R1664" s="32"/>
      <c r="S1664" s="32"/>
      <c r="T1664" s="21" t="s">
        <v>2712</v>
      </c>
    </row>
    <row r="1665" s="7" customFormat="1" ht="36" spans="1:20">
      <c r="A1665" s="18" t="s">
        <v>20</v>
      </c>
      <c r="B1665" s="32"/>
      <c r="C1665" s="32" t="s">
        <v>1280</v>
      </c>
      <c r="D1665" s="32" t="s">
        <v>3226</v>
      </c>
      <c r="E1665" s="29" t="s">
        <v>3227</v>
      </c>
      <c r="F1665" s="115"/>
      <c r="G1665" s="52"/>
      <c r="H1665" s="29" t="s">
        <v>249</v>
      </c>
      <c r="I1665" s="29"/>
      <c r="J1665" s="29"/>
      <c r="K1665" s="112" t="s">
        <v>32</v>
      </c>
      <c r="L1665" s="32">
        <v>397</v>
      </c>
      <c r="M1665" s="32">
        <v>322</v>
      </c>
      <c r="N1665" s="32">
        <v>235</v>
      </c>
      <c r="O1665" s="52" t="s">
        <v>249</v>
      </c>
      <c r="P1665" s="32" t="s">
        <v>34</v>
      </c>
      <c r="Q1665" s="32"/>
      <c r="R1665" s="32"/>
      <c r="S1665" s="32"/>
      <c r="T1665" s="21" t="s">
        <v>2712</v>
      </c>
    </row>
    <row r="1666" s="7" customFormat="1" ht="84" spans="1:20">
      <c r="A1666" s="18" t="s">
        <v>20</v>
      </c>
      <c r="B1666" s="32"/>
      <c r="C1666" s="32" t="s">
        <v>1280</v>
      </c>
      <c r="D1666" s="32" t="s">
        <v>3228</v>
      </c>
      <c r="E1666" s="29" t="s">
        <v>3229</v>
      </c>
      <c r="F1666" s="52" t="s">
        <v>3230</v>
      </c>
      <c r="G1666" s="52" t="s">
        <v>3231</v>
      </c>
      <c r="H1666" s="29"/>
      <c r="I1666" s="29"/>
      <c r="J1666" s="29"/>
      <c r="K1666" s="32" t="s">
        <v>32</v>
      </c>
      <c r="L1666" s="32">
        <v>2987</v>
      </c>
      <c r="M1666" s="32">
        <v>2286</v>
      </c>
      <c r="N1666" s="32">
        <v>1826</v>
      </c>
      <c r="O1666" s="52" t="s">
        <v>3232</v>
      </c>
      <c r="P1666" s="32" t="s">
        <v>34</v>
      </c>
      <c r="Q1666" s="32"/>
      <c r="R1666" s="32"/>
      <c r="S1666" s="32"/>
      <c r="T1666" s="21" t="s">
        <v>2712</v>
      </c>
    </row>
    <row r="1667" s="7" customFormat="1" ht="36" spans="1:20">
      <c r="A1667" s="18" t="s">
        <v>20</v>
      </c>
      <c r="B1667" s="32"/>
      <c r="C1667" s="32" t="s">
        <v>1280</v>
      </c>
      <c r="D1667" s="32" t="s">
        <v>3233</v>
      </c>
      <c r="E1667" s="29" t="s">
        <v>3234</v>
      </c>
      <c r="F1667" s="115"/>
      <c r="G1667" s="52"/>
      <c r="H1667" s="29" t="s">
        <v>249</v>
      </c>
      <c r="I1667" s="29"/>
      <c r="J1667" s="29"/>
      <c r="K1667" s="112" t="s">
        <v>32</v>
      </c>
      <c r="L1667" s="32">
        <v>896</v>
      </c>
      <c r="M1667" s="32">
        <v>686</v>
      </c>
      <c r="N1667" s="32">
        <v>548</v>
      </c>
      <c r="O1667" s="52" t="s">
        <v>249</v>
      </c>
      <c r="P1667" s="32" t="s">
        <v>34</v>
      </c>
      <c r="Q1667" s="32"/>
      <c r="R1667" s="32"/>
      <c r="S1667" s="32"/>
      <c r="T1667" s="21" t="s">
        <v>2712</v>
      </c>
    </row>
    <row r="1668" s="7" customFormat="1" ht="96" spans="1:20">
      <c r="A1668" s="18" t="s">
        <v>20</v>
      </c>
      <c r="B1668" s="32"/>
      <c r="C1668" s="32" t="s">
        <v>1280</v>
      </c>
      <c r="D1668" s="32" t="s">
        <v>3235</v>
      </c>
      <c r="E1668" s="29" t="s">
        <v>3236</v>
      </c>
      <c r="F1668" s="52" t="s">
        <v>3237</v>
      </c>
      <c r="G1668" s="52" t="s">
        <v>3238</v>
      </c>
      <c r="H1668" s="29"/>
      <c r="I1668" s="29"/>
      <c r="J1668" s="29"/>
      <c r="K1668" s="32" t="s">
        <v>32</v>
      </c>
      <c r="L1668" s="32">
        <v>2601</v>
      </c>
      <c r="M1668" s="32">
        <v>2082</v>
      </c>
      <c r="N1668" s="32">
        <v>1604</v>
      </c>
      <c r="O1668" s="52" t="s">
        <v>3239</v>
      </c>
      <c r="P1668" s="32" t="s">
        <v>111</v>
      </c>
      <c r="Q1668" s="32">
        <v>0.1</v>
      </c>
      <c r="R1668" s="32">
        <v>0.15</v>
      </c>
      <c r="S1668" s="32"/>
      <c r="T1668" s="21" t="s">
        <v>2712</v>
      </c>
    </row>
    <row r="1669" s="7" customFormat="1" ht="48" spans="1:20">
      <c r="A1669" s="18" t="s">
        <v>20</v>
      </c>
      <c r="B1669" s="32"/>
      <c r="C1669" s="32" t="s">
        <v>1280</v>
      </c>
      <c r="D1669" s="32" t="s">
        <v>3240</v>
      </c>
      <c r="E1669" s="29" t="s">
        <v>3241</v>
      </c>
      <c r="F1669" s="115"/>
      <c r="G1669" s="52"/>
      <c r="H1669" s="29" t="s">
        <v>249</v>
      </c>
      <c r="I1669" s="29"/>
      <c r="J1669" s="29"/>
      <c r="K1669" s="112" t="s">
        <v>32</v>
      </c>
      <c r="L1669" s="32">
        <v>781</v>
      </c>
      <c r="M1669" s="32">
        <v>625</v>
      </c>
      <c r="N1669" s="32">
        <v>482</v>
      </c>
      <c r="O1669" s="52" t="s">
        <v>249</v>
      </c>
      <c r="P1669" s="32" t="s">
        <v>111</v>
      </c>
      <c r="Q1669" s="32">
        <v>0.1</v>
      </c>
      <c r="R1669" s="32">
        <v>0.15</v>
      </c>
      <c r="S1669" s="32"/>
      <c r="T1669" s="21" t="s">
        <v>2712</v>
      </c>
    </row>
    <row r="1670" s="7" customFormat="1" ht="132" spans="1:20">
      <c r="A1670" s="18" t="s">
        <v>20</v>
      </c>
      <c r="B1670" s="32"/>
      <c r="C1670" s="32" t="s">
        <v>1280</v>
      </c>
      <c r="D1670" s="32" t="s">
        <v>3242</v>
      </c>
      <c r="E1670" s="29" t="s">
        <v>3243</v>
      </c>
      <c r="F1670" s="115" t="s">
        <v>3244</v>
      </c>
      <c r="G1670" s="52" t="s">
        <v>3238</v>
      </c>
      <c r="H1670" s="29"/>
      <c r="I1670" s="29"/>
      <c r="J1670" s="29"/>
      <c r="K1670" s="32" t="s">
        <v>32</v>
      </c>
      <c r="L1670" s="32">
        <v>2812</v>
      </c>
      <c r="M1670" s="32">
        <v>2251</v>
      </c>
      <c r="N1670" s="32">
        <v>1735</v>
      </c>
      <c r="O1670" s="52" t="s">
        <v>3245</v>
      </c>
      <c r="P1670" s="32" t="s">
        <v>111</v>
      </c>
      <c r="Q1670" s="32">
        <v>0.2</v>
      </c>
      <c r="R1670" s="32">
        <v>0.2</v>
      </c>
      <c r="S1670" s="32"/>
      <c r="T1670" s="21" t="s">
        <v>2712</v>
      </c>
    </row>
    <row r="1671" s="7" customFormat="1" ht="36" spans="1:20">
      <c r="A1671" s="18" t="s">
        <v>20</v>
      </c>
      <c r="B1671" s="32"/>
      <c r="C1671" s="32" t="s">
        <v>1280</v>
      </c>
      <c r="D1671" s="32" t="s">
        <v>3246</v>
      </c>
      <c r="E1671" s="29" t="s">
        <v>3247</v>
      </c>
      <c r="F1671" s="115"/>
      <c r="G1671" s="52"/>
      <c r="H1671" s="29" t="s">
        <v>249</v>
      </c>
      <c r="I1671" s="29"/>
      <c r="J1671" s="29"/>
      <c r="K1671" s="112" t="s">
        <v>32</v>
      </c>
      <c r="L1671" s="32">
        <v>844</v>
      </c>
      <c r="M1671" s="32">
        <v>675</v>
      </c>
      <c r="N1671" s="32">
        <v>521</v>
      </c>
      <c r="O1671" s="52" t="s">
        <v>249</v>
      </c>
      <c r="P1671" s="32" t="s">
        <v>111</v>
      </c>
      <c r="Q1671" s="32">
        <v>0.2</v>
      </c>
      <c r="R1671" s="32">
        <v>0.2</v>
      </c>
      <c r="S1671" s="32"/>
      <c r="T1671" s="21" t="s">
        <v>2712</v>
      </c>
    </row>
    <row r="1672" s="7" customFormat="1" ht="144" spans="1:20">
      <c r="A1672" s="18" t="s">
        <v>20</v>
      </c>
      <c r="B1672" s="32"/>
      <c r="C1672" s="32" t="s">
        <v>1280</v>
      </c>
      <c r="D1672" s="32" t="s">
        <v>3248</v>
      </c>
      <c r="E1672" s="29" t="s">
        <v>3249</v>
      </c>
      <c r="F1672" s="52" t="s">
        <v>3250</v>
      </c>
      <c r="G1672" s="52" t="s">
        <v>3238</v>
      </c>
      <c r="H1672" s="29"/>
      <c r="I1672" s="29"/>
      <c r="J1672" s="29"/>
      <c r="K1672" s="32" t="s">
        <v>32</v>
      </c>
      <c r="L1672" s="32">
        <v>1300</v>
      </c>
      <c r="M1672" s="32">
        <v>1134</v>
      </c>
      <c r="N1672" s="32">
        <v>994</v>
      </c>
      <c r="O1672" s="52" t="s">
        <v>3251</v>
      </c>
      <c r="P1672" s="32" t="s">
        <v>34</v>
      </c>
      <c r="Q1672" s="32"/>
      <c r="R1672" s="32"/>
      <c r="S1672" s="32"/>
      <c r="T1672" s="21" t="s">
        <v>2712</v>
      </c>
    </row>
    <row r="1673" s="7" customFormat="1" ht="36" spans="1:20">
      <c r="A1673" s="18" t="s">
        <v>20</v>
      </c>
      <c r="B1673" s="32"/>
      <c r="C1673" s="32" t="s">
        <v>1280</v>
      </c>
      <c r="D1673" s="32" t="s">
        <v>3252</v>
      </c>
      <c r="E1673" s="29" t="s">
        <v>3253</v>
      </c>
      <c r="F1673" s="115"/>
      <c r="G1673" s="52"/>
      <c r="H1673" s="29" t="s">
        <v>249</v>
      </c>
      <c r="I1673" s="29"/>
      <c r="J1673" s="29"/>
      <c r="K1673" s="112" t="s">
        <v>32</v>
      </c>
      <c r="L1673" s="32">
        <v>390</v>
      </c>
      <c r="M1673" s="32">
        <v>340</v>
      </c>
      <c r="N1673" s="32">
        <v>298</v>
      </c>
      <c r="O1673" s="52" t="s">
        <v>249</v>
      </c>
      <c r="P1673" s="32" t="s">
        <v>34</v>
      </c>
      <c r="Q1673" s="32"/>
      <c r="R1673" s="32"/>
      <c r="S1673" s="32"/>
      <c r="T1673" s="21" t="s">
        <v>2712</v>
      </c>
    </row>
    <row r="1674" s="7" customFormat="1" ht="48" spans="1:20">
      <c r="A1674" s="18" t="s">
        <v>20</v>
      </c>
      <c r="B1674" s="32"/>
      <c r="C1674" s="32" t="s">
        <v>1280</v>
      </c>
      <c r="D1674" s="32" t="s">
        <v>3254</v>
      </c>
      <c r="E1674" s="29" t="s">
        <v>3255</v>
      </c>
      <c r="F1674" s="52" t="s">
        <v>3256</v>
      </c>
      <c r="G1674" s="52" t="s">
        <v>3257</v>
      </c>
      <c r="H1674" s="29"/>
      <c r="I1674" s="29"/>
      <c r="J1674" s="29"/>
      <c r="K1674" s="32" t="s">
        <v>2746</v>
      </c>
      <c r="L1674" s="32">
        <v>2843</v>
      </c>
      <c r="M1674" s="32">
        <v>2280</v>
      </c>
      <c r="N1674" s="32">
        <v>1576</v>
      </c>
      <c r="O1674" s="52" t="s">
        <v>3258</v>
      </c>
      <c r="P1674" s="32" t="s">
        <v>111</v>
      </c>
      <c r="Q1674" s="32">
        <v>0.1</v>
      </c>
      <c r="R1674" s="32">
        <v>0.2</v>
      </c>
      <c r="S1674" s="32"/>
      <c r="T1674" s="21" t="s">
        <v>2712</v>
      </c>
    </row>
    <row r="1675" s="7" customFormat="1" ht="36" spans="1:20">
      <c r="A1675" s="18" t="s">
        <v>20</v>
      </c>
      <c r="B1675" s="32"/>
      <c r="C1675" s="32" t="s">
        <v>1280</v>
      </c>
      <c r="D1675" s="32" t="s">
        <v>3259</v>
      </c>
      <c r="E1675" s="29" t="s">
        <v>3260</v>
      </c>
      <c r="F1675" s="52"/>
      <c r="G1675" s="52"/>
      <c r="H1675" s="29" t="s">
        <v>249</v>
      </c>
      <c r="I1675" s="29"/>
      <c r="J1675" s="29"/>
      <c r="K1675" s="32" t="s">
        <v>2746</v>
      </c>
      <c r="L1675" s="32">
        <v>853</v>
      </c>
      <c r="M1675" s="32">
        <v>684</v>
      </c>
      <c r="N1675" s="32">
        <v>473</v>
      </c>
      <c r="O1675" s="52" t="s">
        <v>249</v>
      </c>
      <c r="P1675" s="32" t="s">
        <v>111</v>
      </c>
      <c r="Q1675" s="32">
        <v>0.1</v>
      </c>
      <c r="R1675" s="32">
        <v>0.2</v>
      </c>
      <c r="S1675" s="32"/>
      <c r="T1675" s="21" t="s">
        <v>2712</v>
      </c>
    </row>
    <row r="1676" s="7" customFormat="1" ht="48" spans="1:20">
      <c r="A1676" s="18" t="s">
        <v>20</v>
      </c>
      <c r="B1676" s="32"/>
      <c r="C1676" s="32" t="s">
        <v>1280</v>
      </c>
      <c r="D1676" s="32" t="s">
        <v>3261</v>
      </c>
      <c r="E1676" s="29" t="s">
        <v>3262</v>
      </c>
      <c r="F1676" s="52" t="s">
        <v>3263</v>
      </c>
      <c r="G1676" s="52" t="s">
        <v>3264</v>
      </c>
      <c r="H1676" s="29"/>
      <c r="I1676" s="29"/>
      <c r="J1676" s="29"/>
      <c r="K1676" s="32" t="s">
        <v>2746</v>
      </c>
      <c r="L1676" s="32">
        <v>1845</v>
      </c>
      <c r="M1676" s="32">
        <v>1609</v>
      </c>
      <c r="N1676" s="32">
        <v>1410</v>
      </c>
      <c r="O1676" s="52" t="s">
        <v>3258</v>
      </c>
      <c r="P1676" s="32" t="s">
        <v>34</v>
      </c>
      <c r="Q1676" s="32"/>
      <c r="R1676" s="32"/>
      <c r="S1676" s="32"/>
      <c r="T1676" s="21" t="s">
        <v>2712</v>
      </c>
    </row>
    <row r="1677" s="7" customFormat="1" ht="48" spans="1:20">
      <c r="A1677" s="18" t="s">
        <v>20</v>
      </c>
      <c r="B1677" s="32"/>
      <c r="C1677" s="32" t="s">
        <v>1280</v>
      </c>
      <c r="D1677" s="32" t="s">
        <v>3265</v>
      </c>
      <c r="E1677" s="29" t="s">
        <v>3266</v>
      </c>
      <c r="F1677" s="52"/>
      <c r="G1677" s="52"/>
      <c r="H1677" s="29" t="s">
        <v>249</v>
      </c>
      <c r="I1677" s="29"/>
      <c r="J1677" s="29"/>
      <c r="K1677" s="32" t="s">
        <v>2746</v>
      </c>
      <c r="L1677" s="32">
        <v>554</v>
      </c>
      <c r="M1677" s="32">
        <v>483</v>
      </c>
      <c r="N1677" s="32">
        <v>423</v>
      </c>
      <c r="O1677" s="52" t="s">
        <v>249</v>
      </c>
      <c r="P1677" s="32" t="s">
        <v>34</v>
      </c>
      <c r="Q1677" s="32"/>
      <c r="R1677" s="32"/>
      <c r="S1677" s="32"/>
      <c r="T1677" s="21" t="s">
        <v>2712</v>
      </c>
    </row>
    <row r="1678" ht="24" spans="1:20">
      <c r="C1678" s="37"/>
      <c r="D1678" s="38">
        <v>3102</v>
      </c>
      <c r="E1678" s="39" t="s">
        <v>3267</v>
      </c>
      <c r="F1678" s="39"/>
      <c r="G1678" s="39"/>
      <c r="H1678" s="35"/>
      <c r="L1678" s="24"/>
      <c r="M1678" s="35"/>
      <c r="N1678" s="24"/>
      <c r="O1678" s="36" t="s">
        <v>3268</v>
      </c>
      <c r="P1678" s="35" t="s">
        <v>249</v>
      </c>
    </row>
    <row r="1679" ht="24" spans="1:20">
      <c r="C1679" s="37"/>
      <c r="D1679" s="38">
        <v>310201</v>
      </c>
      <c r="E1679" s="39" t="s">
        <v>3269</v>
      </c>
      <c r="F1679" s="39" t="s">
        <v>3270</v>
      </c>
      <c r="G1679" s="39"/>
      <c r="H1679" s="35"/>
      <c r="L1679" s="24"/>
      <c r="M1679" s="35"/>
      <c r="N1679" s="24"/>
      <c r="O1679" s="36"/>
      <c r="P1679" s="35" t="s">
        <v>249</v>
      </c>
    </row>
    <row r="1680" ht="36" spans="1:20">
      <c r="C1680" s="37" t="s">
        <v>123</v>
      </c>
      <c r="D1680" s="38">
        <v>310201001</v>
      </c>
      <c r="E1680" s="39" t="s">
        <v>3271</v>
      </c>
      <c r="F1680" s="39"/>
      <c r="G1680" s="39"/>
      <c r="K1680" s="35" t="s">
        <v>3272</v>
      </c>
      <c r="L1680" s="24">
        <v>37.7</v>
      </c>
      <c r="M1680" s="35">
        <v>28</v>
      </c>
      <c r="N1680" s="24">
        <v>28</v>
      </c>
      <c r="O1680" s="36"/>
      <c r="P1680" s="35" t="s">
        <v>111</v>
      </c>
    </row>
    <row r="1681" ht="36" spans="3:16">
      <c r="C1681" s="37" t="s">
        <v>123</v>
      </c>
      <c r="D1681" s="38">
        <v>310201002</v>
      </c>
      <c r="E1681" s="39" t="s">
        <v>3273</v>
      </c>
      <c r="F1681" s="39"/>
      <c r="G1681" s="39"/>
      <c r="K1681" s="35" t="s">
        <v>3272</v>
      </c>
      <c r="L1681" s="24">
        <v>37.7</v>
      </c>
      <c r="M1681" s="35">
        <v>28</v>
      </c>
      <c r="N1681" s="24">
        <v>28</v>
      </c>
      <c r="O1681" s="36"/>
      <c r="P1681" s="35" t="s">
        <v>111</v>
      </c>
    </row>
    <row r="1682" ht="36" spans="3:16">
      <c r="C1682" s="37" t="s">
        <v>123</v>
      </c>
      <c r="D1682" s="38">
        <v>310201003</v>
      </c>
      <c r="E1682" s="39" t="s">
        <v>3274</v>
      </c>
      <c r="F1682" s="39"/>
      <c r="G1682" s="39"/>
      <c r="K1682" s="35" t="s">
        <v>3272</v>
      </c>
      <c r="L1682" s="24">
        <v>37.7</v>
      </c>
      <c r="M1682" s="35">
        <v>28</v>
      </c>
      <c r="N1682" s="24">
        <v>28</v>
      </c>
      <c r="O1682" s="36"/>
      <c r="P1682" s="35" t="s">
        <v>111</v>
      </c>
    </row>
    <row r="1683" ht="48" spans="3:16">
      <c r="C1683" s="37" t="s">
        <v>123</v>
      </c>
      <c r="D1683" s="38">
        <v>310201004</v>
      </c>
      <c r="E1683" s="39" t="s">
        <v>3275</v>
      </c>
      <c r="F1683" s="39" t="s">
        <v>3276</v>
      </c>
      <c r="G1683" s="39"/>
      <c r="K1683" s="35" t="s">
        <v>3272</v>
      </c>
      <c r="L1683" s="24">
        <v>83.9</v>
      </c>
      <c r="M1683" s="35">
        <v>63</v>
      </c>
      <c r="N1683" s="24">
        <v>63</v>
      </c>
      <c r="O1683" s="36"/>
      <c r="P1683" s="35" t="s">
        <v>111</v>
      </c>
    </row>
    <row r="1684" ht="24" spans="3:16">
      <c r="C1684" s="37" t="s">
        <v>123</v>
      </c>
      <c r="D1684" s="38">
        <v>310201005</v>
      </c>
      <c r="E1684" s="39" t="s">
        <v>3277</v>
      </c>
      <c r="F1684" s="39" t="s">
        <v>3278</v>
      </c>
      <c r="G1684" s="39"/>
      <c r="K1684" s="35" t="s">
        <v>3272</v>
      </c>
      <c r="L1684" s="24">
        <v>83.9</v>
      </c>
      <c r="M1684" s="35">
        <v>63</v>
      </c>
      <c r="N1684" s="24">
        <v>63</v>
      </c>
      <c r="O1684" s="36"/>
      <c r="P1684" s="35" t="s">
        <v>111</v>
      </c>
    </row>
    <row r="1685" spans="3:16">
      <c r="C1685" s="37" t="s">
        <v>123</v>
      </c>
      <c r="D1685" s="38">
        <v>310201006</v>
      </c>
      <c r="E1685" s="39" t="s">
        <v>3279</v>
      </c>
      <c r="F1685" s="39"/>
      <c r="G1685" s="39"/>
      <c r="K1685" s="35" t="s">
        <v>3272</v>
      </c>
      <c r="L1685" s="24">
        <v>37.7</v>
      </c>
      <c r="M1685" s="35">
        <v>28</v>
      </c>
      <c r="N1685" s="24">
        <v>28</v>
      </c>
      <c r="O1685" s="36"/>
      <c r="P1685" s="35" t="s">
        <v>111</v>
      </c>
    </row>
    <row r="1686" ht="48" spans="3:16">
      <c r="C1686" s="37" t="s">
        <v>123</v>
      </c>
      <c r="D1686" s="38">
        <v>310201007</v>
      </c>
      <c r="E1686" s="39" t="s">
        <v>3280</v>
      </c>
      <c r="F1686" s="39"/>
      <c r="G1686" s="39"/>
      <c r="K1686" s="35" t="s">
        <v>3272</v>
      </c>
      <c r="L1686" s="24">
        <v>37.7</v>
      </c>
      <c r="M1686" s="35">
        <v>28</v>
      </c>
      <c r="N1686" s="24">
        <v>28</v>
      </c>
      <c r="O1686" s="36"/>
      <c r="P1686" s="35" t="s">
        <v>111</v>
      </c>
    </row>
    <row r="1687" ht="24" spans="3:16">
      <c r="C1687" s="37"/>
      <c r="D1687" s="38">
        <v>310202</v>
      </c>
      <c r="E1687" s="39" t="s">
        <v>3281</v>
      </c>
      <c r="F1687" s="39"/>
      <c r="G1687" s="39"/>
      <c r="K1687" s="35"/>
      <c r="L1687" s="24"/>
      <c r="M1687" s="35"/>
      <c r="N1687" s="24"/>
      <c r="O1687" s="36"/>
      <c r="P1687" s="35" t="s">
        <v>249</v>
      </c>
    </row>
    <row r="1688" ht="24" spans="3:16">
      <c r="C1688" s="37" t="s">
        <v>123</v>
      </c>
      <c r="D1688" s="38">
        <v>310202001</v>
      </c>
      <c r="E1688" s="39" t="s">
        <v>3282</v>
      </c>
      <c r="F1688" s="39" t="s">
        <v>3283</v>
      </c>
      <c r="G1688" s="39"/>
      <c r="K1688" s="35" t="s">
        <v>3272</v>
      </c>
      <c r="L1688" s="24">
        <v>37.7</v>
      </c>
      <c r="M1688" s="35">
        <v>28</v>
      </c>
      <c r="N1688" s="24">
        <v>28</v>
      </c>
      <c r="O1688" s="36"/>
      <c r="P1688" s="35" t="s">
        <v>111</v>
      </c>
    </row>
    <row r="1689" ht="36" spans="3:16">
      <c r="C1689" s="37" t="s">
        <v>123</v>
      </c>
      <c r="D1689" s="38">
        <v>310202002</v>
      </c>
      <c r="E1689" s="39" t="s">
        <v>3284</v>
      </c>
      <c r="F1689" s="39" t="s">
        <v>3285</v>
      </c>
      <c r="G1689" s="39"/>
      <c r="K1689" s="35" t="s">
        <v>3272</v>
      </c>
      <c r="L1689" s="24">
        <v>37.7</v>
      </c>
      <c r="M1689" s="35">
        <v>28</v>
      </c>
      <c r="N1689" s="24">
        <v>28</v>
      </c>
      <c r="O1689" s="36"/>
      <c r="P1689" s="35" t="s">
        <v>111</v>
      </c>
    </row>
    <row r="1690" ht="24" spans="3:16">
      <c r="C1690" s="37"/>
      <c r="D1690" s="38">
        <v>310203</v>
      </c>
      <c r="E1690" s="39" t="s">
        <v>3286</v>
      </c>
      <c r="F1690" s="39"/>
      <c r="G1690" s="39"/>
      <c r="K1690" s="35"/>
      <c r="L1690" s="24"/>
      <c r="M1690" s="35"/>
      <c r="N1690" s="24"/>
      <c r="O1690" s="36"/>
      <c r="P1690" s="35" t="s">
        <v>249</v>
      </c>
    </row>
    <row r="1691" ht="72" spans="3:16">
      <c r="C1691" s="37" t="s">
        <v>123</v>
      </c>
      <c r="D1691" s="38">
        <v>310203001</v>
      </c>
      <c r="E1691" s="39" t="s">
        <v>3287</v>
      </c>
      <c r="F1691" s="39" t="s">
        <v>3288</v>
      </c>
      <c r="G1691" s="39"/>
      <c r="K1691" s="35" t="s">
        <v>3272</v>
      </c>
      <c r="L1691" s="24">
        <v>83.9</v>
      </c>
      <c r="M1691" s="35">
        <v>63</v>
      </c>
      <c r="N1691" s="24">
        <v>63</v>
      </c>
      <c r="O1691" s="36"/>
      <c r="P1691" s="35" t="s">
        <v>111</v>
      </c>
    </row>
    <row r="1692" ht="108" spans="3:16">
      <c r="C1692" s="37" t="s">
        <v>123</v>
      </c>
      <c r="D1692" s="38">
        <v>310203002</v>
      </c>
      <c r="E1692" s="39" t="s">
        <v>3289</v>
      </c>
      <c r="F1692" s="39" t="s">
        <v>3290</v>
      </c>
      <c r="G1692" s="39" t="s">
        <v>529</v>
      </c>
      <c r="K1692" s="35" t="s">
        <v>3272</v>
      </c>
      <c r="L1692" s="24">
        <v>56.6</v>
      </c>
      <c r="M1692" s="35">
        <v>42</v>
      </c>
      <c r="N1692" s="24">
        <v>42</v>
      </c>
      <c r="O1692" s="36"/>
      <c r="P1692" s="35" t="s">
        <v>111</v>
      </c>
    </row>
    <row r="1693" ht="60" spans="3:16">
      <c r="C1693" s="37" t="s">
        <v>123</v>
      </c>
      <c r="D1693" s="38">
        <v>310203003</v>
      </c>
      <c r="E1693" s="39" t="s">
        <v>3291</v>
      </c>
      <c r="F1693" s="39" t="s">
        <v>3292</v>
      </c>
      <c r="G1693" s="39"/>
      <c r="K1693" s="35" t="s">
        <v>3272</v>
      </c>
      <c r="L1693" s="24">
        <v>56.6</v>
      </c>
      <c r="M1693" s="35">
        <v>42</v>
      </c>
      <c r="N1693" s="24">
        <v>42</v>
      </c>
      <c r="O1693" s="36"/>
      <c r="P1693" s="35" t="s">
        <v>111</v>
      </c>
    </row>
    <row r="1694" ht="36" spans="3:16">
      <c r="C1694" s="37" t="s">
        <v>123</v>
      </c>
      <c r="D1694" s="38">
        <v>310203004</v>
      </c>
      <c r="E1694" s="39" t="s">
        <v>3293</v>
      </c>
      <c r="F1694" s="39" t="s">
        <v>3294</v>
      </c>
      <c r="G1694" s="39"/>
      <c r="K1694" s="35" t="s">
        <v>3272</v>
      </c>
      <c r="L1694" s="24">
        <v>56.6</v>
      </c>
      <c r="M1694" s="35">
        <v>42</v>
      </c>
      <c r="N1694" s="24">
        <v>42</v>
      </c>
      <c r="O1694" s="36"/>
      <c r="P1694" s="35" t="s">
        <v>111</v>
      </c>
    </row>
    <row r="1695" ht="36" spans="3:16">
      <c r="C1695" s="37" t="s">
        <v>123</v>
      </c>
      <c r="D1695" s="38">
        <v>310203005</v>
      </c>
      <c r="E1695" s="39" t="s">
        <v>3295</v>
      </c>
      <c r="F1695" s="39" t="s">
        <v>3296</v>
      </c>
      <c r="G1695" s="39"/>
      <c r="K1695" s="35" t="s">
        <v>3272</v>
      </c>
      <c r="L1695" s="24">
        <v>56.6</v>
      </c>
      <c r="M1695" s="35">
        <v>42</v>
      </c>
      <c r="N1695" s="24">
        <v>42</v>
      </c>
      <c r="O1695" s="36"/>
      <c r="P1695" s="35" t="s">
        <v>111</v>
      </c>
    </row>
    <row r="1696" ht="24" spans="3:16">
      <c r="C1696" s="37"/>
      <c r="D1696" s="38">
        <v>310204</v>
      </c>
      <c r="E1696" s="39" t="s">
        <v>3297</v>
      </c>
      <c r="F1696" s="39"/>
      <c r="G1696" s="39"/>
      <c r="K1696" s="35"/>
      <c r="L1696" s="24"/>
      <c r="M1696" s="35"/>
      <c r="N1696" s="24"/>
      <c r="O1696" s="36"/>
      <c r="P1696" s="35" t="s">
        <v>249</v>
      </c>
    </row>
    <row r="1697" ht="36" spans="3:16">
      <c r="C1697" s="37" t="s">
        <v>123</v>
      </c>
      <c r="D1697" s="38">
        <v>310204001</v>
      </c>
      <c r="E1697" s="39" t="s">
        <v>3298</v>
      </c>
      <c r="F1697" s="39" t="s">
        <v>3299</v>
      </c>
      <c r="G1697" s="39"/>
      <c r="K1697" s="35" t="s">
        <v>3272</v>
      </c>
      <c r="L1697" s="24">
        <v>48.2</v>
      </c>
      <c r="M1697" s="35">
        <v>35</v>
      </c>
      <c r="N1697" s="24">
        <v>35</v>
      </c>
      <c r="O1697" s="36"/>
      <c r="P1697" s="35" t="s">
        <v>111</v>
      </c>
    </row>
    <row r="1698" ht="36" spans="3:16">
      <c r="C1698" s="37" t="s">
        <v>123</v>
      </c>
      <c r="D1698" s="38">
        <v>310204002</v>
      </c>
      <c r="E1698" s="39" t="s">
        <v>3300</v>
      </c>
      <c r="F1698" s="39" t="s">
        <v>3301</v>
      </c>
      <c r="G1698" s="39"/>
      <c r="K1698" s="35" t="s">
        <v>3272</v>
      </c>
      <c r="L1698" s="24">
        <v>48.2</v>
      </c>
      <c r="M1698" s="35">
        <v>35</v>
      </c>
      <c r="N1698" s="24">
        <v>35</v>
      </c>
      <c r="O1698" s="36"/>
      <c r="P1698" s="35" t="s">
        <v>111</v>
      </c>
    </row>
    <row r="1699" ht="60" spans="3:16">
      <c r="C1699" s="37" t="s">
        <v>123</v>
      </c>
      <c r="D1699" s="38">
        <v>310204003</v>
      </c>
      <c r="E1699" s="39" t="s">
        <v>3302</v>
      </c>
      <c r="F1699" s="39" t="s">
        <v>3303</v>
      </c>
      <c r="G1699" s="39"/>
      <c r="K1699" s="35" t="s">
        <v>3272</v>
      </c>
      <c r="L1699" s="24">
        <v>48.2</v>
      </c>
      <c r="M1699" s="35">
        <v>35</v>
      </c>
      <c r="N1699" s="24">
        <v>35</v>
      </c>
      <c r="O1699" s="36"/>
      <c r="P1699" s="35" t="s">
        <v>111</v>
      </c>
    </row>
    <row r="1700" ht="60" spans="3:16">
      <c r="C1700" s="37" t="s">
        <v>123</v>
      </c>
      <c r="D1700" s="38">
        <v>310204004</v>
      </c>
      <c r="E1700" s="39" t="s">
        <v>3304</v>
      </c>
      <c r="F1700" s="39" t="s">
        <v>3305</v>
      </c>
      <c r="G1700" s="39"/>
      <c r="K1700" s="35" t="s">
        <v>3272</v>
      </c>
      <c r="L1700" s="24">
        <v>48.2</v>
      </c>
      <c r="M1700" s="35">
        <v>35</v>
      </c>
      <c r="N1700" s="24">
        <v>35</v>
      </c>
      <c r="O1700" s="36"/>
      <c r="P1700" s="35" t="s">
        <v>111</v>
      </c>
    </row>
    <row r="1701" spans="3:16">
      <c r="C1701" s="37" t="s">
        <v>123</v>
      </c>
      <c r="D1701" s="38">
        <v>310204005</v>
      </c>
      <c r="E1701" s="39" t="s">
        <v>3306</v>
      </c>
      <c r="F1701" s="39" t="s">
        <v>3307</v>
      </c>
      <c r="G1701" s="39"/>
      <c r="K1701" s="35" t="s">
        <v>3272</v>
      </c>
      <c r="L1701" s="24">
        <v>48.2</v>
      </c>
      <c r="M1701" s="35">
        <v>35</v>
      </c>
      <c r="N1701" s="24">
        <v>35</v>
      </c>
      <c r="O1701" s="36"/>
      <c r="P1701" s="35" t="s">
        <v>111</v>
      </c>
    </row>
    <row r="1702" ht="24" spans="3:16">
      <c r="C1702" s="37" t="s">
        <v>123</v>
      </c>
      <c r="D1702" s="38">
        <v>310204006</v>
      </c>
      <c r="E1702" s="39" t="s">
        <v>3308</v>
      </c>
      <c r="F1702" s="39" t="s">
        <v>3309</v>
      </c>
      <c r="G1702" s="39"/>
      <c r="K1702" s="35" t="s">
        <v>3272</v>
      </c>
      <c r="L1702" s="24">
        <v>48.2</v>
      </c>
      <c r="M1702" s="35">
        <v>35</v>
      </c>
      <c r="N1702" s="24">
        <v>35</v>
      </c>
      <c r="O1702" s="36"/>
      <c r="P1702" s="35" t="s">
        <v>111</v>
      </c>
    </row>
    <row r="1703" ht="24" spans="3:16">
      <c r="C1703" s="37"/>
      <c r="D1703" s="38">
        <v>310205</v>
      </c>
      <c r="E1703" s="39" t="s">
        <v>3310</v>
      </c>
      <c r="F1703" s="39"/>
      <c r="G1703" s="39"/>
      <c r="K1703" s="35"/>
      <c r="L1703" s="24"/>
      <c r="M1703" s="35"/>
      <c r="N1703" s="24"/>
      <c r="O1703" s="36"/>
      <c r="P1703" s="35" t="s">
        <v>249</v>
      </c>
    </row>
    <row r="1704" ht="24" spans="3:16">
      <c r="C1704" s="37" t="s">
        <v>123</v>
      </c>
      <c r="D1704" s="38">
        <v>310205001</v>
      </c>
      <c r="E1704" s="39" t="s">
        <v>3311</v>
      </c>
      <c r="F1704" s="39" t="s">
        <v>3312</v>
      </c>
      <c r="G1704" s="39"/>
      <c r="K1704" s="35" t="s">
        <v>3272</v>
      </c>
      <c r="L1704" s="24">
        <v>33.5</v>
      </c>
      <c r="M1704" s="35">
        <v>25</v>
      </c>
      <c r="N1704" s="24">
        <v>25</v>
      </c>
      <c r="O1704" s="36"/>
      <c r="P1704" s="35" t="s">
        <v>34</v>
      </c>
    </row>
    <row r="1705" ht="24" spans="3:16">
      <c r="C1705" s="37" t="s">
        <v>123</v>
      </c>
      <c r="D1705" s="38">
        <v>310205002</v>
      </c>
      <c r="E1705" s="39" t="s">
        <v>3313</v>
      </c>
      <c r="F1705" s="39" t="s">
        <v>3314</v>
      </c>
      <c r="G1705" s="39"/>
      <c r="K1705" s="35" t="s">
        <v>3272</v>
      </c>
      <c r="L1705" s="24">
        <v>27.2</v>
      </c>
      <c r="M1705" s="35">
        <v>20</v>
      </c>
      <c r="N1705" s="24">
        <v>20</v>
      </c>
      <c r="O1705" s="36"/>
      <c r="P1705" s="35" t="s">
        <v>34</v>
      </c>
    </row>
    <row r="1706" ht="24" spans="3:16">
      <c r="C1706" s="37" t="s">
        <v>123</v>
      </c>
      <c r="D1706" s="38">
        <v>310205003</v>
      </c>
      <c r="E1706" s="39" t="s">
        <v>3315</v>
      </c>
      <c r="F1706" s="39" t="s">
        <v>3316</v>
      </c>
      <c r="G1706" s="39"/>
      <c r="K1706" s="35" t="s">
        <v>3272</v>
      </c>
      <c r="L1706" s="24">
        <v>33.5</v>
      </c>
      <c r="M1706" s="35">
        <v>25</v>
      </c>
      <c r="N1706" s="24">
        <v>25</v>
      </c>
      <c r="O1706" s="36"/>
      <c r="P1706" s="35" t="s">
        <v>34</v>
      </c>
    </row>
    <row r="1707" ht="60" spans="3:16">
      <c r="C1707" s="37" t="s">
        <v>123</v>
      </c>
      <c r="D1707" s="38">
        <v>310205004</v>
      </c>
      <c r="E1707" s="39" t="s">
        <v>3317</v>
      </c>
      <c r="F1707" s="39" t="s">
        <v>3318</v>
      </c>
      <c r="G1707" s="39" t="s">
        <v>529</v>
      </c>
      <c r="K1707" s="35" t="s">
        <v>3272</v>
      </c>
      <c r="L1707" s="24">
        <v>83.9</v>
      </c>
      <c r="M1707" s="35">
        <v>63</v>
      </c>
      <c r="N1707" s="24">
        <v>63</v>
      </c>
      <c r="O1707" s="36"/>
      <c r="P1707" s="35" t="s">
        <v>111</v>
      </c>
    </row>
    <row r="1708" ht="24" spans="3:16">
      <c r="C1708" s="37" t="s">
        <v>123</v>
      </c>
      <c r="D1708" s="38">
        <v>310205005</v>
      </c>
      <c r="E1708" s="39" t="s">
        <v>3319</v>
      </c>
      <c r="F1708" s="39" t="s">
        <v>3320</v>
      </c>
      <c r="G1708" s="39"/>
      <c r="K1708" s="35" t="s">
        <v>3272</v>
      </c>
      <c r="L1708" s="24">
        <v>83.9</v>
      </c>
      <c r="M1708" s="35">
        <v>63</v>
      </c>
      <c r="N1708" s="24">
        <v>63</v>
      </c>
      <c r="O1708" s="36"/>
      <c r="P1708" s="35" t="s">
        <v>111</v>
      </c>
    </row>
    <row r="1709" ht="36" spans="3:16">
      <c r="C1709" s="37" t="s">
        <v>123</v>
      </c>
      <c r="D1709" s="38">
        <v>310205006</v>
      </c>
      <c r="E1709" s="39" t="s">
        <v>3321</v>
      </c>
      <c r="F1709" s="39" t="s">
        <v>3322</v>
      </c>
      <c r="G1709" s="39"/>
      <c r="K1709" s="35" t="s">
        <v>3272</v>
      </c>
      <c r="L1709" s="24">
        <v>23</v>
      </c>
      <c r="M1709" s="35">
        <v>17</v>
      </c>
      <c r="N1709" s="24">
        <v>17</v>
      </c>
      <c r="O1709" s="36"/>
      <c r="P1709" s="35" t="s">
        <v>34</v>
      </c>
    </row>
    <row r="1710" ht="24" spans="3:16">
      <c r="C1710" s="37" t="s">
        <v>123</v>
      </c>
      <c r="D1710" s="38">
        <v>310205007</v>
      </c>
      <c r="E1710" s="39" t="s">
        <v>3323</v>
      </c>
      <c r="F1710" s="39" t="s">
        <v>3324</v>
      </c>
      <c r="G1710" s="39"/>
      <c r="K1710" s="35" t="s">
        <v>3272</v>
      </c>
      <c r="L1710" s="24">
        <v>37.7</v>
      </c>
      <c r="M1710" s="35">
        <v>28</v>
      </c>
      <c r="N1710" s="24">
        <v>28</v>
      </c>
      <c r="O1710" s="36"/>
      <c r="P1710" s="35" t="s">
        <v>111</v>
      </c>
    </row>
    <row r="1711" ht="24" spans="3:16">
      <c r="C1711" s="37" t="s">
        <v>123</v>
      </c>
      <c r="D1711" s="38">
        <v>310205008</v>
      </c>
      <c r="E1711" s="60" t="s">
        <v>3325</v>
      </c>
      <c r="F1711" s="60" t="s">
        <v>3326</v>
      </c>
      <c r="G1711" s="60"/>
      <c r="K1711" s="38" t="s">
        <v>3272</v>
      </c>
      <c r="L1711" s="24">
        <v>5.5</v>
      </c>
      <c r="M1711" s="35">
        <v>5</v>
      </c>
      <c r="N1711" s="24">
        <v>4</v>
      </c>
      <c r="O1711" s="36" t="s">
        <v>3327</v>
      </c>
      <c r="P1711" s="35" t="s">
        <v>34</v>
      </c>
    </row>
    <row r="1712" ht="24" spans="3:16">
      <c r="C1712" s="37" t="s">
        <v>123</v>
      </c>
      <c r="D1712" s="38">
        <v>310205010</v>
      </c>
      <c r="E1712" s="39" t="s">
        <v>3328</v>
      </c>
      <c r="F1712" s="39"/>
      <c r="G1712" s="39"/>
      <c r="K1712" s="35" t="s">
        <v>633</v>
      </c>
      <c r="L1712" s="24">
        <v>20</v>
      </c>
      <c r="M1712" s="35">
        <v>25</v>
      </c>
      <c r="N1712" s="24">
        <v>20</v>
      </c>
      <c r="O1712" s="36"/>
      <c r="P1712" s="35" t="s">
        <v>34</v>
      </c>
    </row>
    <row r="1713" ht="84" spans="3:16">
      <c r="C1713" s="50" t="s">
        <v>123</v>
      </c>
      <c r="D1713" s="24">
        <v>310205011</v>
      </c>
      <c r="E1713" s="51" t="s">
        <v>3329</v>
      </c>
      <c r="F1713" s="29" t="s">
        <v>3330</v>
      </c>
      <c r="G1713" s="29"/>
      <c r="K1713" s="32" t="s">
        <v>32</v>
      </c>
      <c r="L1713" s="24">
        <v>33.5</v>
      </c>
      <c r="M1713" s="35">
        <v>50</v>
      </c>
      <c r="N1713" s="24">
        <v>25</v>
      </c>
      <c r="O1713" s="36"/>
      <c r="P1713" s="61" t="s">
        <v>49</v>
      </c>
    </row>
    <row r="1714" ht="84" spans="3:16">
      <c r="C1714" s="27" t="s">
        <v>123</v>
      </c>
      <c r="D1714" s="24">
        <v>310205012</v>
      </c>
      <c r="E1714" s="51" t="s">
        <v>3331</v>
      </c>
      <c r="F1714" s="117" t="s">
        <v>3332</v>
      </c>
      <c r="G1714" s="51" t="s">
        <v>3333</v>
      </c>
      <c r="K1714" s="50" t="s">
        <v>74</v>
      </c>
      <c r="L1714" s="24">
        <v>50</v>
      </c>
      <c r="M1714" s="35">
        <v>20</v>
      </c>
      <c r="N1714" s="24">
        <v>50</v>
      </c>
      <c r="O1714" s="36" t="s">
        <v>3334</v>
      </c>
      <c r="P1714" s="32" t="s">
        <v>111</v>
      </c>
    </row>
    <row r="1715" ht="24" spans="3:16">
      <c r="C1715" s="37"/>
      <c r="D1715" s="38">
        <v>310206</v>
      </c>
      <c r="E1715" s="39" t="s">
        <v>3335</v>
      </c>
      <c r="F1715" s="39"/>
      <c r="G1715" s="39"/>
      <c r="K1715" s="35"/>
      <c r="L1715" s="24"/>
      <c r="M1715" s="35"/>
      <c r="N1715" s="24"/>
      <c r="O1715" s="36"/>
      <c r="P1715" s="35" t="s">
        <v>249</v>
      </c>
    </row>
    <row r="1716" ht="24" spans="3:16">
      <c r="C1716" s="37" t="s">
        <v>123</v>
      </c>
      <c r="D1716" s="38">
        <v>310206001</v>
      </c>
      <c r="E1716" s="39" t="s">
        <v>3336</v>
      </c>
      <c r="F1716" s="39" t="s">
        <v>3337</v>
      </c>
      <c r="G1716" s="39"/>
      <c r="K1716" s="35" t="s">
        <v>3272</v>
      </c>
      <c r="L1716" s="24">
        <v>74.4</v>
      </c>
      <c r="M1716" s="35">
        <v>65</v>
      </c>
      <c r="N1716" s="24">
        <v>56</v>
      </c>
      <c r="O1716" s="36" t="s">
        <v>3338</v>
      </c>
      <c r="P1716" s="35" t="s">
        <v>111</v>
      </c>
    </row>
    <row r="1717" ht="48" spans="3:16">
      <c r="C1717" s="37" t="s">
        <v>123</v>
      </c>
      <c r="D1717" s="38">
        <v>310206002</v>
      </c>
      <c r="E1717" s="39" t="s">
        <v>3339</v>
      </c>
      <c r="F1717" s="39" t="s">
        <v>3340</v>
      </c>
      <c r="G1717" s="39"/>
      <c r="K1717" s="35" t="s">
        <v>3272</v>
      </c>
      <c r="L1717" s="24">
        <v>122</v>
      </c>
      <c r="M1717" s="35">
        <v>101</v>
      </c>
      <c r="N1717" s="24">
        <v>101</v>
      </c>
      <c r="O1717" s="36"/>
      <c r="P1717" s="35" t="s">
        <v>111</v>
      </c>
    </row>
    <row r="1718" ht="24" spans="3:16">
      <c r="C1718" s="37" t="s">
        <v>123</v>
      </c>
      <c r="D1718" s="38">
        <v>310206003</v>
      </c>
      <c r="E1718" s="39" t="s">
        <v>3341</v>
      </c>
      <c r="F1718" s="39" t="s">
        <v>3342</v>
      </c>
      <c r="G1718" s="39"/>
      <c r="K1718" s="35" t="s">
        <v>3272</v>
      </c>
      <c r="L1718" s="24">
        <v>46.1</v>
      </c>
      <c r="M1718" s="35">
        <v>34</v>
      </c>
      <c r="N1718" s="24">
        <v>34</v>
      </c>
      <c r="O1718" s="36"/>
      <c r="P1718" s="35" t="s">
        <v>34</v>
      </c>
    </row>
    <row r="1719" ht="60" spans="3:16">
      <c r="C1719" s="37" t="s">
        <v>123</v>
      </c>
      <c r="D1719" s="38">
        <v>310206004</v>
      </c>
      <c r="E1719" s="39" t="s">
        <v>3343</v>
      </c>
      <c r="F1719" s="39" t="s">
        <v>3344</v>
      </c>
      <c r="G1719" s="39"/>
      <c r="K1719" s="35" t="s">
        <v>3272</v>
      </c>
      <c r="L1719" s="24">
        <v>102</v>
      </c>
      <c r="M1719" s="35">
        <v>84</v>
      </c>
      <c r="N1719" s="24">
        <v>84</v>
      </c>
      <c r="O1719" s="36"/>
      <c r="P1719" s="35" t="s">
        <v>111</v>
      </c>
    </row>
    <row r="1720" ht="48" spans="3:16">
      <c r="C1720" s="37" t="s">
        <v>123</v>
      </c>
      <c r="D1720" s="38">
        <v>310206005</v>
      </c>
      <c r="E1720" s="39" t="s">
        <v>3345</v>
      </c>
      <c r="F1720" s="39" t="s">
        <v>3346</v>
      </c>
      <c r="G1720" s="39"/>
      <c r="K1720" s="35" t="s">
        <v>3272</v>
      </c>
      <c r="L1720" s="24">
        <v>66.2</v>
      </c>
      <c r="M1720" s="35">
        <v>59.6</v>
      </c>
      <c r="N1720" s="24">
        <v>59.6</v>
      </c>
      <c r="O1720" s="36"/>
      <c r="P1720" s="35" t="s">
        <v>111</v>
      </c>
    </row>
    <row r="1721" ht="36" spans="3:16">
      <c r="C1721" s="37" t="s">
        <v>123</v>
      </c>
      <c r="D1721" s="38">
        <v>310206006</v>
      </c>
      <c r="E1721" s="39" t="s">
        <v>3347</v>
      </c>
      <c r="F1721" s="39" t="s">
        <v>3348</v>
      </c>
      <c r="G1721" s="39"/>
      <c r="K1721" s="35" t="s">
        <v>3272</v>
      </c>
      <c r="L1721" s="24">
        <v>36.8</v>
      </c>
      <c r="M1721" s="35">
        <v>33.1</v>
      </c>
      <c r="N1721" s="24">
        <v>33.1</v>
      </c>
      <c r="O1721" s="36"/>
      <c r="P1721" s="35" t="s">
        <v>111</v>
      </c>
    </row>
    <row r="1722" ht="24" spans="3:16">
      <c r="C1722" s="37" t="s">
        <v>123</v>
      </c>
      <c r="D1722" s="38">
        <v>310206007</v>
      </c>
      <c r="E1722" s="39" t="s">
        <v>3349</v>
      </c>
      <c r="F1722" s="39" t="s">
        <v>3350</v>
      </c>
      <c r="G1722" s="39"/>
      <c r="K1722" s="35" t="s">
        <v>3272</v>
      </c>
      <c r="L1722" s="24">
        <v>35.6</v>
      </c>
      <c r="M1722" s="35">
        <v>27</v>
      </c>
      <c r="N1722" s="24">
        <v>27</v>
      </c>
      <c r="O1722" s="36"/>
      <c r="P1722" s="35" t="s">
        <v>34</v>
      </c>
    </row>
    <row r="1723" spans="3:16">
      <c r="C1723" s="37" t="s">
        <v>123</v>
      </c>
      <c r="D1723" s="38">
        <v>310206008</v>
      </c>
      <c r="E1723" s="39" t="s">
        <v>3351</v>
      </c>
      <c r="F1723" s="39" t="s">
        <v>3352</v>
      </c>
      <c r="G1723" s="39"/>
      <c r="K1723" s="35" t="s">
        <v>3272</v>
      </c>
      <c r="L1723" s="24">
        <v>35.6</v>
      </c>
      <c r="M1723" s="35">
        <v>27</v>
      </c>
      <c r="N1723" s="24">
        <v>27</v>
      </c>
      <c r="O1723" s="36"/>
      <c r="P1723" s="35" t="s">
        <v>34</v>
      </c>
    </row>
    <row r="1724" ht="24" spans="3:16">
      <c r="C1724" s="37" t="s">
        <v>123</v>
      </c>
      <c r="D1724" s="38">
        <v>310206009</v>
      </c>
      <c r="E1724" s="39" t="s">
        <v>3353</v>
      </c>
      <c r="F1724" s="39" t="s">
        <v>3354</v>
      </c>
      <c r="G1724" s="39"/>
      <c r="K1724" s="35" t="s">
        <v>3272</v>
      </c>
      <c r="L1724" s="24">
        <v>58.7</v>
      </c>
      <c r="M1724" s="35">
        <v>43</v>
      </c>
      <c r="N1724" s="24">
        <v>43</v>
      </c>
      <c r="O1724" s="36"/>
      <c r="P1724" s="35" t="s">
        <v>34</v>
      </c>
    </row>
    <row r="1725" spans="3:16">
      <c r="C1725" s="37" t="s">
        <v>123</v>
      </c>
      <c r="D1725" s="38">
        <v>310206010</v>
      </c>
      <c r="E1725" s="39" t="s">
        <v>3355</v>
      </c>
      <c r="F1725" s="39" t="s">
        <v>3356</v>
      </c>
      <c r="G1725" s="39"/>
      <c r="K1725" s="35" t="s">
        <v>3272</v>
      </c>
      <c r="L1725" s="24">
        <v>37.7</v>
      </c>
      <c r="M1725" s="35">
        <v>28</v>
      </c>
      <c r="N1725" s="24">
        <v>28</v>
      </c>
      <c r="O1725" s="36"/>
      <c r="P1725" s="35" t="s">
        <v>111</v>
      </c>
    </row>
    <row r="1726" ht="24" spans="3:16">
      <c r="C1726" s="37" t="s">
        <v>123</v>
      </c>
      <c r="D1726" s="38">
        <v>310206011</v>
      </c>
      <c r="E1726" s="39" t="s">
        <v>3357</v>
      </c>
      <c r="F1726" s="39" t="s">
        <v>3354</v>
      </c>
      <c r="G1726" s="39"/>
      <c r="K1726" s="35" t="s">
        <v>3272</v>
      </c>
      <c r="L1726" s="24">
        <v>37.7</v>
      </c>
      <c r="M1726" s="35">
        <v>28</v>
      </c>
      <c r="N1726" s="24">
        <v>28</v>
      </c>
      <c r="O1726" s="36"/>
      <c r="P1726" s="35" t="s">
        <v>111</v>
      </c>
    </row>
    <row r="1727" ht="36" spans="3:16">
      <c r="C1727" s="37" t="s">
        <v>123</v>
      </c>
      <c r="D1727" s="38">
        <v>310206012</v>
      </c>
      <c r="E1727" s="39" t="s">
        <v>3358</v>
      </c>
      <c r="F1727" s="39" t="s">
        <v>3359</v>
      </c>
      <c r="G1727" s="39"/>
      <c r="K1727" s="35" t="s">
        <v>3272</v>
      </c>
      <c r="L1727" s="24">
        <v>224</v>
      </c>
      <c r="M1727" s="35">
        <v>185</v>
      </c>
      <c r="N1727" s="24">
        <v>185</v>
      </c>
      <c r="O1727" s="36"/>
      <c r="P1727" s="35" t="s">
        <v>111</v>
      </c>
    </row>
    <row r="1728" ht="24" spans="3:16">
      <c r="C1728" s="37"/>
      <c r="D1728" s="38">
        <v>310207</v>
      </c>
      <c r="E1728" s="39" t="s">
        <v>3360</v>
      </c>
      <c r="F1728" s="39"/>
      <c r="G1728" s="39"/>
      <c r="K1728" s="35"/>
      <c r="L1728" s="24"/>
      <c r="M1728" s="35"/>
      <c r="N1728" s="24"/>
      <c r="O1728" s="36"/>
      <c r="P1728" s="35" t="s">
        <v>249</v>
      </c>
    </row>
    <row r="1729" ht="36" spans="1:20">
      <c r="C1729" s="37" t="s">
        <v>123</v>
      </c>
      <c r="D1729" s="38">
        <v>310207001</v>
      </c>
      <c r="E1729" s="39" t="s">
        <v>3361</v>
      </c>
      <c r="F1729" s="39" t="s">
        <v>3362</v>
      </c>
      <c r="G1729" s="39"/>
      <c r="K1729" s="35" t="s">
        <v>3272</v>
      </c>
      <c r="L1729" s="24">
        <v>48.2</v>
      </c>
      <c r="M1729" s="35">
        <v>36</v>
      </c>
      <c r="N1729" s="24">
        <v>36</v>
      </c>
      <c r="O1729" s="36"/>
      <c r="P1729" s="35" t="s">
        <v>34</v>
      </c>
    </row>
    <row r="1730" ht="48" spans="1:20">
      <c r="C1730" s="37" t="s">
        <v>123</v>
      </c>
      <c r="D1730" s="38">
        <v>310207002</v>
      </c>
      <c r="E1730" s="39" t="s">
        <v>3363</v>
      </c>
      <c r="F1730" s="39" t="s">
        <v>3364</v>
      </c>
      <c r="G1730" s="39"/>
      <c r="K1730" s="35" t="s">
        <v>3272</v>
      </c>
      <c r="L1730" s="24">
        <v>48.2</v>
      </c>
      <c r="M1730" s="35">
        <v>36</v>
      </c>
      <c r="N1730" s="24">
        <v>36</v>
      </c>
      <c r="O1730" s="36"/>
      <c r="P1730" s="35" t="s">
        <v>34</v>
      </c>
    </row>
    <row r="1731" ht="36" spans="1:20">
      <c r="C1731" s="37" t="s">
        <v>123</v>
      </c>
      <c r="D1731" s="38">
        <v>310207003</v>
      </c>
      <c r="E1731" s="39" t="s">
        <v>3365</v>
      </c>
      <c r="F1731" s="39" t="s">
        <v>3366</v>
      </c>
      <c r="G1731" s="39"/>
      <c r="K1731" s="35" t="s">
        <v>3272</v>
      </c>
      <c r="L1731" s="24">
        <v>48.2</v>
      </c>
      <c r="M1731" s="35">
        <v>36</v>
      </c>
      <c r="N1731" s="24">
        <v>36</v>
      </c>
      <c r="O1731" s="36"/>
      <c r="P1731" s="35" t="s">
        <v>34</v>
      </c>
    </row>
    <row r="1732" ht="24" spans="1:20">
      <c r="C1732" s="37" t="s">
        <v>123</v>
      </c>
      <c r="D1732" s="38">
        <v>310207004</v>
      </c>
      <c r="E1732" s="39" t="s">
        <v>3367</v>
      </c>
      <c r="F1732" s="39" t="s">
        <v>3368</v>
      </c>
      <c r="G1732" s="39"/>
      <c r="K1732" s="35" t="s">
        <v>3272</v>
      </c>
      <c r="L1732" s="24">
        <v>48.2</v>
      </c>
      <c r="M1732" s="35">
        <v>36</v>
      </c>
      <c r="N1732" s="24">
        <v>36</v>
      </c>
      <c r="O1732" s="36"/>
      <c r="P1732" s="35" t="s">
        <v>34</v>
      </c>
    </row>
    <row r="1733" ht="24" spans="1:20">
      <c r="C1733" s="37" t="s">
        <v>123</v>
      </c>
      <c r="D1733" s="38">
        <v>310207005</v>
      </c>
      <c r="E1733" s="39" t="s">
        <v>3369</v>
      </c>
      <c r="F1733" s="39" t="s">
        <v>3370</v>
      </c>
      <c r="G1733" s="39"/>
      <c r="K1733" s="35" t="s">
        <v>3272</v>
      </c>
      <c r="L1733" s="24">
        <v>48.2</v>
      </c>
      <c r="M1733" s="35">
        <v>36</v>
      </c>
      <c r="N1733" s="24">
        <v>36</v>
      </c>
      <c r="O1733" s="36"/>
      <c r="P1733" s="35" t="s">
        <v>34</v>
      </c>
    </row>
    <row r="1734" ht="24" spans="1:20">
      <c r="C1734" s="37" t="s">
        <v>123</v>
      </c>
      <c r="D1734" s="38">
        <v>310207006</v>
      </c>
      <c r="E1734" s="39" t="s">
        <v>3371</v>
      </c>
      <c r="F1734" s="39" t="s">
        <v>3370</v>
      </c>
      <c r="G1734" s="39"/>
      <c r="K1734" s="35" t="s">
        <v>3272</v>
      </c>
      <c r="L1734" s="24">
        <v>48.2</v>
      </c>
      <c r="M1734" s="35">
        <v>36</v>
      </c>
      <c r="N1734" s="24">
        <v>36</v>
      </c>
      <c r="O1734" s="36"/>
      <c r="P1734" s="35" t="s">
        <v>34</v>
      </c>
    </row>
    <row r="1735" spans="1:20">
      <c r="C1735" s="37"/>
      <c r="D1735" s="38">
        <v>310208</v>
      </c>
      <c r="E1735" s="39" t="s">
        <v>3372</v>
      </c>
      <c r="F1735" s="39"/>
      <c r="G1735" s="39"/>
      <c r="K1735" s="35"/>
      <c r="L1735" s="24"/>
      <c r="M1735" s="35"/>
      <c r="N1735" s="24"/>
      <c r="O1735" s="36"/>
      <c r="P1735" s="35" t="s">
        <v>249</v>
      </c>
    </row>
    <row r="1736" ht="84" spans="1:20">
      <c r="C1736" s="27" t="s">
        <v>175</v>
      </c>
      <c r="D1736" s="24">
        <v>310208001</v>
      </c>
      <c r="E1736" s="51" t="s">
        <v>3373</v>
      </c>
      <c r="F1736" s="52" t="s">
        <v>3374</v>
      </c>
      <c r="G1736" s="29" t="s">
        <v>3375</v>
      </c>
      <c r="K1736" s="32" t="s">
        <v>74</v>
      </c>
      <c r="L1736" s="27">
        <v>40</v>
      </c>
      <c r="M1736" s="35">
        <v>40</v>
      </c>
      <c r="N1736" s="27">
        <v>40</v>
      </c>
      <c r="O1736" s="36" t="s">
        <v>249</v>
      </c>
      <c r="P1736" s="32" t="s">
        <v>111</v>
      </c>
    </row>
    <row r="1737" ht="36" spans="1:20">
      <c r="C1737" s="37" t="s">
        <v>123</v>
      </c>
      <c r="D1737" s="38">
        <v>310208002</v>
      </c>
      <c r="E1737" s="39" t="s">
        <v>3376</v>
      </c>
      <c r="F1737" s="39" t="s">
        <v>3377</v>
      </c>
      <c r="G1737" s="39"/>
      <c r="K1737" s="35" t="s">
        <v>3272</v>
      </c>
      <c r="L1737" s="24">
        <v>326</v>
      </c>
      <c r="M1737" s="35">
        <v>268</v>
      </c>
      <c r="N1737" s="24">
        <v>268</v>
      </c>
      <c r="O1737" s="36"/>
      <c r="P1737" s="35" t="s">
        <v>111</v>
      </c>
    </row>
    <row r="1738" s="4" customFormat="1" ht="24" spans="1:20">
      <c r="A1738" s="95" t="s">
        <v>2316</v>
      </c>
      <c r="B1738" s="76" t="s">
        <v>129</v>
      </c>
      <c r="C1738" s="76"/>
      <c r="D1738" s="118">
        <v>3103</v>
      </c>
      <c r="E1738" s="81" t="s">
        <v>3378</v>
      </c>
      <c r="F1738" s="82"/>
      <c r="G1738" s="81"/>
      <c r="H1738" s="82"/>
      <c r="I1738" s="82"/>
      <c r="J1738" s="82"/>
      <c r="K1738" s="77"/>
      <c r="L1738" s="69"/>
      <c r="M1738" s="69"/>
      <c r="N1738" s="69"/>
      <c r="O1738" s="119"/>
      <c r="P1738" s="77" t="s">
        <v>249</v>
      </c>
      <c r="Q1738" s="77"/>
      <c r="R1738" s="77"/>
      <c r="S1738" s="77"/>
      <c r="T1738" s="95" t="s">
        <v>3379</v>
      </c>
    </row>
    <row r="1739" s="4" customFormat="1" ht="36" spans="1:20">
      <c r="A1739" s="120"/>
      <c r="B1739" s="12" t="s">
        <v>1</v>
      </c>
      <c r="C1739" s="121" t="s">
        <v>2</v>
      </c>
      <c r="D1739" s="122" t="s">
        <v>262</v>
      </c>
      <c r="E1739" s="122" t="s">
        <v>4</v>
      </c>
      <c r="F1739" s="121" t="s">
        <v>263</v>
      </c>
      <c r="G1739" s="123" t="s">
        <v>6</v>
      </c>
      <c r="H1739" s="121" t="s">
        <v>7</v>
      </c>
      <c r="I1739" s="121" t="s">
        <v>8</v>
      </c>
      <c r="J1739" s="121"/>
      <c r="K1739" s="121" t="s">
        <v>10</v>
      </c>
      <c r="L1739" s="124" t="s">
        <v>264</v>
      </c>
      <c r="M1739" s="124" t="s">
        <v>265</v>
      </c>
      <c r="N1739" s="124" t="s">
        <v>13</v>
      </c>
      <c r="O1739" s="121" t="s">
        <v>266</v>
      </c>
      <c r="P1739" s="17" t="s">
        <v>3380</v>
      </c>
      <c r="Q1739" s="17" t="s">
        <v>3381</v>
      </c>
      <c r="R1739" s="17" t="s">
        <v>3382</v>
      </c>
      <c r="S1739" s="17" t="s">
        <v>18</v>
      </c>
      <c r="T1739" s="18"/>
    </row>
    <row r="1740" s="4" customFormat="1" ht="284" customHeight="1" spans="1:20">
      <c r="A1740" s="115"/>
      <c r="B1740" s="115"/>
      <c r="C1740" s="115"/>
      <c r="D1740" s="125"/>
      <c r="E1740" s="27" t="s">
        <v>3383</v>
      </c>
      <c r="F1740" s="29" t="s">
        <v>3384</v>
      </c>
      <c r="G1740" s="29"/>
      <c r="H1740" s="29"/>
      <c r="I1740" s="29"/>
      <c r="J1740" s="29"/>
      <c r="K1740" s="29"/>
      <c r="L1740" s="56"/>
      <c r="M1740" s="56"/>
      <c r="N1740" s="56"/>
      <c r="O1740" s="29"/>
      <c r="P1740" s="52"/>
      <c r="Q1740" s="52"/>
      <c r="R1740" s="52"/>
      <c r="S1740" s="52"/>
      <c r="T1740" s="32"/>
    </row>
    <row r="1741" s="4" customFormat="1" ht="60" spans="1:20">
      <c r="A1741" s="18" t="s">
        <v>20</v>
      </c>
      <c r="B1741" s="32"/>
      <c r="C1741" s="27" t="s">
        <v>123</v>
      </c>
      <c r="D1741" s="27" t="s">
        <v>3385</v>
      </c>
      <c r="E1741" s="56" t="s">
        <v>3386</v>
      </c>
      <c r="F1741" s="29" t="s">
        <v>3387</v>
      </c>
      <c r="G1741" s="29" t="s">
        <v>3388</v>
      </c>
      <c r="H1741" s="29"/>
      <c r="I1741" s="111"/>
      <c r="J1741" s="111"/>
      <c r="K1741" s="32" t="s">
        <v>32</v>
      </c>
      <c r="L1741" s="110">
        <v>1</v>
      </c>
      <c r="M1741" s="110">
        <v>0.9</v>
      </c>
      <c r="N1741" s="110">
        <v>0.9</v>
      </c>
      <c r="O1741" s="32"/>
      <c r="P1741" s="32" t="s">
        <v>34</v>
      </c>
      <c r="Q1741" s="115"/>
      <c r="R1741" s="115"/>
      <c r="S1741" s="115"/>
      <c r="T1741" s="32" t="s">
        <v>3389</v>
      </c>
    </row>
    <row r="1742" s="4" customFormat="1" ht="72" spans="1:20">
      <c r="A1742" s="18" t="s">
        <v>20</v>
      </c>
      <c r="B1742" s="32"/>
      <c r="C1742" s="27" t="s">
        <v>123</v>
      </c>
      <c r="D1742" s="27" t="s">
        <v>3390</v>
      </c>
      <c r="E1742" s="56" t="s">
        <v>3391</v>
      </c>
      <c r="F1742" s="29" t="s">
        <v>3392</v>
      </c>
      <c r="G1742" s="29" t="s">
        <v>3393</v>
      </c>
      <c r="H1742" s="29"/>
      <c r="I1742" s="114"/>
      <c r="J1742" s="114"/>
      <c r="K1742" s="32" t="s">
        <v>32</v>
      </c>
      <c r="L1742" s="110">
        <v>17.3</v>
      </c>
      <c r="M1742" s="110">
        <v>12.8</v>
      </c>
      <c r="N1742" s="110">
        <v>11.5</v>
      </c>
      <c r="O1742" s="29" t="s">
        <v>3394</v>
      </c>
      <c r="P1742" s="32" t="s">
        <v>34</v>
      </c>
      <c r="Q1742" s="115"/>
      <c r="R1742" s="115"/>
      <c r="S1742" s="115"/>
      <c r="T1742" s="32" t="s">
        <v>3389</v>
      </c>
    </row>
    <row r="1743" s="4" customFormat="1" ht="48" spans="1:20">
      <c r="A1743" s="18" t="s">
        <v>20</v>
      </c>
      <c r="B1743" s="32"/>
      <c r="C1743" s="27" t="s">
        <v>123</v>
      </c>
      <c r="D1743" s="32" t="s">
        <v>3395</v>
      </c>
      <c r="E1743" s="56" t="s">
        <v>3396</v>
      </c>
      <c r="F1743" s="29" t="s">
        <v>3397</v>
      </c>
      <c r="G1743" s="29" t="s">
        <v>3398</v>
      </c>
      <c r="H1743" s="29" t="s">
        <v>276</v>
      </c>
      <c r="I1743" s="29"/>
      <c r="J1743" s="29"/>
      <c r="K1743" s="32" t="s">
        <v>32</v>
      </c>
      <c r="L1743" s="110">
        <v>16</v>
      </c>
      <c r="M1743" s="110">
        <v>14.4</v>
      </c>
      <c r="N1743" s="110">
        <v>14.4</v>
      </c>
      <c r="O1743" s="29" t="s">
        <v>3399</v>
      </c>
      <c r="P1743" s="32" t="s">
        <v>34</v>
      </c>
      <c r="Q1743" s="115"/>
      <c r="R1743" s="115"/>
      <c r="S1743" s="115"/>
      <c r="T1743" s="32" t="s">
        <v>3389</v>
      </c>
    </row>
    <row r="1744" s="4" customFormat="1" ht="48" spans="1:20">
      <c r="A1744" s="18" t="s">
        <v>20</v>
      </c>
      <c r="B1744" s="32"/>
      <c r="C1744" s="27" t="s">
        <v>123</v>
      </c>
      <c r="D1744" s="32" t="s">
        <v>3400</v>
      </c>
      <c r="E1744" s="56" t="s">
        <v>3401</v>
      </c>
      <c r="F1744" s="29" t="s">
        <v>3402</v>
      </c>
      <c r="G1744" s="29" t="s">
        <v>3403</v>
      </c>
      <c r="H1744" s="29" t="s">
        <v>276</v>
      </c>
      <c r="I1744" s="29"/>
      <c r="J1744" s="29"/>
      <c r="K1744" s="32" t="s">
        <v>32</v>
      </c>
      <c r="L1744" s="110">
        <v>12</v>
      </c>
      <c r="M1744" s="110">
        <v>10.8</v>
      </c>
      <c r="N1744" s="110">
        <v>10.8</v>
      </c>
      <c r="O1744" s="29"/>
      <c r="P1744" s="32" t="s">
        <v>34</v>
      </c>
      <c r="Q1744" s="115"/>
      <c r="R1744" s="115"/>
      <c r="S1744" s="115"/>
      <c r="T1744" s="32" t="s">
        <v>3389</v>
      </c>
    </row>
    <row r="1745" s="4" customFormat="1" ht="36" spans="1:20">
      <c r="A1745" s="18" t="s">
        <v>20</v>
      </c>
      <c r="B1745" s="32"/>
      <c r="C1745" s="27" t="s">
        <v>123</v>
      </c>
      <c r="D1745" s="32" t="s">
        <v>3404</v>
      </c>
      <c r="E1745" s="56" t="s">
        <v>3405</v>
      </c>
      <c r="F1745" s="29" t="s">
        <v>3406</v>
      </c>
      <c r="G1745" s="29" t="s">
        <v>3407</v>
      </c>
      <c r="H1745" s="29"/>
      <c r="I1745" s="29"/>
      <c r="J1745" s="29"/>
      <c r="K1745" s="32" t="s">
        <v>598</v>
      </c>
      <c r="L1745" s="110">
        <v>10</v>
      </c>
      <c r="M1745" s="110">
        <v>7.3</v>
      </c>
      <c r="N1745" s="110">
        <v>7</v>
      </c>
      <c r="O1745" s="29" t="s">
        <v>3408</v>
      </c>
      <c r="P1745" s="32" t="s">
        <v>34</v>
      </c>
      <c r="Q1745" s="115"/>
      <c r="R1745" s="115"/>
      <c r="S1745" s="115"/>
      <c r="T1745" s="32" t="s">
        <v>3389</v>
      </c>
    </row>
    <row r="1746" s="4" customFormat="1" ht="48" spans="1:20">
      <c r="A1746" s="18" t="s">
        <v>20</v>
      </c>
      <c r="B1746" s="32"/>
      <c r="C1746" s="27" t="s">
        <v>123</v>
      </c>
      <c r="D1746" s="27" t="s">
        <v>3409</v>
      </c>
      <c r="E1746" s="114" t="s">
        <v>3410</v>
      </c>
      <c r="F1746" s="29" t="s">
        <v>3411</v>
      </c>
      <c r="G1746" s="29" t="s">
        <v>3412</v>
      </c>
      <c r="H1746" s="29" t="s">
        <v>3413</v>
      </c>
      <c r="I1746" s="114"/>
      <c r="J1746" s="114"/>
      <c r="K1746" s="32" t="s">
        <v>32</v>
      </c>
      <c r="L1746" s="110">
        <v>39.3</v>
      </c>
      <c r="M1746" s="110">
        <v>28</v>
      </c>
      <c r="N1746" s="110">
        <v>28</v>
      </c>
      <c r="O1746" s="29" t="s">
        <v>3414</v>
      </c>
      <c r="P1746" s="32" t="s">
        <v>34</v>
      </c>
      <c r="Q1746" s="115"/>
      <c r="R1746" s="115"/>
      <c r="S1746" s="115"/>
      <c r="T1746" s="32" t="s">
        <v>3389</v>
      </c>
    </row>
    <row r="1747" s="4" customFormat="1" ht="36" spans="1:20">
      <c r="A1747" s="18" t="s">
        <v>20</v>
      </c>
      <c r="B1747" s="32"/>
      <c r="C1747" s="27" t="s">
        <v>123</v>
      </c>
      <c r="D1747" s="27" t="s">
        <v>3415</v>
      </c>
      <c r="E1747" s="56" t="s">
        <v>3416</v>
      </c>
      <c r="F1747" s="29" t="s">
        <v>3417</v>
      </c>
      <c r="G1747" s="29" t="s">
        <v>3418</v>
      </c>
      <c r="H1747" s="29"/>
      <c r="I1747" s="29"/>
      <c r="J1747" s="29"/>
      <c r="K1747" s="32" t="s">
        <v>32</v>
      </c>
      <c r="L1747" s="110">
        <v>3.2</v>
      </c>
      <c r="M1747" s="110">
        <v>2.9</v>
      </c>
      <c r="N1747" s="110">
        <v>2.9</v>
      </c>
      <c r="O1747" s="29"/>
      <c r="P1747" s="32" t="s">
        <v>49</v>
      </c>
      <c r="Q1747" s="115"/>
      <c r="R1747" s="115"/>
      <c r="S1747" s="115"/>
      <c r="T1747" s="32" t="s">
        <v>3389</v>
      </c>
    </row>
    <row r="1748" s="4" customFormat="1" ht="36" spans="1:20">
      <c r="A1748" s="18" t="s">
        <v>20</v>
      </c>
      <c r="B1748" s="32"/>
      <c r="C1748" s="27" t="s">
        <v>123</v>
      </c>
      <c r="D1748" s="32" t="s">
        <v>3419</v>
      </c>
      <c r="E1748" s="56" t="s">
        <v>3420</v>
      </c>
      <c r="F1748" s="29" t="s">
        <v>3421</v>
      </c>
      <c r="G1748" s="29" t="s">
        <v>3422</v>
      </c>
      <c r="H1748" s="29"/>
      <c r="I1748" s="29"/>
      <c r="J1748" s="29"/>
      <c r="K1748" s="32" t="s">
        <v>598</v>
      </c>
      <c r="L1748" s="110">
        <v>36.6</v>
      </c>
      <c r="M1748" s="110">
        <v>29.5</v>
      </c>
      <c r="N1748" s="110">
        <v>29.1</v>
      </c>
      <c r="O1748" s="29"/>
      <c r="P1748" s="32" t="s">
        <v>111</v>
      </c>
      <c r="Q1748" s="112">
        <v>0.1</v>
      </c>
      <c r="R1748" s="112">
        <v>0.1</v>
      </c>
      <c r="S1748" s="115"/>
      <c r="T1748" s="32" t="s">
        <v>3389</v>
      </c>
    </row>
    <row r="1749" s="4" customFormat="1" ht="48" spans="1:20">
      <c r="A1749" s="18" t="s">
        <v>20</v>
      </c>
      <c r="B1749" s="32"/>
      <c r="C1749" s="27" t="s">
        <v>123</v>
      </c>
      <c r="D1749" s="32" t="s">
        <v>3423</v>
      </c>
      <c r="E1749" s="56" t="s">
        <v>3424</v>
      </c>
      <c r="F1749" s="29" t="s">
        <v>3425</v>
      </c>
      <c r="G1749" s="29" t="s">
        <v>3426</v>
      </c>
      <c r="H1749" s="29"/>
      <c r="I1749" s="29"/>
      <c r="J1749" s="29"/>
      <c r="K1749" s="32" t="s">
        <v>598</v>
      </c>
      <c r="L1749" s="110">
        <v>15.7</v>
      </c>
      <c r="M1749" s="110">
        <v>11.3</v>
      </c>
      <c r="N1749" s="110">
        <v>11</v>
      </c>
      <c r="O1749" s="29"/>
      <c r="P1749" s="32" t="s">
        <v>34</v>
      </c>
      <c r="Q1749" s="115"/>
      <c r="R1749" s="115"/>
      <c r="S1749" s="115"/>
      <c r="T1749" s="32" t="s">
        <v>3389</v>
      </c>
    </row>
    <row r="1750" s="4" customFormat="1" ht="48" spans="1:20">
      <c r="A1750" s="18" t="s">
        <v>20</v>
      </c>
      <c r="B1750" s="32"/>
      <c r="C1750" s="27" t="s">
        <v>123</v>
      </c>
      <c r="D1750" s="27" t="s">
        <v>3427</v>
      </c>
      <c r="E1750" s="56" t="s">
        <v>3428</v>
      </c>
      <c r="F1750" s="29" t="s">
        <v>3429</v>
      </c>
      <c r="G1750" s="29" t="s">
        <v>3430</v>
      </c>
      <c r="H1750" s="29"/>
      <c r="I1750" s="29"/>
      <c r="J1750" s="29"/>
      <c r="K1750" s="32" t="s">
        <v>598</v>
      </c>
      <c r="L1750" s="110">
        <v>15.7</v>
      </c>
      <c r="M1750" s="110">
        <v>12.7</v>
      </c>
      <c r="N1750" s="110">
        <v>11</v>
      </c>
      <c r="O1750" s="29"/>
      <c r="P1750" s="32" t="s">
        <v>34</v>
      </c>
      <c r="Q1750" s="115"/>
      <c r="R1750" s="115"/>
      <c r="S1750" s="115"/>
      <c r="T1750" s="32" t="s">
        <v>3389</v>
      </c>
    </row>
    <row r="1751" s="4" customFormat="1" ht="48" spans="1:20">
      <c r="A1751" s="18" t="s">
        <v>20</v>
      </c>
      <c r="B1751" s="32"/>
      <c r="C1751" s="27" t="s">
        <v>123</v>
      </c>
      <c r="D1751" s="32" t="s">
        <v>3431</v>
      </c>
      <c r="E1751" s="56" t="s">
        <v>3432</v>
      </c>
      <c r="F1751" s="29" t="s">
        <v>3433</v>
      </c>
      <c r="G1751" s="29" t="s">
        <v>3430</v>
      </c>
      <c r="H1751" s="29" t="s">
        <v>3434</v>
      </c>
      <c r="I1751" s="29"/>
      <c r="J1751" s="29"/>
      <c r="K1751" s="32" t="s">
        <v>32</v>
      </c>
      <c r="L1751" s="110">
        <v>22</v>
      </c>
      <c r="M1751" s="110">
        <v>18</v>
      </c>
      <c r="N1751" s="110">
        <v>16.4</v>
      </c>
      <c r="O1751" s="111"/>
      <c r="P1751" s="32" t="s">
        <v>34</v>
      </c>
      <c r="Q1751" s="115"/>
      <c r="R1751" s="115"/>
      <c r="S1751" s="115"/>
      <c r="T1751" s="32" t="s">
        <v>3389</v>
      </c>
    </row>
    <row r="1752" s="4" customFormat="1" ht="48" spans="1:20">
      <c r="A1752" s="18" t="s">
        <v>20</v>
      </c>
      <c r="B1752" s="32"/>
      <c r="C1752" s="27" t="s">
        <v>123</v>
      </c>
      <c r="D1752" s="32" t="s">
        <v>3435</v>
      </c>
      <c r="E1752" s="56" t="s">
        <v>3436</v>
      </c>
      <c r="F1752" s="29" t="s">
        <v>3437</v>
      </c>
      <c r="G1752" s="29" t="s">
        <v>3430</v>
      </c>
      <c r="H1752" s="29" t="s">
        <v>3434</v>
      </c>
      <c r="I1752" s="29"/>
      <c r="J1752" s="29"/>
      <c r="K1752" s="32" t="s">
        <v>32</v>
      </c>
      <c r="L1752" s="110">
        <v>27</v>
      </c>
      <c r="M1752" s="110">
        <v>21.9</v>
      </c>
      <c r="N1752" s="110">
        <v>18.9</v>
      </c>
      <c r="O1752" s="29" t="s">
        <v>3438</v>
      </c>
      <c r="P1752" s="32" t="s">
        <v>34</v>
      </c>
      <c r="Q1752" s="115"/>
      <c r="R1752" s="115"/>
      <c r="S1752" s="115"/>
      <c r="T1752" s="32" t="s">
        <v>3389</v>
      </c>
    </row>
    <row r="1753" s="4" customFormat="1" ht="48" spans="1:20">
      <c r="A1753" s="18" t="s">
        <v>20</v>
      </c>
      <c r="B1753" s="32"/>
      <c r="C1753" s="27" t="s">
        <v>123</v>
      </c>
      <c r="D1753" s="32" t="s">
        <v>3439</v>
      </c>
      <c r="E1753" s="56" t="s">
        <v>3440</v>
      </c>
      <c r="F1753" s="29" t="s">
        <v>3441</v>
      </c>
      <c r="G1753" s="29" t="s">
        <v>3442</v>
      </c>
      <c r="H1753" s="29"/>
      <c r="I1753" s="29"/>
      <c r="J1753" s="29"/>
      <c r="K1753" s="32" t="s">
        <v>598</v>
      </c>
      <c r="L1753" s="110">
        <v>37.2</v>
      </c>
      <c r="M1753" s="110">
        <v>28.4</v>
      </c>
      <c r="N1753" s="110">
        <v>28</v>
      </c>
      <c r="O1753" s="29"/>
      <c r="P1753" s="32" t="s">
        <v>34</v>
      </c>
      <c r="Q1753" s="115"/>
      <c r="R1753" s="115"/>
      <c r="S1753" s="115"/>
      <c r="T1753" s="32" t="s">
        <v>3389</v>
      </c>
    </row>
    <row r="1754" s="4" customFormat="1" ht="48" spans="1:20">
      <c r="A1754" s="18" t="s">
        <v>20</v>
      </c>
      <c r="B1754" s="32"/>
      <c r="C1754" s="27" t="s">
        <v>123</v>
      </c>
      <c r="D1754" s="27" t="s">
        <v>3443</v>
      </c>
      <c r="E1754" s="56" t="s">
        <v>3444</v>
      </c>
      <c r="F1754" s="29" t="s">
        <v>3445</v>
      </c>
      <c r="G1754" s="29" t="s">
        <v>3446</v>
      </c>
      <c r="H1754" s="29"/>
      <c r="I1754" s="29"/>
      <c r="J1754" s="29"/>
      <c r="K1754" s="32" t="s">
        <v>598</v>
      </c>
      <c r="L1754" s="110">
        <v>10</v>
      </c>
      <c r="M1754" s="110">
        <v>7.8</v>
      </c>
      <c r="N1754" s="110">
        <v>7.7</v>
      </c>
      <c r="O1754" s="29"/>
      <c r="P1754" s="32" t="s">
        <v>34</v>
      </c>
      <c r="Q1754" s="115"/>
      <c r="R1754" s="115"/>
      <c r="S1754" s="115"/>
      <c r="T1754" s="32" t="s">
        <v>3389</v>
      </c>
    </row>
    <row r="1755" s="4" customFormat="1" ht="36" spans="1:20">
      <c r="A1755" s="18" t="s">
        <v>20</v>
      </c>
      <c r="B1755" s="32"/>
      <c r="C1755" s="27" t="s">
        <v>123</v>
      </c>
      <c r="D1755" s="32" t="s">
        <v>3447</v>
      </c>
      <c r="E1755" s="56" t="s">
        <v>3448</v>
      </c>
      <c r="F1755" s="29" t="s">
        <v>3449</v>
      </c>
      <c r="G1755" s="29" t="s">
        <v>3450</v>
      </c>
      <c r="H1755" s="29"/>
      <c r="I1755" s="29"/>
      <c r="J1755" s="29"/>
      <c r="K1755" s="32" t="s">
        <v>598</v>
      </c>
      <c r="L1755" s="110">
        <v>29.3</v>
      </c>
      <c r="M1755" s="110">
        <v>23.7</v>
      </c>
      <c r="N1755" s="110">
        <v>21</v>
      </c>
      <c r="O1755" s="29" t="s">
        <v>3451</v>
      </c>
      <c r="P1755" s="32" t="s">
        <v>34</v>
      </c>
      <c r="Q1755" s="115"/>
      <c r="R1755" s="115"/>
      <c r="S1755" s="115"/>
      <c r="T1755" s="32" t="s">
        <v>3389</v>
      </c>
    </row>
    <row r="1756" s="4" customFormat="1" ht="72" spans="1:20">
      <c r="A1756" s="18" t="s">
        <v>20</v>
      </c>
      <c r="B1756" s="32"/>
      <c r="C1756" s="27" t="s">
        <v>123</v>
      </c>
      <c r="D1756" s="32" t="s">
        <v>3452</v>
      </c>
      <c r="E1756" s="56" t="s">
        <v>3453</v>
      </c>
      <c r="F1756" s="29" t="s">
        <v>3454</v>
      </c>
      <c r="G1756" s="29" t="s">
        <v>3442</v>
      </c>
      <c r="H1756" s="29"/>
      <c r="I1756" s="29"/>
      <c r="J1756" s="29"/>
      <c r="K1756" s="32" t="s">
        <v>598</v>
      </c>
      <c r="L1756" s="110">
        <v>47.9</v>
      </c>
      <c r="M1756" s="110">
        <v>43.1</v>
      </c>
      <c r="N1756" s="110">
        <v>43.1</v>
      </c>
      <c r="O1756" s="29" t="s">
        <v>3455</v>
      </c>
      <c r="P1756" s="32" t="s">
        <v>111</v>
      </c>
      <c r="Q1756" s="112">
        <v>0.1</v>
      </c>
      <c r="R1756" s="112">
        <v>0.15</v>
      </c>
      <c r="S1756" s="115"/>
      <c r="T1756" s="32" t="s">
        <v>3389</v>
      </c>
    </row>
    <row r="1757" s="4" customFormat="1" ht="48" spans="1:20">
      <c r="A1757" s="18" t="s">
        <v>20</v>
      </c>
      <c r="B1757" s="32"/>
      <c r="C1757" s="27" t="s">
        <v>123</v>
      </c>
      <c r="D1757" s="27" t="s">
        <v>3456</v>
      </c>
      <c r="E1757" s="56" t="s">
        <v>3457</v>
      </c>
      <c r="F1757" s="29" t="s">
        <v>3458</v>
      </c>
      <c r="G1757" s="29" t="s">
        <v>3459</v>
      </c>
      <c r="H1757" s="29" t="s">
        <v>3460</v>
      </c>
      <c r="I1757" s="29"/>
      <c r="J1757" s="29"/>
      <c r="K1757" s="32" t="s">
        <v>598</v>
      </c>
      <c r="L1757" s="110">
        <v>8</v>
      </c>
      <c r="M1757" s="110">
        <v>6.6</v>
      </c>
      <c r="N1757" s="110">
        <v>6</v>
      </c>
      <c r="O1757" s="29"/>
      <c r="P1757" s="32" t="s">
        <v>34</v>
      </c>
      <c r="Q1757" s="115"/>
      <c r="R1757" s="115"/>
      <c r="S1757" s="115"/>
      <c r="T1757" s="32" t="s">
        <v>3389</v>
      </c>
    </row>
    <row r="1758" s="4" customFormat="1" ht="48" spans="1:20">
      <c r="A1758" s="18" t="s">
        <v>20</v>
      </c>
      <c r="B1758" s="32"/>
      <c r="C1758" s="27" t="s">
        <v>123</v>
      </c>
      <c r="D1758" s="27" t="s">
        <v>3461</v>
      </c>
      <c r="E1758" s="56" t="s">
        <v>3462</v>
      </c>
      <c r="F1758" s="29" t="s">
        <v>3463</v>
      </c>
      <c r="G1758" s="29" t="s">
        <v>3464</v>
      </c>
      <c r="H1758" s="29"/>
      <c r="I1758" s="29"/>
      <c r="J1758" s="29"/>
      <c r="K1758" s="32" t="s">
        <v>598</v>
      </c>
      <c r="L1758" s="110">
        <v>5.6</v>
      </c>
      <c r="M1758" s="110">
        <v>5</v>
      </c>
      <c r="N1758" s="110">
        <v>5</v>
      </c>
      <c r="O1758" s="29"/>
      <c r="P1758" s="32" t="s">
        <v>34</v>
      </c>
      <c r="Q1758" s="115"/>
      <c r="R1758" s="115"/>
      <c r="S1758" s="115"/>
      <c r="T1758" s="32" t="s">
        <v>3389</v>
      </c>
    </row>
    <row r="1759" s="4" customFormat="1" ht="48" spans="1:20">
      <c r="A1759" s="18" t="s">
        <v>20</v>
      </c>
      <c r="B1759" s="32"/>
      <c r="C1759" s="27" t="s">
        <v>123</v>
      </c>
      <c r="D1759" s="32" t="s">
        <v>3465</v>
      </c>
      <c r="E1759" s="56" t="s">
        <v>3466</v>
      </c>
      <c r="F1759" s="29" t="s">
        <v>3467</v>
      </c>
      <c r="G1759" s="29" t="s">
        <v>3468</v>
      </c>
      <c r="H1759" s="29" t="s">
        <v>276</v>
      </c>
      <c r="I1759" s="29"/>
      <c r="J1759" s="29"/>
      <c r="K1759" s="32" t="s">
        <v>32</v>
      </c>
      <c r="L1759" s="110">
        <v>51.2</v>
      </c>
      <c r="M1759" s="110">
        <v>42.8</v>
      </c>
      <c r="N1759" s="110">
        <v>30</v>
      </c>
      <c r="O1759" s="29"/>
      <c r="P1759" s="32" t="s">
        <v>34</v>
      </c>
      <c r="Q1759" s="115"/>
      <c r="R1759" s="115"/>
      <c r="S1759" s="115"/>
      <c r="T1759" s="32" t="s">
        <v>3389</v>
      </c>
    </row>
    <row r="1760" s="4" customFormat="1" ht="48" spans="1:20">
      <c r="A1760" s="18" t="s">
        <v>20</v>
      </c>
      <c r="B1760" s="32"/>
      <c r="C1760" s="27" t="s">
        <v>123</v>
      </c>
      <c r="D1760" s="32" t="s">
        <v>3469</v>
      </c>
      <c r="E1760" s="56" t="s">
        <v>3470</v>
      </c>
      <c r="F1760" s="29" t="s">
        <v>3471</v>
      </c>
      <c r="G1760" s="29" t="s">
        <v>3472</v>
      </c>
      <c r="H1760" s="29" t="s">
        <v>3473</v>
      </c>
      <c r="I1760" s="29" t="s">
        <v>3474</v>
      </c>
      <c r="J1760" s="29"/>
      <c r="K1760" s="32" t="s">
        <v>598</v>
      </c>
      <c r="L1760" s="110">
        <v>50</v>
      </c>
      <c r="M1760" s="110">
        <v>30</v>
      </c>
      <c r="N1760" s="110">
        <v>25</v>
      </c>
      <c r="O1760" s="29" t="s">
        <v>3475</v>
      </c>
      <c r="P1760" s="32" t="s">
        <v>111</v>
      </c>
      <c r="Q1760" s="112">
        <v>0.1</v>
      </c>
      <c r="R1760" s="112">
        <v>0.1</v>
      </c>
      <c r="S1760" s="115"/>
      <c r="T1760" s="32" t="s">
        <v>3389</v>
      </c>
    </row>
    <row r="1761" s="4" customFormat="1" ht="36" spans="1:20">
      <c r="A1761" s="18" t="s">
        <v>20</v>
      </c>
      <c r="B1761" s="32"/>
      <c r="C1761" s="27" t="s">
        <v>123</v>
      </c>
      <c r="D1761" s="27" t="s">
        <v>3476</v>
      </c>
      <c r="E1761" s="56" t="s">
        <v>3477</v>
      </c>
      <c r="F1761" s="29" t="s">
        <v>3478</v>
      </c>
      <c r="G1761" s="29" t="s">
        <v>3479</v>
      </c>
      <c r="H1761" s="111"/>
      <c r="I1761" s="29"/>
      <c r="J1761" s="29"/>
      <c r="K1761" s="32" t="s">
        <v>598</v>
      </c>
      <c r="L1761" s="110">
        <v>29.3</v>
      </c>
      <c r="M1761" s="110">
        <v>21.6</v>
      </c>
      <c r="N1761" s="110">
        <v>21</v>
      </c>
      <c r="O1761" s="29"/>
      <c r="P1761" s="32" t="s">
        <v>34</v>
      </c>
      <c r="Q1761" s="115"/>
      <c r="R1761" s="115"/>
      <c r="S1761" s="115"/>
      <c r="T1761" s="32" t="s">
        <v>3389</v>
      </c>
    </row>
    <row r="1762" s="4" customFormat="1" ht="36" spans="1:20">
      <c r="A1762" s="18" t="s">
        <v>20</v>
      </c>
      <c r="B1762" s="32"/>
      <c r="C1762" s="27" t="s">
        <v>123</v>
      </c>
      <c r="D1762" s="27" t="s">
        <v>3480</v>
      </c>
      <c r="E1762" s="56" t="s">
        <v>3481</v>
      </c>
      <c r="F1762" s="29" t="s">
        <v>3482</v>
      </c>
      <c r="G1762" s="29" t="s">
        <v>3483</v>
      </c>
      <c r="H1762" s="29"/>
      <c r="I1762" s="29" t="s">
        <v>3484</v>
      </c>
      <c r="J1762" s="29"/>
      <c r="K1762" s="32" t="s">
        <v>32</v>
      </c>
      <c r="L1762" s="110">
        <v>155</v>
      </c>
      <c r="M1762" s="110">
        <v>133</v>
      </c>
      <c r="N1762" s="110">
        <v>127</v>
      </c>
      <c r="O1762" s="29"/>
      <c r="P1762" s="32" t="s">
        <v>111</v>
      </c>
      <c r="Q1762" s="112">
        <v>0.1</v>
      </c>
      <c r="R1762" s="112">
        <v>0.15</v>
      </c>
      <c r="S1762" s="115"/>
      <c r="T1762" s="32" t="s">
        <v>3389</v>
      </c>
    </row>
    <row r="1763" s="4" customFormat="1" ht="96" spans="1:20">
      <c r="A1763" s="18" t="s">
        <v>20</v>
      </c>
      <c r="B1763" s="32"/>
      <c r="C1763" s="27" t="s">
        <v>123</v>
      </c>
      <c r="D1763" s="27" t="s">
        <v>3485</v>
      </c>
      <c r="E1763" s="56" t="s">
        <v>3486</v>
      </c>
      <c r="F1763" s="29" t="s">
        <v>3487</v>
      </c>
      <c r="G1763" s="29" t="s">
        <v>3488</v>
      </c>
      <c r="H1763" s="29"/>
      <c r="I1763" s="111"/>
      <c r="J1763" s="111"/>
      <c r="K1763" s="32" t="s">
        <v>598</v>
      </c>
      <c r="L1763" s="110">
        <v>58.7</v>
      </c>
      <c r="M1763" s="110">
        <v>48.7</v>
      </c>
      <c r="N1763" s="110">
        <v>44.5</v>
      </c>
      <c r="O1763" s="29" t="s">
        <v>3489</v>
      </c>
      <c r="P1763" s="32" t="s">
        <v>111</v>
      </c>
      <c r="Q1763" s="112">
        <v>0.1</v>
      </c>
      <c r="R1763" s="112">
        <v>0.15</v>
      </c>
      <c r="S1763" s="115"/>
      <c r="T1763" s="32" t="s">
        <v>3389</v>
      </c>
    </row>
    <row r="1764" s="4" customFormat="1" ht="36" spans="1:20">
      <c r="A1764" s="18" t="s">
        <v>20</v>
      </c>
      <c r="B1764" s="32"/>
      <c r="C1764" s="27" t="s">
        <v>123</v>
      </c>
      <c r="D1764" s="27" t="s">
        <v>3490</v>
      </c>
      <c r="E1764" s="56" t="s">
        <v>3491</v>
      </c>
      <c r="F1764" s="29" t="s">
        <v>3492</v>
      </c>
      <c r="G1764" s="29" t="s">
        <v>3493</v>
      </c>
      <c r="H1764" s="29"/>
      <c r="I1764" s="111"/>
      <c r="J1764" s="111"/>
      <c r="K1764" s="32" t="s">
        <v>32</v>
      </c>
      <c r="L1764" s="110">
        <v>10</v>
      </c>
      <c r="M1764" s="110">
        <v>8</v>
      </c>
      <c r="N1764" s="110">
        <v>7</v>
      </c>
      <c r="O1764" s="29"/>
      <c r="P1764" s="32" t="s">
        <v>34</v>
      </c>
      <c r="Q1764" s="115"/>
      <c r="R1764" s="115"/>
      <c r="S1764" s="115"/>
      <c r="T1764" s="32" t="s">
        <v>3389</v>
      </c>
    </row>
    <row r="1765" s="4" customFormat="1" ht="36" spans="1:20">
      <c r="A1765" s="18" t="s">
        <v>20</v>
      </c>
      <c r="B1765" s="32"/>
      <c r="C1765" s="27" t="s">
        <v>123</v>
      </c>
      <c r="D1765" s="27" t="s">
        <v>3494</v>
      </c>
      <c r="E1765" s="56" t="s">
        <v>3495</v>
      </c>
      <c r="F1765" s="29" t="s">
        <v>3496</v>
      </c>
      <c r="G1765" s="29" t="s">
        <v>3497</v>
      </c>
      <c r="H1765" s="29" t="s">
        <v>3434</v>
      </c>
      <c r="I1765" s="29"/>
      <c r="J1765" s="29"/>
      <c r="K1765" s="32" t="s">
        <v>32</v>
      </c>
      <c r="L1765" s="110">
        <v>20</v>
      </c>
      <c r="M1765" s="110">
        <v>16.6</v>
      </c>
      <c r="N1765" s="110">
        <v>13.4</v>
      </c>
      <c r="O1765" s="29"/>
      <c r="P1765" s="32" t="s">
        <v>49</v>
      </c>
      <c r="Q1765" s="115"/>
      <c r="R1765" s="115"/>
      <c r="S1765" s="115"/>
      <c r="T1765" s="32" t="s">
        <v>3389</v>
      </c>
    </row>
    <row r="1766" s="4" customFormat="1" ht="48" spans="1:20">
      <c r="A1766" s="18" t="s">
        <v>20</v>
      </c>
      <c r="B1766" s="32"/>
      <c r="C1766" s="27" t="s">
        <v>123</v>
      </c>
      <c r="D1766" s="27" t="s">
        <v>3498</v>
      </c>
      <c r="E1766" s="56" t="s">
        <v>3499</v>
      </c>
      <c r="F1766" s="29" t="s">
        <v>3500</v>
      </c>
      <c r="G1766" s="29" t="s">
        <v>3501</v>
      </c>
      <c r="H1766" s="29"/>
      <c r="I1766" s="29"/>
      <c r="J1766" s="29"/>
      <c r="K1766" s="32" t="s">
        <v>598</v>
      </c>
      <c r="L1766" s="110">
        <v>10.8</v>
      </c>
      <c r="M1766" s="110">
        <v>9.6</v>
      </c>
      <c r="N1766" s="110">
        <v>9.4</v>
      </c>
      <c r="O1766" s="29"/>
      <c r="P1766" s="32" t="s">
        <v>49</v>
      </c>
      <c r="Q1766" s="115"/>
      <c r="R1766" s="115"/>
      <c r="S1766" s="115"/>
      <c r="T1766" s="32" t="s">
        <v>3389</v>
      </c>
    </row>
    <row r="1767" s="4" customFormat="1" ht="48" spans="1:20">
      <c r="A1767" s="18" t="s">
        <v>20</v>
      </c>
      <c r="B1767" s="32"/>
      <c r="C1767" s="27" t="s">
        <v>123</v>
      </c>
      <c r="D1767" s="27" t="s">
        <v>3502</v>
      </c>
      <c r="E1767" s="56" t="s">
        <v>3503</v>
      </c>
      <c r="F1767" s="29" t="s">
        <v>3504</v>
      </c>
      <c r="G1767" s="29" t="s">
        <v>3505</v>
      </c>
      <c r="H1767" s="29"/>
      <c r="I1767" s="29"/>
      <c r="J1767" s="29"/>
      <c r="K1767" s="32" t="s">
        <v>598</v>
      </c>
      <c r="L1767" s="110">
        <v>34.6</v>
      </c>
      <c r="M1767" s="110">
        <v>28.6</v>
      </c>
      <c r="N1767" s="110">
        <v>28</v>
      </c>
      <c r="O1767" s="29"/>
      <c r="P1767" s="32" t="s">
        <v>111</v>
      </c>
      <c r="Q1767" s="112">
        <v>0.2</v>
      </c>
      <c r="R1767" s="112">
        <v>0.25</v>
      </c>
      <c r="S1767" s="115"/>
      <c r="T1767" s="32" t="s">
        <v>3389</v>
      </c>
    </row>
    <row r="1768" s="4" customFormat="1" ht="48" spans="1:20">
      <c r="A1768" s="18" t="s">
        <v>20</v>
      </c>
      <c r="B1768" s="32"/>
      <c r="C1768" s="27" t="s">
        <v>123</v>
      </c>
      <c r="D1768" s="27" t="s">
        <v>3506</v>
      </c>
      <c r="E1768" s="56" t="s">
        <v>3507</v>
      </c>
      <c r="F1768" s="29" t="s">
        <v>3508</v>
      </c>
      <c r="G1768" s="29" t="s">
        <v>3509</v>
      </c>
      <c r="H1768" s="29"/>
      <c r="I1768" s="114"/>
      <c r="J1768" s="114"/>
      <c r="K1768" s="32" t="s">
        <v>32</v>
      </c>
      <c r="L1768" s="110">
        <v>90</v>
      </c>
      <c r="M1768" s="110">
        <v>59</v>
      </c>
      <c r="N1768" s="110">
        <v>48.5</v>
      </c>
      <c r="O1768" s="29"/>
      <c r="P1768" s="32" t="s">
        <v>34</v>
      </c>
      <c r="Q1768" s="115"/>
      <c r="R1768" s="115"/>
      <c r="S1768" s="115"/>
      <c r="T1768" s="32" t="s">
        <v>3389</v>
      </c>
    </row>
    <row r="1769" s="4" customFormat="1" ht="48" spans="1:20">
      <c r="A1769" s="18" t="s">
        <v>20</v>
      </c>
      <c r="B1769" s="32"/>
      <c r="C1769" s="27" t="s">
        <v>123</v>
      </c>
      <c r="D1769" s="27" t="s">
        <v>3510</v>
      </c>
      <c r="E1769" s="56" t="s">
        <v>3511</v>
      </c>
      <c r="F1769" s="29" t="s">
        <v>3512</v>
      </c>
      <c r="G1769" s="29" t="s">
        <v>3513</v>
      </c>
      <c r="H1769" s="29" t="s">
        <v>3434</v>
      </c>
      <c r="I1769" s="29"/>
      <c r="J1769" s="29"/>
      <c r="K1769" s="32" t="s">
        <v>32</v>
      </c>
      <c r="L1769" s="110">
        <v>4.8</v>
      </c>
      <c r="M1769" s="110">
        <v>4.2</v>
      </c>
      <c r="N1769" s="110">
        <v>4</v>
      </c>
      <c r="O1769" s="29"/>
      <c r="P1769" s="32" t="s">
        <v>49</v>
      </c>
      <c r="Q1769" s="115"/>
      <c r="R1769" s="115"/>
      <c r="S1769" s="115"/>
      <c r="T1769" s="32" t="s">
        <v>3389</v>
      </c>
    </row>
    <row r="1770" s="4" customFormat="1" ht="48" spans="1:20">
      <c r="A1770" s="18" t="s">
        <v>20</v>
      </c>
      <c r="B1770" s="32"/>
      <c r="C1770" s="27" t="s">
        <v>123</v>
      </c>
      <c r="D1770" s="27" t="s">
        <v>3514</v>
      </c>
      <c r="E1770" s="56" t="s">
        <v>3515</v>
      </c>
      <c r="F1770" s="29" t="s">
        <v>3516</v>
      </c>
      <c r="G1770" s="29" t="s">
        <v>3517</v>
      </c>
      <c r="H1770" s="29"/>
      <c r="I1770" s="29"/>
      <c r="J1770" s="29"/>
      <c r="K1770" s="32" t="s">
        <v>598</v>
      </c>
      <c r="L1770" s="110">
        <v>11</v>
      </c>
      <c r="M1770" s="110">
        <v>9.4</v>
      </c>
      <c r="N1770" s="110">
        <v>9.4</v>
      </c>
      <c r="O1770" s="29"/>
      <c r="P1770" s="32" t="s">
        <v>34</v>
      </c>
      <c r="Q1770" s="115"/>
      <c r="R1770" s="115"/>
      <c r="S1770" s="115"/>
      <c r="T1770" s="32" t="s">
        <v>3389</v>
      </c>
    </row>
    <row r="1771" s="4" customFormat="1" ht="48" spans="1:20">
      <c r="A1771" s="18" t="s">
        <v>20</v>
      </c>
      <c r="B1771" s="32"/>
      <c r="C1771" s="27" t="s">
        <v>123</v>
      </c>
      <c r="D1771" s="27" t="s">
        <v>3518</v>
      </c>
      <c r="E1771" s="56" t="s">
        <v>3519</v>
      </c>
      <c r="F1771" s="29" t="s">
        <v>3520</v>
      </c>
      <c r="G1771" s="29" t="s">
        <v>3521</v>
      </c>
      <c r="H1771" s="29"/>
      <c r="I1771" s="29"/>
      <c r="J1771" s="29"/>
      <c r="K1771" s="32" t="s">
        <v>32</v>
      </c>
      <c r="L1771" s="110">
        <v>6.4</v>
      </c>
      <c r="M1771" s="110">
        <v>5.8</v>
      </c>
      <c r="N1771" s="110">
        <v>5.4</v>
      </c>
      <c r="O1771" s="29"/>
      <c r="P1771" s="32" t="s">
        <v>34</v>
      </c>
      <c r="Q1771" s="115"/>
      <c r="R1771" s="115"/>
      <c r="S1771" s="115"/>
      <c r="T1771" s="32" t="s">
        <v>3389</v>
      </c>
    </row>
    <row r="1772" s="4" customFormat="1" ht="48" spans="1:20">
      <c r="A1772" s="18" t="s">
        <v>20</v>
      </c>
      <c r="B1772" s="32"/>
      <c r="C1772" s="27" t="s">
        <v>123</v>
      </c>
      <c r="D1772" s="27" t="s">
        <v>3522</v>
      </c>
      <c r="E1772" s="56" t="s">
        <v>3523</v>
      </c>
      <c r="F1772" s="29" t="s">
        <v>3524</v>
      </c>
      <c r="G1772" s="29" t="s">
        <v>3525</v>
      </c>
      <c r="H1772" s="29"/>
      <c r="I1772" s="29"/>
      <c r="J1772" s="29"/>
      <c r="K1772" s="32" t="s">
        <v>598</v>
      </c>
      <c r="L1772" s="110">
        <v>51</v>
      </c>
      <c r="M1772" s="110">
        <v>42</v>
      </c>
      <c r="N1772" s="110">
        <v>42</v>
      </c>
      <c r="O1772" s="29"/>
      <c r="P1772" s="32" t="s">
        <v>111</v>
      </c>
      <c r="Q1772" s="112">
        <v>0.1</v>
      </c>
      <c r="R1772" s="112">
        <v>0.15</v>
      </c>
      <c r="S1772" s="115"/>
      <c r="T1772" s="32" t="s">
        <v>3389</v>
      </c>
    </row>
    <row r="1773" s="4" customFormat="1" ht="48" spans="1:20">
      <c r="A1773" s="18" t="s">
        <v>20</v>
      </c>
      <c r="B1773" s="32"/>
      <c r="C1773" s="27" t="s">
        <v>123</v>
      </c>
      <c r="D1773" s="27" t="s">
        <v>3526</v>
      </c>
      <c r="E1773" s="56" t="s">
        <v>3527</v>
      </c>
      <c r="F1773" s="29" t="s">
        <v>3528</v>
      </c>
      <c r="G1773" s="29" t="s">
        <v>3442</v>
      </c>
      <c r="H1773" s="114"/>
      <c r="I1773" s="114"/>
      <c r="J1773" s="114"/>
      <c r="K1773" s="32" t="s">
        <v>598</v>
      </c>
      <c r="L1773" s="110">
        <v>41</v>
      </c>
      <c r="M1773" s="110">
        <v>37</v>
      </c>
      <c r="N1773" s="110">
        <v>37</v>
      </c>
      <c r="O1773" s="29" t="s">
        <v>3529</v>
      </c>
      <c r="P1773" s="32" t="s">
        <v>111</v>
      </c>
      <c r="Q1773" s="112">
        <v>0.1</v>
      </c>
      <c r="R1773" s="112">
        <v>0.15</v>
      </c>
      <c r="S1773" s="115"/>
      <c r="T1773" s="32" t="s">
        <v>3389</v>
      </c>
    </row>
    <row r="1774" s="4" customFormat="1" ht="60" spans="1:20">
      <c r="A1774" s="18" t="s">
        <v>20</v>
      </c>
      <c r="B1774" s="32"/>
      <c r="C1774" s="27" t="s">
        <v>175</v>
      </c>
      <c r="D1774" s="27" t="s">
        <v>3530</v>
      </c>
      <c r="E1774" s="126" t="s">
        <v>3531</v>
      </c>
      <c r="F1774" s="29" t="s">
        <v>3532</v>
      </c>
      <c r="G1774" s="29" t="s">
        <v>3533</v>
      </c>
      <c r="H1774" s="29" t="s">
        <v>3460</v>
      </c>
      <c r="I1774" s="29"/>
      <c r="J1774" s="29"/>
      <c r="K1774" s="112" t="s">
        <v>598</v>
      </c>
      <c r="L1774" s="110">
        <v>16</v>
      </c>
      <c r="M1774" s="110">
        <v>12</v>
      </c>
      <c r="N1774" s="110">
        <v>12</v>
      </c>
      <c r="O1774" s="29" t="s">
        <v>3534</v>
      </c>
      <c r="P1774" s="32" t="s">
        <v>34</v>
      </c>
      <c r="Q1774" s="115"/>
      <c r="R1774" s="115"/>
      <c r="S1774" s="115"/>
      <c r="T1774" s="32" t="s">
        <v>3389</v>
      </c>
    </row>
    <row r="1775" s="4" customFormat="1" ht="60" spans="1:20">
      <c r="A1775" s="18" t="s">
        <v>20</v>
      </c>
      <c r="B1775" s="32"/>
      <c r="C1775" s="27" t="s">
        <v>175</v>
      </c>
      <c r="D1775" s="27" t="s">
        <v>3535</v>
      </c>
      <c r="E1775" s="56" t="s">
        <v>3536</v>
      </c>
      <c r="F1775" s="29" t="s">
        <v>3537</v>
      </c>
      <c r="G1775" s="29" t="s">
        <v>3533</v>
      </c>
      <c r="H1775" s="29" t="s">
        <v>3460</v>
      </c>
      <c r="I1775" s="29"/>
      <c r="J1775" s="29"/>
      <c r="K1775" s="112" t="s">
        <v>598</v>
      </c>
      <c r="L1775" s="110">
        <v>23</v>
      </c>
      <c r="M1775" s="110">
        <v>19.8</v>
      </c>
      <c r="N1775" s="110">
        <v>17.9</v>
      </c>
      <c r="O1775" s="29" t="s">
        <v>3534</v>
      </c>
      <c r="P1775" s="32" t="s">
        <v>34</v>
      </c>
      <c r="Q1775" s="115"/>
      <c r="R1775" s="115"/>
      <c r="S1775" s="115"/>
      <c r="T1775" s="32" t="s">
        <v>3389</v>
      </c>
    </row>
    <row r="1776" s="4" customFormat="1" ht="36" spans="1:20">
      <c r="A1776" s="18" t="s">
        <v>20</v>
      </c>
      <c r="B1776" s="32"/>
      <c r="C1776" s="27" t="s">
        <v>175</v>
      </c>
      <c r="D1776" s="27" t="s">
        <v>3538</v>
      </c>
      <c r="E1776" s="56" t="s">
        <v>3539</v>
      </c>
      <c r="F1776" s="29" t="s">
        <v>3540</v>
      </c>
      <c r="G1776" s="29" t="s">
        <v>3541</v>
      </c>
      <c r="H1776" s="29"/>
      <c r="I1776" s="29"/>
      <c r="J1776" s="29"/>
      <c r="K1776" s="32" t="s">
        <v>3542</v>
      </c>
      <c r="L1776" s="110">
        <v>18</v>
      </c>
      <c r="M1776" s="110">
        <v>15.2</v>
      </c>
      <c r="N1776" s="110">
        <v>14.7</v>
      </c>
      <c r="O1776" s="29"/>
      <c r="P1776" s="32" t="s">
        <v>34</v>
      </c>
      <c r="Q1776" s="115"/>
      <c r="R1776" s="115"/>
      <c r="S1776" s="115"/>
      <c r="T1776" s="32" t="s">
        <v>3389</v>
      </c>
    </row>
    <row r="1777" s="4" customFormat="1" ht="36" spans="1:20">
      <c r="A1777" s="18" t="s">
        <v>20</v>
      </c>
      <c r="B1777" s="32"/>
      <c r="C1777" s="27" t="s">
        <v>175</v>
      </c>
      <c r="D1777" s="27" t="s">
        <v>3543</v>
      </c>
      <c r="E1777" s="56" t="s">
        <v>3544</v>
      </c>
      <c r="F1777" s="29" t="s">
        <v>3545</v>
      </c>
      <c r="G1777" s="29" t="s">
        <v>3546</v>
      </c>
      <c r="H1777" s="29"/>
      <c r="I1777" s="29"/>
      <c r="J1777" s="29"/>
      <c r="K1777" s="32" t="s">
        <v>598</v>
      </c>
      <c r="L1777" s="110">
        <v>34.4</v>
      </c>
      <c r="M1777" s="110">
        <v>29.6</v>
      </c>
      <c r="N1777" s="110">
        <v>28.2</v>
      </c>
      <c r="O1777" s="29"/>
      <c r="P1777" s="32" t="s">
        <v>34</v>
      </c>
      <c r="Q1777" s="115"/>
      <c r="R1777" s="115"/>
      <c r="S1777" s="115"/>
      <c r="T1777" s="32" t="s">
        <v>3389</v>
      </c>
    </row>
    <row r="1778" s="4" customFormat="1" ht="48" spans="1:20">
      <c r="A1778" s="18" t="s">
        <v>20</v>
      </c>
      <c r="B1778" s="32"/>
      <c r="C1778" s="27" t="s">
        <v>175</v>
      </c>
      <c r="D1778" s="27" t="s">
        <v>3547</v>
      </c>
      <c r="E1778" s="56" t="s">
        <v>3548</v>
      </c>
      <c r="F1778" s="29" t="s">
        <v>3549</v>
      </c>
      <c r="G1778" s="29" t="s">
        <v>3550</v>
      </c>
      <c r="H1778" s="29" t="s">
        <v>3551</v>
      </c>
      <c r="I1778" s="29"/>
      <c r="J1778" s="29"/>
      <c r="K1778" s="32" t="s">
        <v>598</v>
      </c>
      <c r="L1778" s="110">
        <v>10.5</v>
      </c>
      <c r="M1778" s="110">
        <v>8</v>
      </c>
      <c r="N1778" s="110">
        <v>7.8</v>
      </c>
      <c r="O1778" s="29"/>
      <c r="P1778" s="32" t="s">
        <v>34</v>
      </c>
      <c r="Q1778" s="115"/>
      <c r="R1778" s="115"/>
      <c r="S1778" s="115"/>
      <c r="T1778" s="32" t="s">
        <v>3389</v>
      </c>
    </row>
    <row r="1779" s="4" customFormat="1" ht="36" spans="1:20">
      <c r="A1779" s="18" t="s">
        <v>20</v>
      </c>
      <c r="B1779" s="32"/>
      <c r="C1779" s="27" t="s">
        <v>175</v>
      </c>
      <c r="D1779" s="32" t="s">
        <v>3552</v>
      </c>
      <c r="E1779" s="56" t="s">
        <v>3553</v>
      </c>
      <c r="F1779" s="29" t="s">
        <v>3554</v>
      </c>
      <c r="G1779" s="29" t="s">
        <v>3555</v>
      </c>
      <c r="H1779" s="29" t="s">
        <v>3460</v>
      </c>
      <c r="I1779" s="111"/>
      <c r="J1779" s="111"/>
      <c r="K1779" s="32" t="s">
        <v>598</v>
      </c>
      <c r="L1779" s="110">
        <v>6.4</v>
      </c>
      <c r="M1779" s="110">
        <v>5.8</v>
      </c>
      <c r="N1779" s="110">
        <v>5.8</v>
      </c>
      <c r="O1779" s="29"/>
      <c r="P1779" s="32" t="s">
        <v>34</v>
      </c>
      <c r="Q1779" s="115"/>
      <c r="R1779" s="115"/>
      <c r="S1779" s="115"/>
      <c r="T1779" s="32" t="s">
        <v>3389</v>
      </c>
    </row>
    <row r="1780" s="4" customFormat="1" ht="36" spans="1:20">
      <c r="A1780" s="18" t="s">
        <v>20</v>
      </c>
      <c r="B1780" s="32"/>
      <c r="C1780" s="27" t="s">
        <v>175</v>
      </c>
      <c r="D1780" s="32" t="s">
        <v>3556</v>
      </c>
      <c r="E1780" s="56" t="s">
        <v>3557</v>
      </c>
      <c r="F1780" s="29" t="s">
        <v>3558</v>
      </c>
      <c r="G1780" s="29" t="s">
        <v>3559</v>
      </c>
      <c r="H1780" s="29" t="s">
        <v>3460</v>
      </c>
      <c r="I1780" s="29" t="s">
        <v>3560</v>
      </c>
      <c r="J1780" s="29"/>
      <c r="K1780" s="32" t="s">
        <v>3542</v>
      </c>
      <c r="L1780" s="110">
        <v>19</v>
      </c>
      <c r="M1780" s="110">
        <v>16.3</v>
      </c>
      <c r="N1780" s="110">
        <v>15.5</v>
      </c>
      <c r="O1780" s="29" t="s">
        <v>3561</v>
      </c>
      <c r="P1780" s="32" t="s">
        <v>34</v>
      </c>
      <c r="Q1780" s="115"/>
      <c r="R1780" s="115"/>
      <c r="S1780" s="115"/>
      <c r="T1780" s="32" t="s">
        <v>3389</v>
      </c>
    </row>
    <row r="1781" s="4" customFormat="1" ht="36" spans="1:20">
      <c r="A1781" s="18" t="s">
        <v>20</v>
      </c>
      <c r="B1781" s="32"/>
      <c r="C1781" s="27" t="s">
        <v>175</v>
      </c>
      <c r="D1781" s="27" t="s">
        <v>3562</v>
      </c>
      <c r="E1781" s="56" t="s">
        <v>3563</v>
      </c>
      <c r="F1781" s="29" t="s">
        <v>3564</v>
      </c>
      <c r="G1781" s="29" t="s">
        <v>3565</v>
      </c>
      <c r="H1781" s="29"/>
      <c r="I1781" s="29"/>
      <c r="J1781" s="29"/>
      <c r="K1781" s="32" t="s">
        <v>598</v>
      </c>
      <c r="L1781" s="110">
        <v>19</v>
      </c>
      <c r="M1781" s="110">
        <v>16.3</v>
      </c>
      <c r="N1781" s="110">
        <v>15.5</v>
      </c>
      <c r="O1781" s="29"/>
      <c r="P1781" s="32" t="s">
        <v>34</v>
      </c>
      <c r="Q1781" s="115"/>
      <c r="R1781" s="115"/>
      <c r="S1781" s="115"/>
      <c r="T1781" s="32" t="s">
        <v>3389</v>
      </c>
    </row>
    <row r="1782" s="4" customFormat="1" ht="84" spans="1:20">
      <c r="A1782" s="18" t="s">
        <v>20</v>
      </c>
      <c r="B1782" s="32"/>
      <c r="C1782" s="27" t="s">
        <v>175</v>
      </c>
      <c r="D1782" s="32" t="s">
        <v>3566</v>
      </c>
      <c r="E1782" s="56" t="s">
        <v>3567</v>
      </c>
      <c r="F1782" s="29" t="s">
        <v>3568</v>
      </c>
      <c r="G1782" s="29" t="s">
        <v>3569</v>
      </c>
      <c r="H1782" s="29" t="s">
        <v>3460</v>
      </c>
      <c r="I1782" s="29"/>
      <c r="J1782" s="29"/>
      <c r="K1782" s="32" t="s">
        <v>598</v>
      </c>
      <c r="L1782" s="110">
        <v>472</v>
      </c>
      <c r="M1782" s="110">
        <v>345</v>
      </c>
      <c r="N1782" s="110">
        <v>345</v>
      </c>
      <c r="O1782" s="29" t="s">
        <v>3570</v>
      </c>
      <c r="P1782" s="32" t="s">
        <v>34</v>
      </c>
      <c r="Q1782" s="115"/>
      <c r="R1782" s="115"/>
      <c r="S1782" s="115"/>
      <c r="T1782" s="32" t="s">
        <v>3389</v>
      </c>
    </row>
    <row r="1783" s="4" customFormat="1" ht="48" spans="1:20">
      <c r="A1783" s="18" t="s">
        <v>20</v>
      </c>
      <c r="B1783" s="32"/>
      <c r="C1783" s="27" t="s">
        <v>175</v>
      </c>
      <c r="D1783" s="32" t="s">
        <v>3571</v>
      </c>
      <c r="E1783" s="56" t="s">
        <v>3572</v>
      </c>
      <c r="F1783" s="29" t="s">
        <v>3573</v>
      </c>
      <c r="G1783" s="29" t="s">
        <v>3574</v>
      </c>
      <c r="H1783" s="29"/>
      <c r="I1783" s="29"/>
      <c r="J1783" s="29"/>
      <c r="K1783" s="32" t="s">
        <v>598</v>
      </c>
      <c r="L1783" s="110">
        <v>323</v>
      </c>
      <c r="M1783" s="110">
        <v>291</v>
      </c>
      <c r="N1783" s="110">
        <v>291</v>
      </c>
      <c r="O1783" s="29" t="s">
        <v>3575</v>
      </c>
      <c r="P1783" s="32" t="s">
        <v>111</v>
      </c>
      <c r="Q1783" s="112">
        <v>0.1</v>
      </c>
      <c r="R1783" s="112">
        <v>0.1</v>
      </c>
      <c r="S1783" s="115"/>
      <c r="T1783" s="32" t="s">
        <v>3389</v>
      </c>
    </row>
    <row r="1784" s="4" customFormat="1" ht="48" spans="1:20">
      <c r="A1784" s="18" t="s">
        <v>20</v>
      </c>
      <c r="B1784" s="32"/>
      <c r="C1784" s="27" t="s">
        <v>175</v>
      </c>
      <c r="D1784" s="32" t="s">
        <v>3576</v>
      </c>
      <c r="E1784" s="56" t="s">
        <v>3577</v>
      </c>
      <c r="F1784" s="29" t="s">
        <v>3578</v>
      </c>
      <c r="G1784" s="29" t="s">
        <v>3579</v>
      </c>
      <c r="H1784" s="29"/>
      <c r="I1784" s="111"/>
      <c r="J1784" s="111"/>
      <c r="K1784" s="32" t="s">
        <v>32</v>
      </c>
      <c r="L1784" s="110">
        <v>54</v>
      </c>
      <c r="M1784" s="110">
        <v>48</v>
      </c>
      <c r="N1784" s="110">
        <v>46.2</v>
      </c>
      <c r="O1784" s="29" t="s">
        <v>3580</v>
      </c>
      <c r="P1784" s="32" t="s">
        <v>49</v>
      </c>
      <c r="Q1784" s="115"/>
      <c r="R1784" s="115"/>
      <c r="S1784" s="115"/>
      <c r="T1784" s="32" t="s">
        <v>3389</v>
      </c>
    </row>
    <row r="1785" s="4" customFormat="1" ht="36" spans="1:20">
      <c r="A1785" s="18" t="s">
        <v>20</v>
      </c>
      <c r="B1785" s="32"/>
      <c r="C1785" s="27" t="s">
        <v>175</v>
      </c>
      <c r="D1785" s="27" t="s">
        <v>3581</v>
      </c>
      <c r="E1785" s="56" t="s">
        <v>3582</v>
      </c>
      <c r="F1785" s="29" t="s">
        <v>3583</v>
      </c>
      <c r="G1785" s="29" t="s">
        <v>3584</v>
      </c>
      <c r="H1785" s="29"/>
      <c r="I1785" s="29"/>
      <c r="J1785" s="29"/>
      <c r="K1785" s="32" t="s">
        <v>598</v>
      </c>
      <c r="L1785" s="110">
        <v>53</v>
      </c>
      <c r="M1785" s="110">
        <v>46</v>
      </c>
      <c r="N1785" s="110">
        <v>46</v>
      </c>
      <c r="O1785" s="29"/>
      <c r="P1785" s="32" t="s">
        <v>49</v>
      </c>
      <c r="Q1785" s="115"/>
      <c r="R1785" s="115"/>
      <c r="S1785" s="115"/>
      <c r="T1785" s="32" t="s">
        <v>3389</v>
      </c>
    </row>
    <row r="1786" s="4" customFormat="1" ht="36" spans="1:20">
      <c r="A1786" s="18" t="s">
        <v>20</v>
      </c>
      <c r="B1786" s="32"/>
      <c r="C1786" s="27" t="s">
        <v>175</v>
      </c>
      <c r="D1786" s="27" t="s">
        <v>3585</v>
      </c>
      <c r="E1786" s="56" t="s">
        <v>3586</v>
      </c>
      <c r="F1786" s="29" t="s">
        <v>3587</v>
      </c>
      <c r="G1786" s="29" t="s">
        <v>3588</v>
      </c>
      <c r="H1786" s="29" t="s">
        <v>3460</v>
      </c>
      <c r="I1786" s="114"/>
      <c r="J1786" s="114"/>
      <c r="K1786" s="112" t="s">
        <v>598</v>
      </c>
      <c r="L1786" s="110">
        <v>402</v>
      </c>
      <c r="M1786" s="110">
        <v>322</v>
      </c>
      <c r="N1786" s="110">
        <v>233</v>
      </c>
      <c r="O1786" s="29"/>
      <c r="P1786" s="32" t="s">
        <v>34</v>
      </c>
      <c r="Q1786" s="115"/>
      <c r="R1786" s="115"/>
      <c r="S1786" s="115"/>
      <c r="T1786" s="32" t="s">
        <v>3389</v>
      </c>
    </row>
    <row r="1787" s="4" customFormat="1" ht="36" spans="1:20">
      <c r="A1787" s="18" t="s">
        <v>20</v>
      </c>
      <c r="B1787" s="32"/>
      <c r="C1787" s="27" t="s">
        <v>175</v>
      </c>
      <c r="D1787" s="27" t="s">
        <v>3589</v>
      </c>
      <c r="E1787" s="56" t="s">
        <v>3590</v>
      </c>
      <c r="F1787" s="29" t="s">
        <v>3591</v>
      </c>
      <c r="G1787" s="29" t="s">
        <v>3592</v>
      </c>
      <c r="H1787" s="29"/>
      <c r="I1787" s="114"/>
      <c r="J1787" s="114"/>
      <c r="K1787" s="112" t="s">
        <v>598</v>
      </c>
      <c r="L1787" s="110">
        <v>241</v>
      </c>
      <c r="M1787" s="110">
        <v>193</v>
      </c>
      <c r="N1787" s="110">
        <v>140</v>
      </c>
      <c r="O1787" s="29"/>
      <c r="P1787" s="32" t="s">
        <v>34</v>
      </c>
      <c r="Q1787" s="115"/>
      <c r="R1787" s="115"/>
      <c r="S1787" s="115"/>
      <c r="T1787" s="32" t="s">
        <v>3389</v>
      </c>
    </row>
    <row r="1788" s="4" customFormat="1" ht="36" spans="1:20">
      <c r="A1788" s="18" t="s">
        <v>20</v>
      </c>
      <c r="B1788" s="32"/>
      <c r="C1788" s="27" t="s">
        <v>175</v>
      </c>
      <c r="D1788" s="27" t="s">
        <v>3593</v>
      </c>
      <c r="E1788" s="56" t="s">
        <v>3594</v>
      </c>
      <c r="F1788" s="29" t="s">
        <v>3595</v>
      </c>
      <c r="G1788" s="29" t="s">
        <v>3596</v>
      </c>
      <c r="H1788" s="29"/>
      <c r="I1788" s="114"/>
      <c r="J1788" s="114"/>
      <c r="K1788" s="112" t="s">
        <v>598</v>
      </c>
      <c r="L1788" s="110">
        <v>99</v>
      </c>
      <c r="M1788" s="110">
        <v>84.6</v>
      </c>
      <c r="N1788" s="110">
        <v>55.5</v>
      </c>
      <c r="O1788" s="29"/>
      <c r="P1788" s="32" t="s">
        <v>34</v>
      </c>
      <c r="Q1788" s="115"/>
      <c r="R1788" s="115"/>
      <c r="S1788" s="115"/>
      <c r="T1788" s="32" t="s">
        <v>3389</v>
      </c>
    </row>
    <row r="1789" s="4" customFormat="1" ht="36" spans="1:20">
      <c r="A1789" s="18" t="s">
        <v>20</v>
      </c>
      <c r="B1789" s="32"/>
      <c r="C1789" s="27" t="s">
        <v>175</v>
      </c>
      <c r="D1789" s="27" t="s">
        <v>3597</v>
      </c>
      <c r="E1789" s="56" t="s">
        <v>3598</v>
      </c>
      <c r="F1789" s="29" t="s">
        <v>3599</v>
      </c>
      <c r="G1789" s="29" t="s">
        <v>3600</v>
      </c>
      <c r="H1789" s="29" t="s">
        <v>3460</v>
      </c>
      <c r="I1789" s="29"/>
      <c r="J1789" s="29"/>
      <c r="K1789" s="32" t="s">
        <v>598</v>
      </c>
      <c r="L1789" s="110">
        <v>102</v>
      </c>
      <c r="M1789" s="110">
        <v>101</v>
      </c>
      <c r="N1789" s="110">
        <v>100</v>
      </c>
      <c r="O1789" s="29" t="s">
        <v>3601</v>
      </c>
      <c r="P1789" s="32" t="s">
        <v>34</v>
      </c>
      <c r="Q1789" s="115"/>
      <c r="R1789" s="115"/>
      <c r="S1789" s="115"/>
      <c r="T1789" s="32" t="s">
        <v>3389</v>
      </c>
    </row>
    <row r="1790" s="4" customFormat="1" ht="48" spans="1:20">
      <c r="A1790" s="18" t="s">
        <v>20</v>
      </c>
      <c r="B1790" s="32"/>
      <c r="C1790" s="27" t="s">
        <v>1280</v>
      </c>
      <c r="D1790" s="32" t="s">
        <v>3602</v>
      </c>
      <c r="E1790" s="56" t="s">
        <v>3603</v>
      </c>
      <c r="F1790" s="29" t="s">
        <v>3604</v>
      </c>
      <c r="G1790" s="29" t="s">
        <v>3605</v>
      </c>
      <c r="H1790" s="29" t="s">
        <v>3460</v>
      </c>
      <c r="I1790" s="114"/>
      <c r="J1790" s="114"/>
      <c r="K1790" s="32" t="s">
        <v>598</v>
      </c>
      <c r="L1790" s="110">
        <v>1160</v>
      </c>
      <c r="M1790" s="110">
        <v>1032</v>
      </c>
      <c r="N1790" s="110">
        <v>929</v>
      </c>
      <c r="O1790" s="29"/>
      <c r="P1790" s="32" t="s">
        <v>34</v>
      </c>
      <c r="Q1790" s="115"/>
      <c r="R1790" s="115"/>
      <c r="S1790" s="115"/>
      <c r="T1790" s="32" t="s">
        <v>3389</v>
      </c>
    </row>
    <row r="1791" s="4" customFormat="1" ht="48" spans="1:20">
      <c r="A1791" s="18" t="s">
        <v>20</v>
      </c>
      <c r="B1791" s="32"/>
      <c r="C1791" s="27" t="s">
        <v>1280</v>
      </c>
      <c r="D1791" s="27" t="s">
        <v>3606</v>
      </c>
      <c r="E1791" s="56" t="s">
        <v>3607</v>
      </c>
      <c r="F1791" s="29" t="s">
        <v>3608</v>
      </c>
      <c r="G1791" s="29" t="s">
        <v>3605</v>
      </c>
      <c r="H1791" s="29" t="s">
        <v>3460</v>
      </c>
      <c r="I1791" s="114"/>
      <c r="J1791" s="114"/>
      <c r="K1791" s="32" t="s">
        <v>598</v>
      </c>
      <c r="L1791" s="110">
        <v>774</v>
      </c>
      <c r="M1791" s="110">
        <v>612</v>
      </c>
      <c r="N1791" s="110">
        <v>544</v>
      </c>
      <c r="O1791" s="29"/>
      <c r="P1791" s="32" t="s">
        <v>34</v>
      </c>
      <c r="Q1791" s="115"/>
      <c r="R1791" s="115"/>
      <c r="S1791" s="115"/>
      <c r="T1791" s="32" t="s">
        <v>3389</v>
      </c>
    </row>
    <row r="1792" s="4" customFormat="1" ht="48" spans="1:20">
      <c r="A1792" s="18" t="s">
        <v>20</v>
      </c>
      <c r="B1792" s="32"/>
      <c r="C1792" s="27" t="s">
        <v>1280</v>
      </c>
      <c r="D1792" s="32" t="s">
        <v>3609</v>
      </c>
      <c r="E1792" s="126" t="s">
        <v>3610</v>
      </c>
      <c r="F1792" s="29" t="s">
        <v>3611</v>
      </c>
      <c r="G1792" s="29" t="s">
        <v>3612</v>
      </c>
      <c r="H1792" s="29" t="s">
        <v>3460</v>
      </c>
      <c r="I1792" s="29"/>
      <c r="J1792" s="29"/>
      <c r="K1792" s="32" t="s">
        <v>598</v>
      </c>
      <c r="L1792" s="110">
        <v>715</v>
      </c>
      <c r="M1792" s="110">
        <v>636</v>
      </c>
      <c r="N1792" s="110">
        <v>572</v>
      </c>
      <c r="O1792" s="29"/>
      <c r="P1792" s="32" t="s">
        <v>34</v>
      </c>
      <c r="Q1792" s="115"/>
      <c r="R1792" s="115"/>
      <c r="S1792" s="57" t="s">
        <v>3613</v>
      </c>
      <c r="T1792" s="32" t="s">
        <v>3389</v>
      </c>
    </row>
    <row r="1793" s="4" customFormat="1" ht="48" spans="1:20">
      <c r="A1793" s="18" t="s">
        <v>20</v>
      </c>
      <c r="B1793" s="32"/>
      <c r="C1793" s="27" t="s">
        <v>1280</v>
      </c>
      <c r="D1793" s="32" t="s">
        <v>3614</v>
      </c>
      <c r="E1793" s="56" t="s">
        <v>3615</v>
      </c>
      <c r="F1793" s="29" t="s">
        <v>3616</v>
      </c>
      <c r="G1793" s="29" t="s">
        <v>3617</v>
      </c>
      <c r="H1793" s="29" t="s">
        <v>3460</v>
      </c>
      <c r="I1793" s="29"/>
      <c r="J1793" s="29"/>
      <c r="K1793" s="32" t="s">
        <v>598</v>
      </c>
      <c r="L1793" s="110">
        <v>1154</v>
      </c>
      <c r="M1793" s="110">
        <v>1026</v>
      </c>
      <c r="N1793" s="110">
        <v>923</v>
      </c>
      <c r="O1793" s="29" t="s">
        <v>3618</v>
      </c>
      <c r="P1793" s="32" t="s">
        <v>34</v>
      </c>
      <c r="Q1793" s="115"/>
      <c r="R1793" s="115"/>
      <c r="S1793" s="57" t="s">
        <v>3619</v>
      </c>
      <c r="T1793" s="32" t="s">
        <v>3389</v>
      </c>
    </row>
    <row r="1794" s="4" customFormat="1" ht="48" spans="1:20">
      <c r="A1794" s="18" t="s">
        <v>20</v>
      </c>
      <c r="B1794" s="32"/>
      <c r="C1794" s="27" t="s">
        <v>1280</v>
      </c>
      <c r="D1794" s="27" t="s">
        <v>3620</v>
      </c>
      <c r="E1794" s="126" t="s">
        <v>3621</v>
      </c>
      <c r="F1794" s="29" t="s">
        <v>3622</v>
      </c>
      <c r="G1794" s="29" t="s">
        <v>3623</v>
      </c>
      <c r="H1794" s="29" t="s">
        <v>3460</v>
      </c>
      <c r="I1794" s="114"/>
      <c r="J1794" s="114"/>
      <c r="K1794" s="32" t="s">
        <v>598</v>
      </c>
      <c r="L1794" s="110">
        <v>821</v>
      </c>
      <c r="M1794" s="110">
        <v>709</v>
      </c>
      <c r="N1794" s="110">
        <v>703</v>
      </c>
      <c r="O1794" s="29"/>
      <c r="P1794" s="32" t="s">
        <v>34</v>
      </c>
      <c r="Q1794" s="115"/>
      <c r="R1794" s="115"/>
      <c r="S1794" s="115"/>
      <c r="T1794" s="32" t="s">
        <v>3389</v>
      </c>
    </row>
    <row r="1795" s="4" customFormat="1" ht="48" spans="1:20">
      <c r="A1795" s="18" t="s">
        <v>20</v>
      </c>
      <c r="B1795" s="32"/>
      <c r="C1795" s="27" t="s">
        <v>1280</v>
      </c>
      <c r="D1795" s="27" t="s">
        <v>3624</v>
      </c>
      <c r="E1795" s="126" t="s">
        <v>3625</v>
      </c>
      <c r="F1795" s="29" t="s">
        <v>3626</v>
      </c>
      <c r="G1795" s="29" t="s">
        <v>3623</v>
      </c>
      <c r="H1795" s="29" t="s">
        <v>3460</v>
      </c>
      <c r="I1795" s="114"/>
      <c r="J1795" s="114"/>
      <c r="K1795" s="32" t="s">
        <v>598</v>
      </c>
      <c r="L1795" s="110">
        <v>2017</v>
      </c>
      <c r="M1795" s="110">
        <v>1866</v>
      </c>
      <c r="N1795" s="110">
        <v>1713</v>
      </c>
      <c r="O1795" s="29" t="s">
        <v>3627</v>
      </c>
      <c r="P1795" s="32" t="s">
        <v>34</v>
      </c>
      <c r="Q1795" s="115"/>
      <c r="R1795" s="115"/>
      <c r="S1795" s="115"/>
      <c r="T1795" s="32" t="s">
        <v>3389</v>
      </c>
    </row>
    <row r="1796" s="4" customFormat="1" ht="48" spans="1:20">
      <c r="A1796" s="18" t="s">
        <v>20</v>
      </c>
      <c r="B1796" s="32"/>
      <c r="C1796" s="27" t="s">
        <v>1280</v>
      </c>
      <c r="D1796" s="32" t="s">
        <v>3628</v>
      </c>
      <c r="E1796" s="56" t="s">
        <v>3629</v>
      </c>
      <c r="F1796" s="29" t="s">
        <v>3630</v>
      </c>
      <c r="G1796" s="29" t="s">
        <v>3631</v>
      </c>
      <c r="H1796" s="29" t="s">
        <v>3460</v>
      </c>
      <c r="I1796" s="29"/>
      <c r="J1796" s="29"/>
      <c r="K1796" s="32" t="s">
        <v>598</v>
      </c>
      <c r="L1796" s="110">
        <v>3214</v>
      </c>
      <c r="M1796" s="110">
        <v>3024</v>
      </c>
      <c r="N1796" s="110">
        <v>2722</v>
      </c>
      <c r="O1796" s="29" t="s">
        <v>3632</v>
      </c>
      <c r="P1796" s="32" t="s">
        <v>111</v>
      </c>
      <c r="Q1796" s="112">
        <v>0.2</v>
      </c>
      <c r="R1796" s="112">
        <v>0.2</v>
      </c>
      <c r="S1796" s="115"/>
      <c r="T1796" s="32" t="s">
        <v>3389</v>
      </c>
    </row>
    <row r="1797" s="4" customFormat="1" ht="36" spans="1:20">
      <c r="A1797" s="18" t="s">
        <v>20</v>
      </c>
      <c r="B1797" s="32"/>
      <c r="C1797" s="27" t="s">
        <v>1280</v>
      </c>
      <c r="D1797" s="27" t="s">
        <v>3633</v>
      </c>
      <c r="E1797" s="56" t="s">
        <v>3634</v>
      </c>
      <c r="F1797" s="29" t="s">
        <v>3635</v>
      </c>
      <c r="G1797" s="29" t="s">
        <v>3636</v>
      </c>
      <c r="H1797" s="29" t="s">
        <v>3460</v>
      </c>
      <c r="I1797" s="111"/>
      <c r="J1797" s="111"/>
      <c r="K1797" s="32" t="s">
        <v>598</v>
      </c>
      <c r="L1797" s="110">
        <v>1326</v>
      </c>
      <c r="M1797" s="110">
        <v>941</v>
      </c>
      <c r="N1797" s="110">
        <v>932</v>
      </c>
      <c r="O1797" s="29" t="s">
        <v>3637</v>
      </c>
      <c r="P1797" s="32" t="s">
        <v>34</v>
      </c>
      <c r="Q1797" s="115"/>
      <c r="R1797" s="115"/>
      <c r="S1797" s="115"/>
      <c r="T1797" s="32" t="s">
        <v>3389</v>
      </c>
    </row>
    <row r="1798" s="4" customFormat="1" ht="36" spans="1:20">
      <c r="A1798" s="18" t="s">
        <v>20</v>
      </c>
      <c r="B1798" s="32"/>
      <c r="C1798" s="27" t="s">
        <v>1280</v>
      </c>
      <c r="D1798" s="27" t="s">
        <v>3638</v>
      </c>
      <c r="E1798" s="56" t="s">
        <v>3639</v>
      </c>
      <c r="F1798" s="29" t="s">
        <v>3640</v>
      </c>
      <c r="G1798" s="29" t="s">
        <v>3641</v>
      </c>
      <c r="H1798" s="29" t="s">
        <v>3460</v>
      </c>
      <c r="I1798" s="111"/>
      <c r="J1798" s="111"/>
      <c r="K1798" s="32" t="s">
        <v>598</v>
      </c>
      <c r="L1798" s="110">
        <v>1122</v>
      </c>
      <c r="M1798" s="110">
        <v>1122</v>
      </c>
      <c r="N1798" s="110">
        <v>1010</v>
      </c>
      <c r="O1798" s="29"/>
      <c r="P1798" s="32" t="s">
        <v>34</v>
      </c>
      <c r="Q1798" s="115"/>
      <c r="R1798" s="115"/>
      <c r="S1798" s="115"/>
      <c r="T1798" s="32" t="s">
        <v>3389</v>
      </c>
    </row>
    <row r="1799" s="4" customFormat="1" ht="48" spans="1:20">
      <c r="A1799" s="18" t="s">
        <v>20</v>
      </c>
      <c r="B1799" s="32"/>
      <c r="C1799" s="27" t="s">
        <v>1280</v>
      </c>
      <c r="D1799" s="32" t="s">
        <v>3642</v>
      </c>
      <c r="E1799" s="56" t="s">
        <v>3643</v>
      </c>
      <c r="F1799" s="29" t="s">
        <v>3644</v>
      </c>
      <c r="G1799" s="29" t="s">
        <v>3645</v>
      </c>
      <c r="H1799" s="29" t="s">
        <v>3460</v>
      </c>
      <c r="I1799" s="111"/>
      <c r="J1799" s="111"/>
      <c r="K1799" s="32" t="s">
        <v>598</v>
      </c>
      <c r="L1799" s="110">
        <v>1358</v>
      </c>
      <c r="M1799" s="110">
        <v>1051</v>
      </c>
      <c r="N1799" s="110">
        <v>1051</v>
      </c>
      <c r="O1799" s="29" t="s">
        <v>3646</v>
      </c>
      <c r="P1799" s="32" t="s">
        <v>34</v>
      </c>
      <c r="Q1799" s="115"/>
      <c r="R1799" s="115"/>
      <c r="S1799" s="115"/>
      <c r="T1799" s="32" t="s">
        <v>3389</v>
      </c>
    </row>
    <row r="1800" s="4" customFormat="1" ht="48" spans="1:20">
      <c r="A1800" s="18" t="s">
        <v>20</v>
      </c>
      <c r="B1800" s="32"/>
      <c r="C1800" s="27" t="s">
        <v>1280</v>
      </c>
      <c r="D1800" s="27" t="s">
        <v>3647</v>
      </c>
      <c r="E1800" s="56" t="s">
        <v>3648</v>
      </c>
      <c r="F1800" s="29" t="s">
        <v>3649</v>
      </c>
      <c r="G1800" s="29" t="s">
        <v>3645</v>
      </c>
      <c r="H1800" s="29" t="s">
        <v>3460</v>
      </c>
      <c r="I1800" s="111"/>
      <c r="J1800" s="111"/>
      <c r="K1800" s="32" t="s">
        <v>598</v>
      </c>
      <c r="L1800" s="110">
        <v>1589</v>
      </c>
      <c r="M1800" s="110">
        <v>1230</v>
      </c>
      <c r="N1800" s="110">
        <v>1230</v>
      </c>
      <c r="O1800" s="29" t="s">
        <v>3650</v>
      </c>
      <c r="P1800" s="32" t="s">
        <v>34</v>
      </c>
      <c r="Q1800" s="115"/>
      <c r="R1800" s="115"/>
      <c r="S1800" s="115"/>
      <c r="T1800" s="32" t="s">
        <v>3389</v>
      </c>
    </row>
    <row r="1801" s="4" customFormat="1" ht="48" spans="1:20">
      <c r="A1801" s="18" t="s">
        <v>20</v>
      </c>
      <c r="B1801" s="32"/>
      <c r="C1801" s="27" t="s">
        <v>1280</v>
      </c>
      <c r="D1801" s="32" t="s">
        <v>3651</v>
      </c>
      <c r="E1801" s="56" t="s">
        <v>3652</v>
      </c>
      <c r="F1801" s="29" t="s">
        <v>3653</v>
      </c>
      <c r="G1801" s="29" t="s">
        <v>3654</v>
      </c>
      <c r="H1801" s="29" t="s">
        <v>3460</v>
      </c>
      <c r="I1801" s="111"/>
      <c r="J1801" s="111"/>
      <c r="K1801" s="32" t="s">
        <v>598</v>
      </c>
      <c r="L1801" s="110">
        <v>1150</v>
      </c>
      <c r="M1801" s="110">
        <v>921</v>
      </c>
      <c r="N1801" s="110">
        <v>648</v>
      </c>
      <c r="O1801" s="29"/>
      <c r="P1801" s="32" t="s">
        <v>34</v>
      </c>
      <c r="Q1801" s="115"/>
      <c r="R1801" s="115"/>
      <c r="S1801" s="115"/>
      <c r="T1801" s="32" t="s">
        <v>3389</v>
      </c>
    </row>
    <row r="1802" s="4" customFormat="1" ht="48" spans="1:20">
      <c r="A1802" s="18" t="s">
        <v>20</v>
      </c>
      <c r="B1802" s="32"/>
      <c r="C1802" s="27" t="s">
        <v>1280</v>
      </c>
      <c r="D1802" s="27" t="s">
        <v>3655</v>
      </c>
      <c r="E1802" s="56" t="s">
        <v>3656</v>
      </c>
      <c r="F1802" s="29" t="s">
        <v>3657</v>
      </c>
      <c r="G1802" s="29" t="s">
        <v>3658</v>
      </c>
      <c r="H1802" s="29" t="s">
        <v>3460</v>
      </c>
      <c r="I1802" s="111"/>
      <c r="J1802" s="111"/>
      <c r="K1802" s="32" t="s">
        <v>598</v>
      </c>
      <c r="L1802" s="110">
        <v>1151</v>
      </c>
      <c r="M1802" s="110">
        <v>901</v>
      </c>
      <c r="N1802" s="110">
        <v>584</v>
      </c>
      <c r="O1802" s="29"/>
      <c r="P1802" s="32" t="s">
        <v>34</v>
      </c>
      <c r="Q1802" s="115"/>
      <c r="R1802" s="115"/>
      <c r="S1802" s="115"/>
      <c r="T1802" s="32" t="s">
        <v>3389</v>
      </c>
    </row>
    <row r="1803" s="4" customFormat="1" ht="48" spans="1:20">
      <c r="A1803" s="18" t="s">
        <v>20</v>
      </c>
      <c r="B1803" s="32"/>
      <c r="C1803" s="27" t="s">
        <v>1280</v>
      </c>
      <c r="D1803" s="27" t="s">
        <v>3659</v>
      </c>
      <c r="E1803" s="56" t="s">
        <v>3660</v>
      </c>
      <c r="F1803" s="29" t="s">
        <v>3661</v>
      </c>
      <c r="G1803" s="29" t="s">
        <v>3662</v>
      </c>
      <c r="H1803" s="29" t="s">
        <v>3460</v>
      </c>
      <c r="I1803" s="111"/>
      <c r="J1803" s="111"/>
      <c r="K1803" s="32" t="s">
        <v>598</v>
      </c>
      <c r="L1803" s="110">
        <v>1989</v>
      </c>
      <c r="M1803" s="110">
        <v>1768</v>
      </c>
      <c r="N1803" s="110">
        <v>1591</v>
      </c>
      <c r="O1803" s="29"/>
      <c r="P1803" s="32" t="s">
        <v>111</v>
      </c>
      <c r="Q1803" s="112">
        <v>0.2</v>
      </c>
      <c r="R1803" s="112">
        <v>0.2</v>
      </c>
      <c r="S1803" s="57" t="s">
        <v>3663</v>
      </c>
      <c r="T1803" s="32" t="s">
        <v>3389</v>
      </c>
    </row>
    <row r="1804" s="4" customFormat="1" ht="48" spans="1:20">
      <c r="A1804" s="18" t="s">
        <v>20</v>
      </c>
      <c r="B1804" s="32"/>
      <c r="C1804" s="27" t="s">
        <v>1280</v>
      </c>
      <c r="D1804" s="32" t="s">
        <v>3664</v>
      </c>
      <c r="E1804" s="56" t="s">
        <v>3665</v>
      </c>
      <c r="F1804" s="29" t="s">
        <v>3666</v>
      </c>
      <c r="G1804" s="29" t="s">
        <v>3667</v>
      </c>
      <c r="H1804" s="29" t="s">
        <v>3460</v>
      </c>
      <c r="I1804" s="111"/>
      <c r="J1804" s="111"/>
      <c r="K1804" s="32" t="s">
        <v>598</v>
      </c>
      <c r="L1804" s="110">
        <v>584</v>
      </c>
      <c r="M1804" s="110">
        <v>457</v>
      </c>
      <c r="N1804" s="110">
        <v>325</v>
      </c>
      <c r="O1804" s="29"/>
      <c r="P1804" s="32" t="s">
        <v>34</v>
      </c>
      <c r="Q1804" s="115"/>
      <c r="R1804" s="115"/>
      <c r="S1804" s="115"/>
      <c r="T1804" s="32" t="s">
        <v>3389</v>
      </c>
    </row>
    <row r="1805" s="4" customFormat="1" ht="48" spans="1:20">
      <c r="A1805" s="18" t="s">
        <v>20</v>
      </c>
      <c r="B1805" s="32"/>
      <c r="C1805" s="27" t="s">
        <v>1280</v>
      </c>
      <c r="D1805" s="32" t="s">
        <v>3668</v>
      </c>
      <c r="E1805" s="56" t="s">
        <v>3669</v>
      </c>
      <c r="F1805" s="29" t="s">
        <v>3670</v>
      </c>
      <c r="G1805" s="29" t="s">
        <v>3671</v>
      </c>
      <c r="H1805" s="29" t="s">
        <v>3460</v>
      </c>
      <c r="I1805" s="111"/>
      <c r="J1805" s="111"/>
      <c r="K1805" s="32" t="s">
        <v>598</v>
      </c>
      <c r="L1805" s="110">
        <v>1150</v>
      </c>
      <c r="M1805" s="110">
        <v>1035</v>
      </c>
      <c r="N1805" s="110">
        <v>999</v>
      </c>
      <c r="O1805" s="29"/>
      <c r="P1805" s="32" t="s">
        <v>111</v>
      </c>
      <c r="Q1805" s="112">
        <v>0.1</v>
      </c>
      <c r="R1805" s="112">
        <v>0.2</v>
      </c>
      <c r="S1805" s="115"/>
      <c r="T1805" s="32" t="s">
        <v>3389</v>
      </c>
    </row>
    <row r="1806" s="4" customFormat="1" ht="48" spans="1:20">
      <c r="A1806" s="18" t="s">
        <v>20</v>
      </c>
      <c r="B1806" s="32"/>
      <c r="C1806" s="27" t="s">
        <v>1280</v>
      </c>
      <c r="D1806" s="27" t="s">
        <v>3672</v>
      </c>
      <c r="E1806" s="56" t="s">
        <v>3673</v>
      </c>
      <c r="F1806" s="29" t="s">
        <v>3674</v>
      </c>
      <c r="G1806" s="29" t="s">
        <v>3675</v>
      </c>
      <c r="H1806" s="29" t="s">
        <v>3460</v>
      </c>
      <c r="I1806" s="111"/>
      <c r="J1806" s="111"/>
      <c r="K1806" s="32" t="s">
        <v>598</v>
      </c>
      <c r="L1806" s="110">
        <v>952</v>
      </c>
      <c r="M1806" s="110">
        <v>573</v>
      </c>
      <c r="N1806" s="110">
        <v>544</v>
      </c>
      <c r="O1806" s="29"/>
      <c r="P1806" s="32" t="s">
        <v>111</v>
      </c>
      <c r="Q1806" s="112">
        <v>0.1</v>
      </c>
      <c r="R1806" s="112">
        <v>0.1</v>
      </c>
      <c r="S1806" s="115"/>
      <c r="T1806" s="32" t="s">
        <v>3389</v>
      </c>
    </row>
    <row r="1807" s="4" customFormat="1" ht="48" spans="1:20">
      <c r="A1807" s="18" t="s">
        <v>20</v>
      </c>
      <c r="B1807" s="32"/>
      <c r="C1807" s="27" t="s">
        <v>1280</v>
      </c>
      <c r="D1807" s="27" t="s">
        <v>3676</v>
      </c>
      <c r="E1807" s="56" t="s">
        <v>3677</v>
      </c>
      <c r="F1807" s="29" t="s">
        <v>3678</v>
      </c>
      <c r="G1807" s="29" t="s">
        <v>3679</v>
      </c>
      <c r="H1807" s="29" t="s">
        <v>3460</v>
      </c>
      <c r="I1807" s="29"/>
      <c r="J1807" s="29"/>
      <c r="K1807" s="32" t="s">
        <v>598</v>
      </c>
      <c r="L1807" s="110">
        <v>1150</v>
      </c>
      <c r="M1807" s="110">
        <v>1035</v>
      </c>
      <c r="N1807" s="110">
        <v>999</v>
      </c>
      <c r="O1807" s="29" t="s">
        <v>3680</v>
      </c>
      <c r="P1807" s="32" t="s">
        <v>111</v>
      </c>
      <c r="Q1807" s="112">
        <v>0.1</v>
      </c>
      <c r="R1807" s="112">
        <v>0.1</v>
      </c>
      <c r="S1807" s="115"/>
      <c r="T1807" s="32" t="s">
        <v>3389</v>
      </c>
    </row>
    <row r="1808" s="4" customFormat="1" ht="60" spans="1:20">
      <c r="A1808" s="18" t="s">
        <v>20</v>
      </c>
      <c r="B1808" s="32"/>
      <c r="C1808" s="27" t="s">
        <v>1280</v>
      </c>
      <c r="D1808" s="27" t="s">
        <v>3681</v>
      </c>
      <c r="E1808" s="126" t="s">
        <v>3682</v>
      </c>
      <c r="F1808" s="29" t="s">
        <v>3683</v>
      </c>
      <c r="G1808" s="29" t="s">
        <v>3684</v>
      </c>
      <c r="H1808" s="29" t="s">
        <v>3460</v>
      </c>
      <c r="I1808" s="29"/>
      <c r="J1808" s="29"/>
      <c r="K1808" s="32" t="s">
        <v>598</v>
      </c>
      <c r="L1808" s="110">
        <v>984</v>
      </c>
      <c r="M1808" s="110">
        <v>827</v>
      </c>
      <c r="N1808" s="110">
        <v>827</v>
      </c>
      <c r="O1808" s="111"/>
      <c r="P1808" s="32" t="s">
        <v>34</v>
      </c>
      <c r="Q1808" s="115"/>
      <c r="R1808" s="115"/>
      <c r="S1808" s="115"/>
      <c r="T1808" s="32" t="s">
        <v>3389</v>
      </c>
    </row>
    <row r="1809" s="4" customFormat="1" ht="72" spans="1:20">
      <c r="A1809" s="18" t="s">
        <v>20</v>
      </c>
      <c r="B1809" s="32"/>
      <c r="C1809" s="27" t="s">
        <v>1280</v>
      </c>
      <c r="D1809" s="27" t="s">
        <v>3685</v>
      </c>
      <c r="E1809" s="126" t="s">
        <v>3686</v>
      </c>
      <c r="F1809" s="29" t="s">
        <v>3687</v>
      </c>
      <c r="G1809" s="29" t="s">
        <v>3688</v>
      </c>
      <c r="H1809" s="29" t="s">
        <v>3460</v>
      </c>
      <c r="I1809" s="29"/>
      <c r="J1809" s="29"/>
      <c r="K1809" s="32" t="s">
        <v>598</v>
      </c>
      <c r="L1809" s="110">
        <v>3971</v>
      </c>
      <c r="M1809" s="110">
        <v>3338</v>
      </c>
      <c r="N1809" s="110">
        <v>3338</v>
      </c>
      <c r="O1809" s="29" t="s">
        <v>3689</v>
      </c>
      <c r="P1809" s="32" t="s">
        <v>34</v>
      </c>
      <c r="Q1809" s="115"/>
      <c r="R1809" s="115"/>
      <c r="S1809" s="115"/>
      <c r="T1809" s="32" t="s">
        <v>3389</v>
      </c>
    </row>
    <row r="1810" s="4" customFormat="1" ht="48" spans="1:20">
      <c r="A1810" s="18" t="s">
        <v>20</v>
      </c>
      <c r="B1810" s="32"/>
      <c r="C1810" s="27" t="s">
        <v>1280</v>
      </c>
      <c r="D1810" s="27" t="s">
        <v>3690</v>
      </c>
      <c r="E1810" s="56" t="s">
        <v>3691</v>
      </c>
      <c r="F1810" s="29" t="s">
        <v>3692</v>
      </c>
      <c r="G1810" s="29" t="s">
        <v>3693</v>
      </c>
      <c r="H1810" s="29" t="s">
        <v>3460</v>
      </c>
      <c r="I1810" s="29"/>
      <c r="J1810" s="29"/>
      <c r="K1810" s="32" t="s">
        <v>598</v>
      </c>
      <c r="L1810" s="110">
        <v>984</v>
      </c>
      <c r="M1810" s="110">
        <v>827</v>
      </c>
      <c r="N1810" s="110">
        <v>827</v>
      </c>
      <c r="O1810" s="29" t="s">
        <v>3694</v>
      </c>
      <c r="P1810" s="32" t="s">
        <v>34</v>
      </c>
      <c r="Q1810" s="115"/>
      <c r="R1810" s="115"/>
      <c r="S1810" s="115"/>
      <c r="T1810" s="32" t="s">
        <v>3389</v>
      </c>
    </row>
    <row r="1811" s="4" customFormat="1" ht="48" spans="1:20">
      <c r="A1811" s="18" t="s">
        <v>20</v>
      </c>
      <c r="B1811" s="32"/>
      <c r="C1811" s="27" t="s">
        <v>1280</v>
      </c>
      <c r="D1811" s="27" t="s">
        <v>3695</v>
      </c>
      <c r="E1811" s="56" t="s">
        <v>3696</v>
      </c>
      <c r="F1811" s="29" t="s">
        <v>3697</v>
      </c>
      <c r="G1811" s="29" t="s">
        <v>3698</v>
      </c>
      <c r="H1811" s="29" t="s">
        <v>3460</v>
      </c>
      <c r="I1811" s="114"/>
      <c r="J1811" s="114"/>
      <c r="K1811" s="32" t="s">
        <v>598</v>
      </c>
      <c r="L1811" s="110">
        <v>1326</v>
      </c>
      <c r="M1811" s="110">
        <v>1028</v>
      </c>
      <c r="N1811" s="110">
        <v>932</v>
      </c>
      <c r="O1811" s="29"/>
      <c r="P1811" s="32" t="s">
        <v>49</v>
      </c>
      <c r="Q1811" s="115"/>
      <c r="R1811" s="115"/>
      <c r="S1811" s="115"/>
      <c r="T1811" s="32" t="s">
        <v>3389</v>
      </c>
    </row>
    <row r="1812" s="4" customFormat="1" ht="48" spans="1:20">
      <c r="A1812" s="18" t="s">
        <v>20</v>
      </c>
      <c r="B1812" s="32"/>
      <c r="C1812" s="27" t="s">
        <v>1280</v>
      </c>
      <c r="D1812" s="32" t="s">
        <v>3699</v>
      </c>
      <c r="E1812" s="56" t="s">
        <v>3700</v>
      </c>
      <c r="F1812" s="29" t="s">
        <v>3701</v>
      </c>
      <c r="G1812" s="29" t="s">
        <v>3702</v>
      </c>
      <c r="H1812" s="29" t="s">
        <v>3703</v>
      </c>
      <c r="I1812" s="114"/>
      <c r="J1812" s="114"/>
      <c r="K1812" s="32" t="s">
        <v>598</v>
      </c>
      <c r="L1812" s="110">
        <v>601</v>
      </c>
      <c r="M1812" s="110">
        <v>513</v>
      </c>
      <c r="N1812" s="110">
        <v>502</v>
      </c>
      <c r="O1812" s="29"/>
      <c r="P1812" s="32" t="s">
        <v>34</v>
      </c>
      <c r="Q1812" s="115"/>
      <c r="R1812" s="115"/>
      <c r="S1812" s="115"/>
      <c r="T1812" s="32" t="s">
        <v>3389</v>
      </c>
    </row>
    <row r="1813" s="4" customFormat="1" ht="48" spans="1:20">
      <c r="A1813" s="18" t="s">
        <v>20</v>
      </c>
      <c r="B1813" s="32"/>
      <c r="C1813" s="27" t="s">
        <v>1280</v>
      </c>
      <c r="D1813" s="27" t="s">
        <v>3704</v>
      </c>
      <c r="E1813" s="56" t="s">
        <v>3705</v>
      </c>
      <c r="F1813" s="29" t="s">
        <v>3706</v>
      </c>
      <c r="G1813" s="29" t="s">
        <v>3707</v>
      </c>
      <c r="H1813" s="29" t="s">
        <v>3460</v>
      </c>
      <c r="I1813" s="29"/>
      <c r="J1813" s="29"/>
      <c r="K1813" s="32" t="s">
        <v>598</v>
      </c>
      <c r="L1813" s="110">
        <v>1499</v>
      </c>
      <c r="M1813" s="110">
        <v>1174</v>
      </c>
      <c r="N1813" s="110">
        <v>794</v>
      </c>
      <c r="O1813" s="29"/>
      <c r="P1813" s="32" t="s">
        <v>34</v>
      </c>
      <c r="Q1813" s="115"/>
      <c r="R1813" s="115"/>
      <c r="S1813" s="115"/>
      <c r="T1813" s="32" t="s">
        <v>3389</v>
      </c>
    </row>
    <row r="1814" s="4" customFormat="1" ht="48" spans="1:20">
      <c r="A1814" s="18" t="s">
        <v>20</v>
      </c>
      <c r="B1814" s="32"/>
      <c r="C1814" s="27" t="s">
        <v>1280</v>
      </c>
      <c r="D1814" s="27" t="s">
        <v>3708</v>
      </c>
      <c r="E1814" s="56" t="s">
        <v>3709</v>
      </c>
      <c r="F1814" s="29" t="s">
        <v>3710</v>
      </c>
      <c r="G1814" s="29" t="s">
        <v>3711</v>
      </c>
      <c r="H1814" s="29" t="s">
        <v>3460</v>
      </c>
      <c r="I1814" s="29" t="s">
        <v>3712</v>
      </c>
      <c r="J1814" s="29"/>
      <c r="K1814" s="32" t="s">
        <v>598</v>
      </c>
      <c r="L1814" s="110">
        <v>565</v>
      </c>
      <c r="M1814" s="110">
        <v>443</v>
      </c>
      <c r="N1814" s="110">
        <v>361</v>
      </c>
      <c r="O1814" s="29"/>
      <c r="P1814" s="32" t="s">
        <v>111</v>
      </c>
      <c r="Q1814" s="112">
        <v>0.1</v>
      </c>
      <c r="R1814" s="112">
        <v>0.1</v>
      </c>
      <c r="S1814" s="115"/>
      <c r="T1814" s="32" t="s">
        <v>3389</v>
      </c>
    </row>
    <row r="1815" s="4" customFormat="1" ht="48" spans="1:20">
      <c r="A1815" s="18" t="s">
        <v>20</v>
      </c>
      <c r="B1815" s="32"/>
      <c r="C1815" s="27" t="s">
        <v>1280</v>
      </c>
      <c r="D1815" s="27" t="s">
        <v>3713</v>
      </c>
      <c r="E1815" s="56" t="s">
        <v>3714</v>
      </c>
      <c r="F1815" s="29" t="s">
        <v>3715</v>
      </c>
      <c r="G1815" s="29" t="s">
        <v>3716</v>
      </c>
      <c r="H1815" s="29" t="s">
        <v>3460</v>
      </c>
      <c r="I1815" s="29"/>
      <c r="J1815" s="29"/>
      <c r="K1815" s="32" t="s">
        <v>598</v>
      </c>
      <c r="L1815" s="110">
        <v>1434</v>
      </c>
      <c r="M1815" s="110">
        <v>1277</v>
      </c>
      <c r="N1815" s="110">
        <v>1277</v>
      </c>
      <c r="O1815" s="29"/>
      <c r="P1815" s="32" t="s">
        <v>34</v>
      </c>
      <c r="Q1815" s="115"/>
      <c r="R1815" s="115"/>
      <c r="S1815" s="115"/>
      <c r="T1815" s="32" t="s">
        <v>3389</v>
      </c>
    </row>
    <row r="1816" s="4" customFormat="1" ht="48" spans="1:20">
      <c r="A1816" s="18" t="s">
        <v>20</v>
      </c>
      <c r="B1816" s="32"/>
      <c r="C1816" s="27" t="s">
        <v>1280</v>
      </c>
      <c r="D1816" s="27" t="s">
        <v>3717</v>
      </c>
      <c r="E1816" s="56" t="s">
        <v>3718</v>
      </c>
      <c r="F1816" s="29" t="s">
        <v>3719</v>
      </c>
      <c r="G1816" s="29" t="s">
        <v>3720</v>
      </c>
      <c r="H1816" s="29" t="s">
        <v>3460</v>
      </c>
      <c r="I1816" s="29"/>
      <c r="J1816" s="29"/>
      <c r="K1816" s="32" t="s">
        <v>598</v>
      </c>
      <c r="L1816" s="110">
        <v>722</v>
      </c>
      <c r="M1816" s="110">
        <v>603</v>
      </c>
      <c r="N1816" s="110">
        <v>368</v>
      </c>
      <c r="O1816" s="29"/>
      <c r="P1816" s="32" t="s">
        <v>34</v>
      </c>
      <c r="Q1816" s="115"/>
      <c r="R1816" s="115"/>
      <c r="S1816" s="115"/>
      <c r="T1816" s="32" t="s">
        <v>3389</v>
      </c>
    </row>
    <row r="1817" s="4" customFormat="1" ht="48" spans="1:20">
      <c r="A1817" s="18" t="s">
        <v>20</v>
      </c>
      <c r="B1817" s="32"/>
      <c r="C1817" s="27" t="s">
        <v>1280</v>
      </c>
      <c r="D1817" s="27" t="s">
        <v>3721</v>
      </c>
      <c r="E1817" s="56" t="s">
        <v>3722</v>
      </c>
      <c r="F1817" s="29" t="s">
        <v>3723</v>
      </c>
      <c r="G1817" s="29" t="s">
        <v>3724</v>
      </c>
      <c r="H1817" s="29" t="s">
        <v>3460</v>
      </c>
      <c r="I1817" s="29" t="s">
        <v>3725</v>
      </c>
      <c r="J1817" s="29"/>
      <c r="K1817" s="32" t="s">
        <v>598</v>
      </c>
      <c r="L1817" s="110">
        <v>759</v>
      </c>
      <c r="M1817" s="110">
        <v>655</v>
      </c>
      <c r="N1817" s="110">
        <v>649</v>
      </c>
      <c r="O1817" s="29" t="s">
        <v>3726</v>
      </c>
      <c r="P1817" s="32" t="s">
        <v>49</v>
      </c>
      <c r="Q1817" s="115"/>
      <c r="R1817" s="115"/>
      <c r="S1817" s="115"/>
      <c r="T1817" s="32" t="s">
        <v>3389</v>
      </c>
    </row>
    <row r="1818" s="4" customFormat="1" ht="60" spans="1:20">
      <c r="A1818" s="18" t="s">
        <v>20</v>
      </c>
      <c r="B1818" s="32"/>
      <c r="C1818" s="27" t="s">
        <v>1280</v>
      </c>
      <c r="D1818" s="27" t="s">
        <v>3727</v>
      </c>
      <c r="E1818" s="56" t="s">
        <v>3728</v>
      </c>
      <c r="F1818" s="29" t="s">
        <v>3729</v>
      </c>
      <c r="G1818" s="29" t="s">
        <v>3730</v>
      </c>
      <c r="H1818" s="29" t="s">
        <v>3460</v>
      </c>
      <c r="I1818" s="111"/>
      <c r="J1818" s="111"/>
      <c r="K1818" s="32" t="s">
        <v>598</v>
      </c>
      <c r="L1818" s="110">
        <v>689</v>
      </c>
      <c r="M1818" s="110">
        <v>533</v>
      </c>
      <c r="N1818" s="110">
        <v>466</v>
      </c>
      <c r="O1818" s="29" t="s">
        <v>3731</v>
      </c>
      <c r="P1818" s="32" t="s">
        <v>34</v>
      </c>
      <c r="Q1818" s="115"/>
      <c r="R1818" s="115"/>
      <c r="S1818" s="115"/>
      <c r="T1818" s="32" t="s">
        <v>3389</v>
      </c>
    </row>
    <row r="1819" s="4" customFormat="1" ht="48" spans="1:20">
      <c r="A1819" s="18" t="s">
        <v>20</v>
      </c>
      <c r="B1819" s="32"/>
      <c r="C1819" s="27" t="s">
        <v>1280</v>
      </c>
      <c r="D1819" s="27" t="s">
        <v>3732</v>
      </c>
      <c r="E1819" s="56" t="s">
        <v>3733</v>
      </c>
      <c r="F1819" s="29" t="s">
        <v>3734</v>
      </c>
      <c r="G1819" s="29" t="s">
        <v>3735</v>
      </c>
      <c r="H1819" s="29" t="s">
        <v>3460</v>
      </c>
      <c r="I1819" s="29"/>
      <c r="J1819" s="29"/>
      <c r="K1819" s="32" t="s">
        <v>598</v>
      </c>
      <c r="L1819" s="110">
        <v>531</v>
      </c>
      <c r="M1819" s="110">
        <v>425</v>
      </c>
      <c r="N1819" s="110">
        <v>389</v>
      </c>
      <c r="O1819" s="29"/>
      <c r="P1819" s="32" t="s">
        <v>34</v>
      </c>
      <c r="Q1819" s="115"/>
      <c r="R1819" s="115"/>
      <c r="S1819" s="115"/>
      <c r="T1819" s="32" t="s">
        <v>3389</v>
      </c>
    </row>
    <row r="1820" s="4" customFormat="1" ht="48" spans="1:20">
      <c r="A1820" s="18" t="s">
        <v>20</v>
      </c>
      <c r="B1820" s="32"/>
      <c r="C1820" s="27" t="s">
        <v>1280</v>
      </c>
      <c r="D1820" s="27" t="s">
        <v>3736</v>
      </c>
      <c r="E1820" s="56" t="s">
        <v>3737</v>
      </c>
      <c r="F1820" s="29" t="s">
        <v>3738</v>
      </c>
      <c r="G1820" s="29" t="s">
        <v>3739</v>
      </c>
      <c r="H1820" s="29" t="s">
        <v>3460</v>
      </c>
      <c r="I1820" s="29" t="s">
        <v>3740</v>
      </c>
      <c r="J1820" s="29"/>
      <c r="K1820" s="32" t="s">
        <v>598</v>
      </c>
      <c r="L1820" s="110">
        <v>689</v>
      </c>
      <c r="M1820" s="110">
        <v>533</v>
      </c>
      <c r="N1820" s="110">
        <v>466</v>
      </c>
      <c r="O1820" s="29" t="s">
        <v>3741</v>
      </c>
      <c r="P1820" s="32" t="s">
        <v>34</v>
      </c>
      <c r="Q1820" s="115"/>
      <c r="R1820" s="115"/>
      <c r="S1820" s="115"/>
      <c r="T1820" s="32" t="s">
        <v>3389</v>
      </c>
    </row>
    <row r="1821" s="4" customFormat="1" ht="48" spans="1:20">
      <c r="A1821" s="18" t="s">
        <v>20</v>
      </c>
      <c r="B1821" s="32"/>
      <c r="C1821" s="27" t="s">
        <v>1280</v>
      </c>
      <c r="D1821" s="27" t="s">
        <v>3742</v>
      </c>
      <c r="E1821" s="56" t="s">
        <v>3743</v>
      </c>
      <c r="F1821" s="29" t="s">
        <v>3744</v>
      </c>
      <c r="G1821" s="29" t="s">
        <v>3745</v>
      </c>
      <c r="H1821" s="29" t="s">
        <v>3746</v>
      </c>
      <c r="I1821" s="111"/>
      <c r="J1821" s="111"/>
      <c r="K1821" s="32" t="s">
        <v>598</v>
      </c>
      <c r="L1821" s="110">
        <v>833</v>
      </c>
      <c r="M1821" s="110">
        <v>653</v>
      </c>
      <c r="N1821" s="110">
        <v>361</v>
      </c>
      <c r="O1821" s="29"/>
      <c r="P1821" s="32" t="s">
        <v>111</v>
      </c>
      <c r="Q1821" s="112">
        <v>0.1</v>
      </c>
      <c r="R1821" s="112">
        <v>0.1</v>
      </c>
      <c r="S1821" s="115"/>
      <c r="T1821" s="32" t="s">
        <v>3389</v>
      </c>
    </row>
    <row r="1822" s="4" customFormat="1" ht="48" spans="1:20">
      <c r="A1822" s="18" t="s">
        <v>20</v>
      </c>
      <c r="B1822" s="32"/>
      <c r="C1822" s="27" t="s">
        <v>1280</v>
      </c>
      <c r="D1822" s="27" t="s">
        <v>3747</v>
      </c>
      <c r="E1822" s="56" t="s">
        <v>3748</v>
      </c>
      <c r="F1822" s="29" t="s">
        <v>3749</v>
      </c>
      <c r="G1822" s="29" t="s">
        <v>3745</v>
      </c>
      <c r="H1822" s="29" t="s">
        <v>3746</v>
      </c>
      <c r="I1822" s="111"/>
      <c r="J1822" s="111"/>
      <c r="K1822" s="32" t="s">
        <v>598</v>
      </c>
      <c r="L1822" s="110">
        <v>1245</v>
      </c>
      <c r="M1822" s="110">
        <v>976</v>
      </c>
      <c r="N1822" s="110">
        <v>539</v>
      </c>
      <c r="O1822" s="29" t="s">
        <v>3750</v>
      </c>
      <c r="P1822" s="32" t="s">
        <v>111</v>
      </c>
      <c r="Q1822" s="112">
        <v>0.1</v>
      </c>
      <c r="R1822" s="112">
        <v>0.1</v>
      </c>
      <c r="S1822" s="115"/>
      <c r="T1822" s="32" t="s">
        <v>3389</v>
      </c>
    </row>
    <row r="1823" s="4" customFormat="1" ht="48" spans="1:20">
      <c r="A1823" s="18" t="s">
        <v>20</v>
      </c>
      <c r="B1823" s="32"/>
      <c r="C1823" s="27" t="s">
        <v>1280</v>
      </c>
      <c r="D1823" s="32" t="s">
        <v>3751</v>
      </c>
      <c r="E1823" s="56" t="s">
        <v>3752</v>
      </c>
      <c r="F1823" s="29" t="s">
        <v>3753</v>
      </c>
      <c r="G1823" s="29" t="s">
        <v>3754</v>
      </c>
      <c r="H1823" s="29" t="s">
        <v>3460</v>
      </c>
      <c r="I1823" s="29" t="s">
        <v>3755</v>
      </c>
      <c r="J1823" s="29"/>
      <c r="K1823" s="32" t="s">
        <v>598</v>
      </c>
      <c r="L1823" s="110">
        <v>758</v>
      </c>
      <c r="M1823" s="110">
        <v>614</v>
      </c>
      <c r="N1823" s="110">
        <v>466</v>
      </c>
      <c r="O1823" s="29" t="s">
        <v>3756</v>
      </c>
      <c r="P1823" s="32" t="s">
        <v>49</v>
      </c>
      <c r="Q1823" s="115"/>
      <c r="R1823" s="115"/>
      <c r="S1823" s="115"/>
      <c r="T1823" s="32" t="s">
        <v>3389</v>
      </c>
    </row>
    <row r="1824" s="4" customFormat="1" ht="36" spans="1:20">
      <c r="A1824" s="18" t="s">
        <v>20</v>
      </c>
      <c r="B1824" s="32"/>
      <c r="C1824" s="27" t="s">
        <v>1280</v>
      </c>
      <c r="D1824" s="32" t="s">
        <v>3757</v>
      </c>
      <c r="E1824" s="56" t="s">
        <v>3758</v>
      </c>
      <c r="F1824" s="29" t="s">
        <v>3759</v>
      </c>
      <c r="G1824" s="29" t="s">
        <v>3760</v>
      </c>
      <c r="H1824" s="29" t="s">
        <v>3761</v>
      </c>
      <c r="I1824" s="29"/>
      <c r="J1824" s="29"/>
      <c r="K1824" s="32" t="s">
        <v>598</v>
      </c>
      <c r="L1824" s="110">
        <v>850</v>
      </c>
      <c r="M1824" s="110">
        <v>684</v>
      </c>
      <c r="N1824" s="110">
        <v>622</v>
      </c>
      <c r="O1824" s="29" t="s">
        <v>3762</v>
      </c>
      <c r="P1824" s="32" t="s">
        <v>34</v>
      </c>
      <c r="Q1824" s="115"/>
      <c r="R1824" s="115"/>
      <c r="S1824" s="115"/>
      <c r="T1824" s="32" t="s">
        <v>3389</v>
      </c>
    </row>
    <row r="1825" s="4" customFormat="1" ht="48" spans="1:20">
      <c r="A1825" s="18" t="s">
        <v>20</v>
      </c>
      <c r="B1825" s="32"/>
      <c r="C1825" s="27" t="s">
        <v>1280</v>
      </c>
      <c r="D1825" s="32" t="s">
        <v>3763</v>
      </c>
      <c r="E1825" s="56" t="s">
        <v>3764</v>
      </c>
      <c r="F1825" s="29" t="s">
        <v>3765</v>
      </c>
      <c r="G1825" s="29" t="s">
        <v>3766</v>
      </c>
      <c r="H1825" s="29" t="s">
        <v>3767</v>
      </c>
      <c r="I1825" s="29"/>
      <c r="J1825" s="29"/>
      <c r="K1825" s="32" t="s">
        <v>598</v>
      </c>
      <c r="L1825" s="110">
        <v>622</v>
      </c>
      <c r="M1825" s="110">
        <v>541</v>
      </c>
      <c r="N1825" s="110">
        <v>541</v>
      </c>
      <c r="O1825" s="29" t="s">
        <v>3768</v>
      </c>
      <c r="P1825" s="32" t="s">
        <v>34</v>
      </c>
      <c r="Q1825" s="115"/>
      <c r="R1825" s="115"/>
      <c r="S1825" s="115"/>
      <c r="T1825" s="32" t="s">
        <v>3389</v>
      </c>
    </row>
    <row r="1826" s="4" customFormat="1" ht="36" spans="1:20">
      <c r="A1826" s="18" t="s">
        <v>20</v>
      </c>
      <c r="B1826" s="32"/>
      <c r="C1826" s="27" t="s">
        <v>1280</v>
      </c>
      <c r="D1826" s="32" t="s">
        <v>3769</v>
      </c>
      <c r="E1826" s="56" t="s">
        <v>3770</v>
      </c>
      <c r="F1826" s="29" t="s">
        <v>3771</v>
      </c>
      <c r="G1826" s="29" t="s">
        <v>3772</v>
      </c>
      <c r="H1826" s="29" t="s">
        <v>3460</v>
      </c>
      <c r="I1826" s="29"/>
      <c r="J1826" s="29"/>
      <c r="K1826" s="32" t="s">
        <v>3542</v>
      </c>
      <c r="L1826" s="110">
        <v>215</v>
      </c>
      <c r="M1826" s="110">
        <v>194</v>
      </c>
      <c r="N1826" s="110">
        <v>130</v>
      </c>
      <c r="O1826" s="29"/>
      <c r="P1826" s="32" t="s">
        <v>34</v>
      </c>
      <c r="Q1826" s="115"/>
      <c r="R1826" s="115"/>
      <c r="S1826" s="115"/>
      <c r="T1826" s="32" t="s">
        <v>3389</v>
      </c>
    </row>
    <row r="1827" s="4" customFormat="1" ht="36" spans="1:20">
      <c r="A1827" s="18" t="s">
        <v>20</v>
      </c>
      <c r="B1827" s="32"/>
      <c r="C1827" s="27" t="s">
        <v>1280</v>
      </c>
      <c r="D1827" s="27" t="s">
        <v>3773</v>
      </c>
      <c r="E1827" s="114" t="s">
        <v>3774</v>
      </c>
      <c r="F1827" s="29" t="s">
        <v>3775</v>
      </c>
      <c r="G1827" s="29" t="s">
        <v>3772</v>
      </c>
      <c r="H1827" s="29" t="s">
        <v>3460</v>
      </c>
      <c r="I1827" s="29"/>
      <c r="J1827" s="29"/>
      <c r="K1827" s="32" t="s">
        <v>3542</v>
      </c>
      <c r="L1827" s="110">
        <v>254</v>
      </c>
      <c r="M1827" s="110">
        <v>223</v>
      </c>
      <c r="N1827" s="110">
        <v>216</v>
      </c>
      <c r="O1827" s="29" t="s">
        <v>3776</v>
      </c>
      <c r="P1827" s="32" t="s">
        <v>34</v>
      </c>
      <c r="Q1827" s="115"/>
      <c r="R1827" s="115"/>
      <c r="S1827" s="115"/>
      <c r="T1827" s="32" t="s">
        <v>3389</v>
      </c>
    </row>
    <row r="1828" s="4" customFormat="1" ht="48" spans="1:20">
      <c r="A1828" s="18" t="s">
        <v>20</v>
      </c>
      <c r="B1828" s="32"/>
      <c r="C1828" s="27" t="s">
        <v>1280</v>
      </c>
      <c r="D1828" s="27" t="s">
        <v>3777</v>
      </c>
      <c r="E1828" s="56" t="s">
        <v>3778</v>
      </c>
      <c r="F1828" s="29" t="s">
        <v>3779</v>
      </c>
      <c r="G1828" s="29" t="s">
        <v>3780</v>
      </c>
      <c r="H1828" s="29" t="s">
        <v>3460</v>
      </c>
      <c r="I1828" s="29"/>
      <c r="J1828" s="29"/>
      <c r="K1828" s="32" t="s">
        <v>3542</v>
      </c>
      <c r="L1828" s="110">
        <v>328</v>
      </c>
      <c r="M1828" s="110">
        <v>290</v>
      </c>
      <c r="N1828" s="110">
        <v>272</v>
      </c>
      <c r="O1828" s="29" t="s">
        <v>3781</v>
      </c>
      <c r="P1828" s="32" t="s">
        <v>34</v>
      </c>
      <c r="Q1828" s="115"/>
      <c r="R1828" s="115"/>
      <c r="S1828" s="115"/>
      <c r="T1828" s="32" t="s">
        <v>3389</v>
      </c>
    </row>
    <row r="1829" s="4" customFormat="1" ht="36" spans="1:20">
      <c r="A1829" s="18" t="s">
        <v>20</v>
      </c>
      <c r="B1829" s="32"/>
      <c r="C1829" s="27" t="s">
        <v>1280</v>
      </c>
      <c r="D1829" s="27" t="s">
        <v>3782</v>
      </c>
      <c r="E1829" s="56" t="s">
        <v>3783</v>
      </c>
      <c r="F1829" s="29" t="s">
        <v>3784</v>
      </c>
      <c r="G1829" s="29" t="s">
        <v>3780</v>
      </c>
      <c r="H1829" s="29" t="s">
        <v>3460</v>
      </c>
      <c r="I1829" s="29"/>
      <c r="J1829" s="29"/>
      <c r="K1829" s="32" t="s">
        <v>598</v>
      </c>
      <c r="L1829" s="110">
        <v>569</v>
      </c>
      <c r="M1829" s="110">
        <v>446</v>
      </c>
      <c r="N1829" s="110">
        <v>361</v>
      </c>
      <c r="O1829" s="29" t="s">
        <v>3785</v>
      </c>
      <c r="P1829" s="32" t="s">
        <v>34</v>
      </c>
      <c r="Q1829" s="115"/>
      <c r="R1829" s="115"/>
      <c r="S1829" s="115"/>
      <c r="T1829" s="32" t="s">
        <v>3389</v>
      </c>
    </row>
    <row r="1830" s="4" customFormat="1" ht="36" spans="1:20">
      <c r="A1830" s="18" t="s">
        <v>20</v>
      </c>
      <c r="B1830" s="32"/>
      <c r="C1830" s="27" t="s">
        <v>1280</v>
      </c>
      <c r="D1830" s="27" t="s">
        <v>3786</v>
      </c>
      <c r="E1830" s="56" t="s">
        <v>3787</v>
      </c>
      <c r="F1830" s="29" t="s">
        <v>3788</v>
      </c>
      <c r="G1830" s="29" t="s">
        <v>3789</v>
      </c>
      <c r="H1830" s="29" t="s">
        <v>3460</v>
      </c>
      <c r="I1830" s="29"/>
      <c r="J1830" s="29"/>
      <c r="K1830" s="32" t="s">
        <v>598</v>
      </c>
      <c r="L1830" s="110">
        <v>734</v>
      </c>
      <c r="M1830" s="110">
        <v>575</v>
      </c>
      <c r="N1830" s="110">
        <v>433</v>
      </c>
      <c r="O1830" s="29"/>
      <c r="P1830" s="32" t="s">
        <v>34</v>
      </c>
      <c r="Q1830" s="115"/>
      <c r="R1830" s="115"/>
      <c r="S1830" s="115"/>
      <c r="T1830" s="32" t="s">
        <v>3389</v>
      </c>
    </row>
    <row r="1831" s="4" customFormat="1" ht="36" spans="1:20">
      <c r="A1831" s="18" t="s">
        <v>20</v>
      </c>
      <c r="B1831" s="32"/>
      <c r="C1831" s="27" t="s">
        <v>1280</v>
      </c>
      <c r="D1831" s="27" t="s">
        <v>3790</v>
      </c>
      <c r="E1831" s="56" t="s">
        <v>3791</v>
      </c>
      <c r="F1831" s="29" t="s">
        <v>3792</v>
      </c>
      <c r="G1831" s="29" t="s">
        <v>3793</v>
      </c>
      <c r="H1831" s="29" t="s">
        <v>3460</v>
      </c>
      <c r="I1831" s="29"/>
      <c r="J1831" s="29"/>
      <c r="K1831" s="32" t="s">
        <v>598</v>
      </c>
      <c r="L1831" s="110">
        <v>189</v>
      </c>
      <c r="M1831" s="110">
        <v>168</v>
      </c>
      <c r="N1831" s="110">
        <v>155</v>
      </c>
      <c r="O1831" s="29"/>
      <c r="P1831" s="32" t="s">
        <v>34</v>
      </c>
      <c r="Q1831" s="115"/>
      <c r="R1831" s="115"/>
      <c r="S1831" s="115"/>
      <c r="T1831" s="32" t="s">
        <v>3389</v>
      </c>
    </row>
    <row r="1832" s="4" customFormat="1" ht="36" spans="1:20">
      <c r="A1832" s="18" t="s">
        <v>20</v>
      </c>
      <c r="B1832" s="32"/>
      <c r="C1832" s="27" t="s">
        <v>1280</v>
      </c>
      <c r="D1832" s="32" t="s">
        <v>3794</v>
      </c>
      <c r="E1832" s="56" t="s">
        <v>3795</v>
      </c>
      <c r="F1832" s="29" t="s">
        <v>3796</v>
      </c>
      <c r="G1832" s="29" t="s">
        <v>3797</v>
      </c>
      <c r="H1832" s="29" t="s">
        <v>3434</v>
      </c>
      <c r="I1832" s="29"/>
      <c r="J1832" s="29"/>
      <c r="K1832" s="32" t="s">
        <v>598</v>
      </c>
      <c r="L1832" s="110">
        <v>30</v>
      </c>
      <c r="M1832" s="110">
        <v>25</v>
      </c>
      <c r="N1832" s="110">
        <v>23</v>
      </c>
      <c r="O1832" s="29"/>
      <c r="P1832" s="32" t="s">
        <v>34</v>
      </c>
      <c r="Q1832" s="115"/>
      <c r="R1832" s="115"/>
      <c r="S1832" s="115"/>
      <c r="T1832" s="32" t="s">
        <v>3389</v>
      </c>
    </row>
    <row r="1833" s="4" customFormat="1" ht="48" spans="1:20">
      <c r="A1833" s="18" t="s">
        <v>20</v>
      </c>
      <c r="B1833" s="32"/>
      <c r="C1833" s="27" t="s">
        <v>1280</v>
      </c>
      <c r="D1833" s="27" t="s">
        <v>3798</v>
      </c>
      <c r="E1833" s="56" t="s">
        <v>3799</v>
      </c>
      <c r="F1833" s="29" t="s">
        <v>3800</v>
      </c>
      <c r="G1833" s="29" t="s">
        <v>3801</v>
      </c>
      <c r="H1833" s="29" t="s">
        <v>3460</v>
      </c>
      <c r="I1833" s="29"/>
      <c r="J1833" s="29"/>
      <c r="K1833" s="32" t="s">
        <v>598</v>
      </c>
      <c r="L1833" s="110">
        <v>734</v>
      </c>
      <c r="M1833" s="110">
        <v>575</v>
      </c>
      <c r="N1833" s="110">
        <v>433</v>
      </c>
      <c r="O1833" s="29"/>
      <c r="P1833" s="32" t="s">
        <v>34</v>
      </c>
      <c r="Q1833" s="115"/>
      <c r="R1833" s="115"/>
      <c r="S1833" s="115"/>
      <c r="T1833" s="32" t="s">
        <v>3389</v>
      </c>
    </row>
    <row r="1834" s="4" customFormat="1" ht="36" spans="1:20">
      <c r="A1834" s="18" t="s">
        <v>20</v>
      </c>
      <c r="B1834" s="32"/>
      <c r="C1834" s="27" t="s">
        <v>1280</v>
      </c>
      <c r="D1834" s="32" t="s">
        <v>3802</v>
      </c>
      <c r="E1834" s="56" t="s">
        <v>3803</v>
      </c>
      <c r="F1834" s="29" t="s">
        <v>3804</v>
      </c>
      <c r="G1834" s="29" t="s">
        <v>3805</v>
      </c>
      <c r="H1834" s="29" t="s">
        <v>3460</v>
      </c>
      <c r="I1834" s="29"/>
      <c r="J1834" s="29"/>
      <c r="K1834" s="32" t="s">
        <v>598</v>
      </c>
      <c r="L1834" s="110">
        <v>3600</v>
      </c>
      <c r="M1834" s="110">
        <v>3240</v>
      </c>
      <c r="N1834" s="110">
        <v>3240</v>
      </c>
      <c r="O1834" s="29"/>
      <c r="P1834" s="32" t="s">
        <v>49</v>
      </c>
      <c r="Q1834" s="115"/>
      <c r="R1834" s="115"/>
      <c r="S1834" s="115"/>
      <c r="T1834" s="32" t="s">
        <v>3389</v>
      </c>
    </row>
    <row r="1835" s="4" customFormat="1" ht="132" spans="1:20">
      <c r="A1835" s="18" t="s">
        <v>20</v>
      </c>
      <c r="B1835" s="32"/>
      <c r="C1835" s="27" t="s">
        <v>1280</v>
      </c>
      <c r="D1835" s="27" t="s">
        <v>3806</v>
      </c>
      <c r="E1835" s="56" t="s">
        <v>3807</v>
      </c>
      <c r="F1835" s="29" t="s">
        <v>3808</v>
      </c>
      <c r="G1835" s="29" t="s">
        <v>3809</v>
      </c>
      <c r="H1835" s="29" t="s">
        <v>3460</v>
      </c>
      <c r="I1835" s="29"/>
      <c r="J1835" s="29"/>
      <c r="K1835" s="32" t="s">
        <v>598</v>
      </c>
      <c r="L1835" s="110">
        <v>4000</v>
      </c>
      <c r="M1835" s="110">
        <v>3600</v>
      </c>
      <c r="N1835" s="110">
        <v>3240</v>
      </c>
      <c r="O1835" s="127" t="s">
        <v>3810</v>
      </c>
      <c r="P1835" s="32" t="s">
        <v>49</v>
      </c>
      <c r="Q1835" s="115"/>
      <c r="R1835" s="115"/>
      <c r="S1835" s="115"/>
      <c r="T1835" s="32" t="s">
        <v>3389</v>
      </c>
    </row>
    <row r="1836" s="4" customFormat="1" ht="132" spans="1:20">
      <c r="A1836" s="18" t="s">
        <v>20</v>
      </c>
      <c r="B1836" s="32"/>
      <c r="C1836" s="27" t="s">
        <v>1280</v>
      </c>
      <c r="D1836" s="32" t="s">
        <v>3811</v>
      </c>
      <c r="E1836" s="56" t="s">
        <v>3812</v>
      </c>
      <c r="F1836" s="29" t="s">
        <v>3813</v>
      </c>
      <c r="G1836" s="29" t="s">
        <v>3814</v>
      </c>
      <c r="H1836" s="29" t="s">
        <v>3460</v>
      </c>
      <c r="I1836" s="29"/>
      <c r="J1836" s="29"/>
      <c r="K1836" s="32" t="s">
        <v>598</v>
      </c>
      <c r="L1836" s="110">
        <v>4000</v>
      </c>
      <c r="M1836" s="110">
        <v>3600</v>
      </c>
      <c r="N1836" s="110">
        <v>3240</v>
      </c>
      <c r="O1836" s="127" t="s">
        <v>3810</v>
      </c>
      <c r="P1836" s="32" t="s">
        <v>49</v>
      </c>
      <c r="Q1836" s="115"/>
      <c r="R1836" s="115"/>
      <c r="S1836" s="115"/>
      <c r="T1836" s="32" t="s">
        <v>3389</v>
      </c>
    </row>
    <row r="1837" s="4" customFormat="1" ht="48" spans="1:20">
      <c r="A1837" s="18" t="s">
        <v>20</v>
      </c>
      <c r="B1837" s="32"/>
      <c r="C1837" s="27" t="s">
        <v>1280</v>
      </c>
      <c r="D1837" s="27" t="s">
        <v>3815</v>
      </c>
      <c r="E1837" s="56" t="s">
        <v>3816</v>
      </c>
      <c r="F1837" s="29" t="s">
        <v>3817</v>
      </c>
      <c r="G1837" s="29" t="s">
        <v>3818</v>
      </c>
      <c r="H1837" s="29" t="s">
        <v>3460</v>
      </c>
      <c r="I1837" s="29"/>
      <c r="J1837" s="29"/>
      <c r="K1837" s="32" t="s">
        <v>598</v>
      </c>
      <c r="L1837" s="110">
        <v>2359</v>
      </c>
      <c r="M1837" s="110">
        <v>2097</v>
      </c>
      <c r="N1837" s="110">
        <v>1888</v>
      </c>
      <c r="O1837" s="29"/>
      <c r="P1837" s="32" t="s">
        <v>111</v>
      </c>
      <c r="Q1837" s="112">
        <v>0.1</v>
      </c>
      <c r="R1837" s="112">
        <v>0.1</v>
      </c>
      <c r="S1837" s="115"/>
      <c r="T1837" s="32" t="s">
        <v>3389</v>
      </c>
    </row>
    <row r="1838" s="4" customFormat="1" ht="48" spans="1:20">
      <c r="A1838" s="18" t="s">
        <v>20</v>
      </c>
      <c r="B1838" s="32"/>
      <c r="C1838" s="27" t="s">
        <v>1280</v>
      </c>
      <c r="D1838" s="27" t="s">
        <v>3819</v>
      </c>
      <c r="E1838" s="56" t="s">
        <v>3820</v>
      </c>
      <c r="F1838" s="29" t="s">
        <v>3821</v>
      </c>
      <c r="G1838" s="29" t="s">
        <v>3822</v>
      </c>
      <c r="H1838" s="29" t="s">
        <v>3460</v>
      </c>
      <c r="I1838" s="29"/>
      <c r="J1838" s="29"/>
      <c r="K1838" s="32" t="s">
        <v>598</v>
      </c>
      <c r="L1838" s="110">
        <v>209</v>
      </c>
      <c r="M1838" s="110">
        <v>188</v>
      </c>
      <c r="N1838" s="110">
        <v>152</v>
      </c>
      <c r="O1838" s="29"/>
      <c r="P1838" s="32" t="s">
        <v>34</v>
      </c>
      <c r="Q1838" s="115"/>
      <c r="R1838" s="115"/>
      <c r="S1838" s="115"/>
      <c r="T1838" s="32" t="s">
        <v>3389</v>
      </c>
    </row>
    <row r="1839" s="4" customFormat="1" ht="48" spans="1:20">
      <c r="A1839" s="18" t="s">
        <v>20</v>
      </c>
      <c r="B1839" s="32"/>
      <c r="C1839" s="27" t="s">
        <v>1280</v>
      </c>
      <c r="D1839" s="27" t="s">
        <v>3823</v>
      </c>
      <c r="E1839" s="56" t="s">
        <v>3824</v>
      </c>
      <c r="F1839" s="29" t="s">
        <v>3825</v>
      </c>
      <c r="G1839" s="29" t="s">
        <v>3826</v>
      </c>
      <c r="H1839" s="29" t="s">
        <v>3460</v>
      </c>
      <c r="I1839" s="29"/>
      <c r="J1839" s="29"/>
      <c r="K1839" s="32" t="s">
        <v>598</v>
      </c>
      <c r="L1839" s="110">
        <v>494</v>
      </c>
      <c r="M1839" s="110">
        <v>401</v>
      </c>
      <c r="N1839" s="110">
        <v>325</v>
      </c>
      <c r="O1839" s="29"/>
      <c r="P1839" s="32" t="s">
        <v>34</v>
      </c>
      <c r="Q1839" s="115"/>
      <c r="R1839" s="115"/>
      <c r="S1839" s="115"/>
      <c r="T1839" s="32" t="s">
        <v>3389</v>
      </c>
    </row>
    <row r="1840" s="4" customFormat="1" ht="48" spans="1:20">
      <c r="A1840" s="18" t="s">
        <v>20</v>
      </c>
      <c r="B1840" s="32"/>
      <c r="C1840" s="27" t="s">
        <v>1280</v>
      </c>
      <c r="D1840" s="27" t="s">
        <v>3827</v>
      </c>
      <c r="E1840" s="56" t="s">
        <v>3828</v>
      </c>
      <c r="F1840" s="29" t="s">
        <v>3829</v>
      </c>
      <c r="G1840" s="29" t="s">
        <v>3830</v>
      </c>
      <c r="H1840" s="29" t="s">
        <v>3460</v>
      </c>
      <c r="I1840" s="29"/>
      <c r="J1840" s="29"/>
      <c r="K1840" s="32" t="s">
        <v>598</v>
      </c>
      <c r="L1840" s="110">
        <v>697</v>
      </c>
      <c r="M1840" s="110">
        <v>536</v>
      </c>
      <c r="N1840" s="110">
        <v>466</v>
      </c>
      <c r="O1840" s="29"/>
      <c r="P1840" s="32" t="s">
        <v>34</v>
      </c>
      <c r="Q1840" s="115"/>
      <c r="R1840" s="115"/>
      <c r="S1840" s="115"/>
      <c r="T1840" s="32" t="s">
        <v>3389</v>
      </c>
    </row>
    <row r="1841" s="4" customFormat="1" ht="36" spans="1:20">
      <c r="A1841" s="18" t="s">
        <v>20</v>
      </c>
      <c r="B1841" s="32"/>
      <c r="C1841" s="27" t="s">
        <v>1280</v>
      </c>
      <c r="D1841" s="32" t="s">
        <v>3831</v>
      </c>
      <c r="E1841" s="56" t="s">
        <v>3832</v>
      </c>
      <c r="F1841" s="29" t="s">
        <v>3833</v>
      </c>
      <c r="G1841" s="29" t="s">
        <v>3834</v>
      </c>
      <c r="H1841" s="29" t="s">
        <v>3460</v>
      </c>
      <c r="I1841" s="29"/>
      <c r="J1841" s="29"/>
      <c r="K1841" s="32" t="s">
        <v>598</v>
      </c>
      <c r="L1841" s="110">
        <v>1499</v>
      </c>
      <c r="M1841" s="110">
        <v>1174</v>
      </c>
      <c r="N1841" s="110">
        <v>794</v>
      </c>
      <c r="O1841" s="29"/>
      <c r="P1841" s="32" t="s">
        <v>34</v>
      </c>
      <c r="Q1841" s="115"/>
      <c r="R1841" s="115"/>
      <c r="S1841" s="115"/>
      <c r="T1841" s="32" t="s">
        <v>3389</v>
      </c>
    </row>
    <row r="1842" s="4" customFormat="1" ht="60" spans="1:20">
      <c r="A1842" s="18" t="s">
        <v>20</v>
      </c>
      <c r="B1842" s="32"/>
      <c r="C1842" s="27" t="s">
        <v>1280</v>
      </c>
      <c r="D1842" s="32" t="s">
        <v>3835</v>
      </c>
      <c r="E1842" s="56" t="s">
        <v>3836</v>
      </c>
      <c r="F1842" s="29" t="s">
        <v>3837</v>
      </c>
      <c r="G1842" s="29" t="s">
        <v>3838</v>
      </c>
      <c r="H1842" s="29" t="s">
        <v>3839</v>
      </c>
      <c r="I1842" s="29"/>
      <c r="J1842" s="29"/>
      <c r="K1842" s="32" t="s">
        <v>598</v>
      </c>
      <c r="L1842" s="110">
        <v>1250</v>
      </c>
      <c r="M1842" s="110">
        <v>955</v>
      </c>
      <c r="N1842" s="110">
        <v>794</v>
      </c>
      <c r="O1842" s="29" t="s">
        <v>3840</v>
      </c>
      <c r="P1842" s="32" t="s">
        <v>34</v>
      </c>
      <c r="Q1842" s="115"/>
      <c r="R1842" s="115"/>
      <c r="S1842" s="115"/>
      <c r="T1842" s="32" t="s">
        <v>3389</v>
      </c>
    </row>
    <row r="1843" s="4" customFormat="1" ht="48" spans="1:20">
      <c r="A1843" s="18" t="s">
        <v>20</v>
      </c>
      <c r="B1843" s="32"/>
      <c r="C1843" s="27" t="s">
        <v>1280</v>
      </c>
      <c r="D1843" s="27" t="s">
        <v>3841</v>
      </c>
      <c r="E1843" s="56" t="s">
        <v>3842</v>
      </c>
      <c r="F1843" s="29" t="s">
        <v>3843</v>
      </c>
      <c r="G1843" s="29" t="s">
        <v>3844</v>
      </c>
      <c r="H1843" s="29" t="s">
        <v>3460</v>
      </c>
      <c r="I1843" s="29"/>
      <c r="J1843" s="29"/>
      <c r="K1843" s="32" t="s">
        <v>598</v>
      </c>
      <c r="L1843" s="110">
        <v>797</v>
      </c>
      <c r="M1843" s="110">
        <v>624</v>
      </c>
      <c r="N1843" s="110">
        <v>505</v>
      </c>
      <c r="O1843" s="29"/>
      <c r="P1843" s="32" t="s">
        <v>34</v>
      </c>
      <c r="Q1843" s="115"/>
      <c r="R1843" s="115"/>
      <c r="S1843" s="115"/>
      <c r="T1843" s="32" t="s">
        <v>3389</v>
      </c>
    </row>
    <row r="1844" s="4" customFormat="1" ht="48" spans="1:20">
      <c r="A1844" s="18" t="s">
        <v>20</v>
      </c>
      <c r="B1844" s="32"/>
      <c r="C1844" s="27" t="s">
        <v>1280</v>
      </c>
      <c r="D1844" s="27" t="s">
        <v>3845</v>
      </c>
      <c r="E1844" s="56" t="s">
        <v>3846</v>
      </c>
      <c r="F1844" s="29" t="s">
        <v>3847</v>
      </c>
      <c r="G1844" s="29" t="s">
        <v>3848</v>
      </c>
      <c r="H1844" s="29" t="s">
        <v>3460</v>
      </c>
      <c r="I1844" s="29"/>
      <c r="J1844" s="29"/>
      <c r="K1844" s="32" t="s">
        <v>598</v>
      </c>
      <c r="L1844" s="110">
        <v>1081</v>
      </c>
      <c r="M1844" s="110">
        <v>875</v>
      </c>
      <c r="N1844" s="110">
        <v>678</v>
      </c>
      <c r="O1844" s="29" t="s">
        <v>3849</v>
      </c>
      <c r="P1844" s="32" t="s">
        <v>34</v>
      </c>
      <c r="Q1844" s="115"/>
      <c r="R1844" s="115"/>
      <c r="S1844" s="115"/>
      <c r="T1844" s="32" t="s">
        <v>3389</v>
      </c>
    </row>
    <row r="1845" s="4" customFormat="1" ht="60" spans="1:20">
      <c r="A1845" s="18" t="s">
        <v>20</v>
      </c>
      <c r="B1845" s="32"/>
      <c r="C1845" s="27" t="s">
        <v>1280</v>
      </c>
      <c r="D1845" s="32" t="s">
        <v>3850</v>
      </c>
      <c r="E1845" s="56" t="s">
        <v>3851</v>
      </c>
      <c r="F1845" s="29" t="s">
        <v>3852</v>
      </c>
      <c r="G1845" s="29" t="s">
        <v>3853</v>
      </c>
      <c r="H1845" s="29" t="s">
        <v>3854</v>
      </c>
      <c r="I1845" s="29"/>
      <c r="J1845" s="29"/>
      <c r="K1845" s="32" t="s">
        <v>598</v>
      </c>
      <c r="L1845" s="110">
        <v>1039</v>
      </c>
      <c r="M1845" s="110">
        <v>819</v>
      </c>
      <c r="N1845" s="110">
        <v>488</v>
      </c>
      <c r="O1845" s="29" t="s">
        <v>3855</v>
      </c>
      <c r="P1845" s="32" t="s">
        <v>34</v>
      </c>
      <c r="Q1845" s="115"/>
      <c r="R1845" s="115"/>
      <c r="S1845" s="115"/>
      <c r="T1845" s="32" t="s">
        <v>3389</v>
      </c>
    </row>
    <row r="1846" s="4" customFormat="1" ht="48" spans="1:20">
      <c r="A1846" s="18" t="s">
        <v>20</v>
      </c>
      <c r="B1846" s="32"/>
      <c r="C1846" s="27" t="s">
        <v>1280</v>
      </c>
      <c r="D1846" s="27" t="s">
        <v>3856</v>
      </c>
      <c r="E1846" s="114" t="s">
        <v>3857</v>
      </c>
      <c r="F1846" s="29" t="s">
        <v>3858</v>
      </c>
      <c r="G1846" s="29" t="s">
        <v>3859</v>
      </c>
      <c r="H1846" s="29" t="s">
        <v>3460</v>
      </c>
      <c r="I1846" s="29"/>
      <c r="J1846" s="29"/>
      <c r="K1846" s="32" t="s">
        <v>598</v>
      </c>
      <c r="L1846" s="110">
        <v>1955</v>
      </c>
      <c r="M1846" s="110">
        <v>1857</v>
      </c>
      <c r="N1846" s="110">
        <v>1672</v>
      </c>
      <c r="O1846" s="29"/>
      <c r="P1846" s="32" t="s">
        <v>34</v>
      </c>
      <c r="Q1846" s="115"/>
      <c r="R1846" s="115"/>
      <c r="S1846" s="115"/>
      <c r="T1846" s="32" t="s">
        <v>3389</v>
      </c>
    </row>
    <row r="1847" s="4" customFormat="1" ht="60" spans="1:20">
      <c r="A1847" s="18" t="s">
        <v>20</v>
      </c>
      <c r="B1847" s="32"/>
      <c r="C1847" s="27" t="s">
        <v>1280</v>
      </c>
      <c r="D1847" s="27" t="s">
        <v>3860</v>
      </c>
      <c r="E1847" s="114" t="s">
        <v>3861</v>
      </c>
      <c r="F1847" s="29" t="s">
        <v>3862</v>
      </c>
      <c r="G1847" s="29" t="s">
        <v>3863</v>
      </c>
      <c r="H1847" s="29" t="s">
        <v>3460</v>
      </c>
      <c r="I1847" s="114"/>
      <c r="J1847" s="114"/>
      <c r="K1847" s="32" t="s">
        <v>598</v>
      </c>
      <c r="L1847" s="110">
        <v>3081</v>
      </c>
      <c r="M1847" s="110">
        <v>2802</v>
      </c>
      <c r="N1847" s="110">
        <v>2404</v>
      </c>
      <c r="O1847" s="29" t="s">
        <v>3864</v>
      </c>
      <c r="P1847" s="32" t="s">
        <v>34</v>
      </c>
      <c r="Q1847" s="115"/>
      <c r="R1847" s="115"/>
      <c r="S1847" s="115"/>
      <c r="T1847" s="32" t="s">
        <v>3389</v>
      </c>
    </row>
    <row r="1848" s="4" customFormat="1" ht="48" spans="1:20">
      <c r="A1848" s="18" t="s">
        <v>20</v>
      </c>
      <c r="B1848" s="32"/>
      <c r="C1848" s="27" t="s">
        <v>1280</v>
      </c>
      <c r="D1848" s="32" t="s">
        <v>3865</v>
      </c>
      <c r="E1848" s="56" t="s">
        <v>3866</v>
      </c>
      <c r="F1848" s="29" t="s">
        <v>3867</v>
      </c>
      <c r="G1848" s="29" t="s">
        <v>3868</v>
      </c>
      <c r="H1848" s="29" t="s">
        <v>3839</v>
      </c>
      <c r="I1848" s="29"/>
      <c r="J1848" s="29"/>
      <c r="K1848" s="32" t="s">
        <v>598</v>
      </c>
      <c r="L1848" s="110">
        <v>1250</v>
      </c>
      <c r="M1848" s="110">
        <v>955</v>
      </c>
      <c r="N1848" s="110">
        <v>794</v>
      </c>
      <c r="O1848" s="29" t="s">
        <v>3840</v>
      </c>
      <c r="P1848" s="32" t="s">
        <v>34</v>
      </c>
      <c r="Q1848" s="115"/>
      <c r="R1848" s="115"/>
      <c r="S1848" s="115"/>
      <c r="T1848" s="32" t="s">
        <v>3389</v>
      </c>
    </row>
    <row r="1849" s="4" customFormat="1" ht="48" spans="1:20">
      <c r="A1849" s="18" t="s">
        <v>20</v>
      </c>
      <c r="B1849" s="32"/>
      <c r="C1849" s="27" t="s">
        <v>1280</v>
      </c>
      <c r="D1849" s="27" t="s">
        <v>3869</v>
      </c>
      <c r="E1849" s="56" t="s">
        <v>3870</v>
      </c>
      <c r="F1849" s="29" t="s">
        <v>3871</v>
      </c>
      <c r="G1849" s="29" t="s">
        <v>3872</v>
      </c>
      <c r="H1849" s="29" t="s">
        <v>3746</v>
      </c>
      <c r="I1849" s="29"/>
      <c r="J1849" s="29"/>
      <c r="K1849" s="32" t="s">
        <v>598</v>
      </c>
      <c r="L1849" s="110">
        <v>683</v>
      </c>
      <c r="M1849" s="110">
        <v>544</v>
      </c>
      <c r="N1849" s="110">
        <v>494</v>
      </c>
      <c r="O1849" s="29"/>
      <c r="P1849" s="32" t="s">
        <v>34</v>
      </c>
      <c r="Q1849" s="115"/>
      <c r="R1849" s="115"/>
      <c r="S1849" s="115"/>
      <c r="T1849" s="32" t="s">
        <v>3389</v>
      </c>
    </row>
    <row r="1850" s="4" customFormat="1" ht="48" spans="1:20">
      <c r="A1850" s="18" t="s">
        <v>20</v>
      </c>
      <c r="B1850" s="32"/>
      <c r="C1850" s="27" t="s">
        <v>1280</v>
      </c>
      <c r="D1850" s="32" t="s">
        <v>3873</v>
      </c>
      <c r="E1850" s="56" t="s">
        <v>3874</v>
      </c>
      <c r="F1850" s="29" t="s">
        <v>3875</v>
      </c>
      <c r="G1850" s="29" t="s">
        <v>3876</v>
      </c>
      <c r="H1850" s="29" t="s">
        <v>3746</v>
      </c>
      <c r="I1850" s="111"/>
      <c r="J1850" s="111"/>
      <c r="K1850" s="32" t="s">
        <v>598</v>
      </c>
      <c r="L1850" s="110">
        <v>816</v>
      </c>
      <c r="M1850" s="110">
        <v>643</v>
      </c>
      <c r="N1850" s="110">
        <v>449</v>
      </c>
      <c r="O1850" s="29"/>
      <c r="P1850" s="32" t="s">
        <v>34</v>
      </c>
      <c r="Q1850" s="115"/>
      <c r="R1850" s="115"/>
      <c r="S1850" s="115"/>
      <c r="T1850" s="32" t="s">
        <v>3389</v>
      </c>
    </row>
    <row r="1851" s="4" customFormat="1" ht="36" spans="1:20">
      <c r="A1851" s="18" t="s">
        <v>20</v>
      </c>
      <c r="B1851" s="32"/>
      <c r="C1851" s="27" t="s">
        <v>1280</v>
      </c>
      <c r="D1851" s="32" t="s">
        <v>3877</v>
      </c>
      <c r="E1851" s="56" t="s">
        <v>3878</v>
      </c>
      <c r="F1851" s="29" t="s">
        <v>3879</v>
      </c>
      <c r="G1851" s="29" t="s">
        <v>3880</v>
      </c>
      <c r="H1851" s="29" t="s">
        <v>3746</v>
      </c>
      <c r="I1851" s="29"/>
      <c r="J1851" s="29"/>
      <c r="K1851" s="32" t="s">
        <v>598</v>
      </c>
      <c r="L1851" s="110">
        <v>788</v>
      </c>
      <c r="M1851" s="110">
        <v>618</v>
      </c>
      <c r="N1851" s="110">
        <v>389</v>
      </c>
      <c r="O1851" s="29"/>
      <c r="P1851" s="32" t="s">
        <v>49</v>
      </c>
      <c r="Q1851" s="115"/>
      <c r="R1851" s="115"/>
      <c r="S1851" s="115"/>
      <c r="T1851" s="32" t="s">
        <v>3389</v>
      </c>
    </row>
    <row r="1852" s="4" customFormat="1" ht="48" spans="1:20">
      <c r="A1852" s="18" t="s">
        <v>20</v>
      </c>
      <c r="B1852" s="32"/>
      <c r="C1852" s="27" t="s">
        <v>1280</v>
      </c>
      <c r="D1852" s="27" t="s">
        <v>3881</v>
      </c>
      <c r="E1852" s="56" t="s">
        <v>3882</v>
      </c>
      <c r="F1852" s="29" t="s">
        <v>3883</v>
      </c>
      <c r="G1852" s="29" t="s">
        <v>3884</v>
      </c>
      <c r="H1852" s="29" t="s">
        <v>3746</v>
      </c>
      <c r="I1852" s="114"/>
      <c r="J1852" s="114"/>
      <c r="K1852" s="32" t="s">
        <v>598</v>
      </c>
      <c r="L1852" s="110">
        <v>821</v>
      </c>
      <c r="M1852" s="110">
        <v>643</v>
      </c>
      <c r="N1852" s="110">
        <v>389</v>
      </c>
      <c r="O1852" s="29" t="s">
        <v>3885</v>
      </c>
      <c r="P1852" s="32" t="s">
        <v>49</v>
      </c>
      <c r="Q1852" s="115"/>
      <c r="R1852" s="115"/>
      <c r="S1852" s="115"/>
      <c r="T1852" s="32" t="s">
        <v>3389</v>
      </c>
    </row>
    <row r="1853" s="4" customFormat="1" ht="60" spans="1:20">
      <c r="A1853" s="18" t="s">
        <v>20</v>
      </c>
      <c r="B1853" s="32"/>
      <c r="C1853" s="27" t="s">
        <v>1280</v>
      </c>
      <c r="D1853" s="32" t="s">
        <v>3886</v>
      </c>
      <c r="E1853" s="56" t="s">
        <v>3887</v>
      </c>
      <c r="F1853" s="29" t="s">
        <v>3888</v>
      </c>
      <c r="G1853" s="29" t="s">
        <v>3889</v>
      </c>
      <c r="H1853" s="29" t="s">
        <v>3890</v>
      </c>
      <c r="I1853" s="29"/>
      <c r="J1853" s="29"/>
      <c r="K1853" s="32" t="s">
        <v>598</v>
      </c>
      <c r="L1853" s="110">
        <v>1158</v>
      </c>
      <c r="M1853" s="110">
        <v>1158</v>
      </c>
      <c r="N1853" s="110">
        <v>1042</v>
      </c>
      <c r="O1853" s="29" t="s">
        <v>3891</v>
      </c>
      <c r="P1853" s="32" t="s">
        <v>34</v>
      </c>
      <c r="Q1853" s="115"/>
      <c r="R1853" s="115"/>
      <c r="S1853" s="115"/>
      <c r="T1853" s="32" t="s">
        <v>3389</v>
      </c>
    </row>
    <row r="1854" s="4" customFormat="1" ht="48" spans="1:20">
      <c r="A1854" s="18" t="s">
        <v>20</v>
      </c>
      <c r="B1854" s="32"/>
      <c r="C1854" s="27" t="s">
        <v>1280</v>
      </c>
      <c r="D1854" s="32" t="s">
        <v>3892</v>
      </c>
      <c r="E1854" s="56" t="s">
        <v>3893</v>
      </c>
      <c r="F1854" s="29" t="s">
        <v>3894</v>
      </c>
      <c r="G1854" s="29" t="s">
        <v>3895</v>
      </c>
      <c r="H1854" s="29" t="s">
        <v>3460</v>
      </c>
      <c r="I1854" s="29" t="s">
        <v>3896</v>
      </c>
      <c r="J1854" s="29"/>
      <c r="K1854" s="32" t="s">
        <v>598</v>
      </c>
      <c r="L1854" s="110">
        <v>383</v>
      </c>
      <c r="M1854" s="110">
        <v>316</v>
      </c>
      <c r="N1854" s="110">
        <v>183</v>
      </c>
      <c r="O1854" s="29"/>
      <c r="P1854" s="32" t="s">
        <v>34</v>
      </c>
      <c r="Q1854" s="115"/>
      <c r="R1854" s="115"/>
      <c r="S1854" s="115"/>
      <c r="T1854" s="32" t="s">
        <v>3389</v>
      </c>
    </row>
    <row r="1855" s="4" customFormat="1" ht="32" customHeight="1" spans="1:20">
      <c r="A1855" s="18" t="s">
        <v>20</v>
      </c>
      <c r="B1855" s="32"/>
      <c r="C1855" s="27" t="s">
        <v>1280</v>
      </c>
      <c r="D1855" s="32" t="s">
        <v>3897</v>
      </c>
      <c r="E1855" s="56" t="s">
        <v>3898</v>
      </c>
      <c r="F1855" s="29" t="s">
        <v>3899</v>
      </c>
      <c r="G1855" s="29" t="s">
        <v>3900</v>
      </c>
      <c r="H1855" s="29" t="s">
        <v>3901</v>
      </c>
      <c r="I1855" s="29"/>
      <c r="J1855" s="29"/>
      <c r="K1855" s="32" t="s">
        <v>598</v>
      </c>
      <c r="L1855" s="27" t="s">
        <v>3902</v>
      </c>
      <c r="M1855" s="27" t="s">
        <v>104</v>
      </c>
      <c r="N1855" s="27" t="s">
        <v>104</v>
      </c>
      <c r="O1855" s="29"/>
      <c r="P1855" s="32" t="s">
        <v>49</v>
      </c>
      <c r="Q1855" s="115"/>
      <c r="R1855" s="115"/>
      <c r="S1855" s="115"/>
      <c r="T1855" s="32" t="s">
        <v>3389</v>
      </c>
    </row>
    <row r="1856" s="4" customFormat="1" ht="36" spans="1:20">
      <c r="A1856" s="18" t="s">
        <v>20</v>
      </c>
      <c r="B1856" s="32"/>
      <c r="C1856" s="27" t="s">
        <v>1280</v>
      </c>
      <c r="D1856" s="27" t="s">
        <v>3903</v>
      </c>
      <c r="E1856" s="56" t="s">
        <v>3904</v>
      </c>
      <c r="F1856" s="29" t="s">
        <v>3905</v>
      </c>
      <c r="G1856" s="29" t="s">
        <v>3906</v>
      </c>
      <c r="H1856" s="29" t="s">
        <v>3907</v>
      </c>
      <c r="I1856" s="29"/>
      <c r="J1856" s="29"/>
      <c r="K1856" s="32" t="s">
        <v>598</v>
      </c>
      <c r="L1856" s="110">
        <v>754</v>
      </c>
      <c r="M1856" s="110">
        <v>672.3</v>
      </c>
      <c r="N1856" s="110">
        <v>590.6</v>
      </c>
      <c r="O1856" s="29"/>
      <c r="P1856" s="32" t="s">
        <v>34</v>
      </c>
      <c r="Q1856" s="115"/>
      <c r="R1856" s="115"/>
      <c r="S1856" s="115"/>
      <c r="T1856" s="32" t="s">
        <v>3389</v>
      </c>
    </row>
    <row r="1857" s="4" customFormat="1" ht="48" spans="1:20">
      <c r="A1857" s="18" t="s">
        <v>20</v>
      </c>
      <c r="B1857" s="32"/>
      <c r="C1857" s="27" t="s">
        <v>1280</v>
      </c>
      <c r="D1857" s="32" t="s">
        <v>3908</v>
      </c>
      <c r="E1857" s="56" t="s">
        <v>3909</v>
      </c>
      <c r="F1857" s="29" t="s">
        <v>3910</v>
      </c>
      <c r="G1857" s="29" t="s">
        <v>3911</v>
      </c>
      <c r="H1857" s="29" t="s">
        <v>3460</v>
      </c>
      <c r="I1857" s="29"/>
      <c r="J1857" s="29"/>
      <c r="K1857" s="32" t="s">
        <v>2737</v>
      </c>
      <c r="L1857" s="110">
        <v>960</v>
      </c>
      <c r="M1857" s="110">
        <v>960</v>
      </c>
      <c r="N1857" s="110">
        <v>864</v>
      </c>
      <c r="O1857" s="29"/>
      <c r="P1857" s="32" t="s">
        <v>111</v>
      </c>
      <c r="Q1857" s="112">
        <v>0.1</v>
      </c>
      <c r="R1857" s="112">
        <v>0.15</v>
      </c>
      <c r="S1857" s="115"/>
      <c r="T1857" s="32" t="s">
        <v>3389</v>
      </c>
    </row>
    <row r="1858" s="4" customFormat="1" ht="48" spans="1:20">
      <c r="A1858" s="18" t="s">
        <v>20</v>
      </c>
      <c r="B1858" s="32"/>
      <c r="C1858" s="27" t="s">
        <v>1280</v>
      </c>
      <c r="D1858" s="27" t="s">
        <v>3912</v>
      </c>
      <c r="E1858" s="56" t="s">
        <v>3913</v>
      </c>
      <c r="F1858" s="29" t="s">
        <v>3914</v>
      </c>
      <c r="G1858" s="29" t="s">
        <v>3915</v>
      </c>
      <c r="H1858" s="29" t="s">
        <v>3460</v>
      </c>
      <c r="I1858" s="29"/>
      <c r="J1858" s="29"/>
      <c r="K1858" s="32" t="s">
        <v>598</v>
      </c>
      <c r="L1858" s="110">
        <v>720</v>
      </c>
      <c r="M1858" s="110">
        <v>626</v>
      </c>
      <c r="N1858" s="110">
        <v>626</v>
      </c>
      <c r="O1858" s="29"/>
      <c r="P1858" s="32" t="s">
        <v>49</v>
      </c>
      <c r="Q1858" s="115"/>
      <c r="R1858" s="115"/>
      <c r="S1858" s="115"/>
      <c r="T1858" s="32" t="s">
        <v>3389</v>
      </c>
    </row>
    <row r="1859" s="4" customFormat="1" ht="48" spans="1:20">
      <c r="A1859" s="18" t="s">
        <v>20</v>
      </c>
      <c r="B1859" s="32"/>
      <c r="C1859" s="27" t="s">
        <v>1280</v>
      </c>
      <c r="D1859" s="27" t="s">
        <v>3916</v>
      </c>
      <c r="E1859" s="56" t="s">
        <v>3917</v>
      </c>
      <c r="F1859" s="29" t="s">
        <v>3918</v>
      </c>
      <c r="G1859" s="29" t="s">
        <v>3919</v>
      </c>
      <c r="H1859" s="29" t="s">
        <v>3460</v>
      </c>
      <c r="I1859" s="29"/>
      <c r="J1859" s="29"/>
      <c r="K1859" s="32" t="s">
        <v>598</v>
      </c>
      <c r="L1859" s="110">
        <v>792</v>
      </c>
      <c r="M1859" s="110">
        <v>740</v>
      </c>
      <c r="N1859" s="110">
        <v>577</v>
      </c>
      <c r="O1859" s="29"/>
      <c r="P1859" s="32" t="s">
        <v>34</v>
      </c>
      <c r="Q1859" s="115"/>
      <c r="R1859" s="115"/>
      <c r="S1859" s="115"/>
      <c r="T1859" s="32" t="s">
        <v>3389</v>
      </c>
    </row>
    <row r="1860" s="4" customFormat="1" ht="48" spans="1:20">
      <c r="A1860" s="18" t="s">
        <v>20</v>
      </c>
      <c r="B1860" s="32"/>
      <c r="C1860" s="27" t="s">
        <v>1280</v>
      </c>
      <c r="D1860" s="27" t="s">
        <v>3920</v>
      </c>
      <c r="E1860" s="56" t="s">
        <v>3921</v>
      </c>
      <c r="F1860" s="29" t="s">
        <v>3922</v>
      </c>
      <c r="G1860" s="29" t="s">
        <v>3923</v>
      </c>
      <c r="H1860" s="29" t="s">
        <v>3460</v>
      </c>
      <c r="I1860" s="29"/>
      <c r="J1860" s="29"/>
      <c r="K1860" s="32" t="s">
        <v>598</v>
      </c>
      <c r="L1860" s="110">
        <v>120</v>
      </c>
      <c r="M1860" s="110">
        <v>108</v>
      </c>
      <c r="N1860" s="110">
        <v>62.1</v>
      </c>
      <c r="O1860" s="29"/>
      <c r="P1860" s="32" t="s">
        <v>34</v>
      </c>
      <c r="Q1860" s="115"/>
      <c r="R1860" s="115"/>
      <c r="S1860" s="115"/>
      <c r="T1860" s="32" t="s">
        <v>3389</v>
      </c>
    </row>
    <row r="1861" s="4" customFormat="1" ht="32" customHeight="1" spans="1:20">
      <c r="A1861" s="18" t="s">
        <v>20</v>
      </c>
      <c r="B1861" s="32"/>
      <c r="C1861" s="27" t="s">
        <v>1280</v>
      </c>
      <c r="D1861" s="27" t="s">
        <v>3924</v>
      </c>
      <c r="E1861" s="56" t="s">
        <v>3925</v>
      </c>
      <c r="F1861" s="29" t="s">
        <v>3926</v>
      </c>
      <c r="G1861" s="29" t="s">
        <v>3754</v>
      </c>
      <c r="H1861" s="111"/>
      <c r="I1861" s="111"/>
      <c r="J1861" s="111"/>
      <c r="K1861" s="32" t="s">
        <v>3542</v>
      </c>
      <c r="L1861" s="27" t="s">
        <v>3927</v>
      </c>
      <c r="M1861" s="27" t="s">
        <v>104</v>
      </c>
      <c r="N1861" s="27" t="s">
        <v>104</v>
      </c>
      <c r="O1861" s="29" t="s">
        <v>3928</v>
      </c>
      <c r="P1861" s="32" t="s">
        <v>49</v>
      </c>
      <c r="Q1861" s="115"/>
      <c r="R1861" s="115"/>
      <c r="S1861" s="115"/>
      <c r="T1861" s="32" t="s">
        <v>3389</v>
      </c>
    </row>
    <row r="1862" s="4" customFormat="1" ht="32" customHeight="1" spans="1:20">
      <c r="A1862" s="18" t="s">
        <v>20</v>
      </c>
      <c r="B1862" s="32"/>
      <c r="C1862" s="27" t="s">
        <v>1280</v>
      </c>
      <c r="D1862" s="32" t="s">
        <v>3929</v>
      </c>
      <c r="E1862" s="56" t="s">
        <v>3930</v>
      </c>
      <c r="F1862" s="29" t="s">
        <v>3931</v>
      </c>
      <c r="G1862" s="29" t="s">
        <v>3754</v>
      </c>
      <c r="H1862" s="111"/>
      <c r="I1862" s="29"/>
      <c r="J1862" s="29"/>
      <c r="K1862" s="32" t="s">
        <v>3542</v>
      </c>
      <c r="L1862" s="27" t="s">
        <v>3932</v>
      </c>
      <c r="M1862" s="27" t="s">
        <v>104</v>
      </c>
      <c r="N1862" s="27" t="s">
        <v>104</v>
      </c>
      <c r="O1862" s="29" t="s">
        <v>3928</v>
      </c>
      <c r="P1862" s="32" t="s">
        <v>49</v>
      </c>
      <c r="Q1862" s="115"/>
      <c r="R1862" s="115"/>
      <c r="S1862" s="115"/>
      <c r="T1862" s="32" t="s">
        <v>3389</v>
      </c>
    </row>
    <row r="1863" s="4" customFormat="1" ht="32" customHeight="1" spans="1:20">
      <c r="A1863" s="18" t="s">
        <v>20</v>
      </c>
      <c r="B1863" s="32"/>
      <c r="C1863" s="27" t="s">
        <v>1280</v>
      </c>
      <c r="D1863" s="27" t="s">
        <v>3933</v>
      </c>
      <c r="E1863" s="56" t="s">
        <v>3934</v>
      </c>
      <c r="F1863" s="29" t="s">
        <v>3935</v>
      </c>
      <c r="G1863" s="29" t="s">
        <v>3936</v>
      </c>
      <c r="H1863" s="29"/>
      <c r="I1863" s="29"/>
      <c r="J1863" s="29"/>
      <c r="K1863" s="32" t="s">
        <v>598</v>
      </c>
      <c r="L1863" s="27" t="s">
        <v>3937</v>
      </c>
      <c r="M1863" s="27" t="s">
        <v>104</v>
      </c>
      <c r="N1863" s="27" t="s">
        <v>104</v>
      </c>
      <c r="O1863" s="29" t="s">
        <v>3928</v>
      </c>
      <c r="P1863" s="32" t="s">
        <v>49</v>
      </c>
      <c r="Q1863" s="115"/>
      <c r="R1863" s="115"/>
      <c r="S1863" s="115"/>
      <c r="T1863" s="32" t="s">
        <v>3389</v>
      </c>
    </row>
    <row r="1864" s="4" customFormat="1" ht="32" customHeight="1" spans="1:20">
      <c r="A1864" s="18" t="s">
        <v>20</v>
      </c>
      <c r="B1864" s="32"/>
      <c r="C1864" s="27" t="s">
        <v>1280</v>
      </c>
      <c r="D1864" s="27" t="s">
        <v>3938</v>
      </c>
      <c r="E1864" s="56" t="s">
        <v>3939</v>
      </c>
      <c r="F1864" s="29" t="s">
        <v>3940</v>
      </c>
      <c r="G1864" s="29" t="s">
        <v>3941</v>
      </c>
      <c r="H1864" s="29"/>
      <c r="I1864" s="29"/>
      <c r="J1864" s="29"/>
      <c r="K1864" s="32" t="s">
        <v>598</v>
      </c>
      <c r="L1864" s="27" t="s">
        <v>3932</v>
      </c>
      <c r="M1864" s="27" t="s">
        <v>104</v>
      </c>
      <c r="N1864" s="27" t="s">
        <v>104</v>
      </c>
      <c r="O1864" s="29" t="s">
        <v>3928</v>
      </c>
      <c r="P1864" s="32" t="s">
        <v>49</v>
      </c>
      <c r="Q1864" s="115"/>
      <c r="R1864" s="115"/>
      <c r="S1864" s="115"/>
      <c r="T1864" s="32" t="s">
        <v>3389</v>
      </c>
    </row>
    <row r="1865" s="4" customFormat="1" ht="32" customHeight="1" spans="1:20">
      <c r="A1865" s="18" t="s">
        <v>20</v>
      </c>
      <c r="B1865" s="32"/>
      <c r="C1865" s="27" t="s">
        <v>1280</v>
      </c>
      <c r="D1865" s="32" t="s">
        <v>3942</v>
      </c>
      <c r="E1865" s="21" t="s">
        <v>3943</v>
      </c>
      <c r="F1865" s="29" t="s">
        <v>3944</v>
      </c>
      <c r="G1865" s="29" t="s">
        <v>3941</v>
      </c>
      <c r="H1865" s="29"/>
      <c r="I1865" s="29"/>
      <c r="J1865" s="29"/>
      <c r="K1865" s="32" t="s">
        <v>598</v>
      </c>
      <c r="L1865" s="24" t="s">
        <v>3932</v>
      </c>
      <c r="M1865" s="27" t="s">
        <v>104</v>
      </c>
      <c r="N1865" s="27" t="s">
        <v>104</v>
      </c>
      <c r="O1865" s="29" t="s">
        <v>3928</v>
      </c>
      <c r="P1865" s="32" t="s">
        <v>49</v>
      </c>
      <c r="Q1865" s="115"/>
      <c r="R1865" s="115"/>
      <c r="S1865" s="115"/>
      <c r="T1865" s="32" t="s">
        <v>3389</v>
      </c>
    </row>
    <row r="1866" s="2" customFormat="1" ht="12" spans="1:20">
      <c r="A1866" s="18" t="s">
        <v>20</v>
      </c>
      <c r="B1866" s="19" t="s">
        <v>129</v>
      </c>
      <c r="C1866" s="19"/>
      <c r="D1866" s="20">
        <v>3104</v>
      </c>
      <c r="E1866" s="21" t="s">
        <v>3945</v>
      </c>
      <c r="F1866" s="22"/>
      <c r="G1866" s="21"/>
      <c r="H1866" s="22"/>
      <c r="I1866" s="22"/>
      <c r="J1866" s="22"/>
      <c r="K1866" s="23"/>
      <c r="L1866" s="24"/>
      <c r="M1866" s="24"/>
      <c r="N1866" s="24"/>
      <c r="O1866" s="25"/>
      <c r="P1866" s="23" t="s">
        <v>249</v>
      </c>
      <c r="Q1866" s="23"/>
      <c r="R1866" s="23"/>
      <c r="S1866" s="23"/>
      <c r="T1866" s="18"/>
    </row>
    <row r="1867" s="2" customFormat="1" ht="12" spans="1:20">
      <c r="A1867" s="18" t="s">
        <v>20</v>
      </c>
      <c r="B1867" s="19" t="s">
        <v>129</v>
      </c>
      <c r="C1867" s="19"/>
      <c r="D1867" s="20">
        <v>310401</v>
      </c>
      <c r="E1867" s="21" t="s">
        <v>3946</v>
      </c>
      <c r="F1867" s="22"/>
      <c r="G1867" s="21"/>
      <c r="H1867" s="22"/>
      <c r="I1867" s="22"/>
      <c r="J1867" s="22"/>
      <c r="K1867" s="23"/>
      <c r="L1867" s="24"/>
      <c r="M1867" s="24"/>
      <c r="N1867" s="24"/>
      <c r="O1867" s="25"/>
      <c r="P1867" s="23" t="s">
        <v>249</v>
      </c>
      <c r="Q1867" s="23"/>
      <c r="R1867" s="23"/>
      <c r="S1867" s="23"/>
      <c r="T1867" s="18"/>
    </row>
    <row r="1868" s="2" customFormat="1" ht="12" spans="1:20">
      <c r="A1868" s="18"/>
      <c r="B1868" s="19" t="s">
        <v>254</v>
      </c>
      <c r="C1868" s="19" t="s">
        <v>123</v>
      </c>
      <c r="D1868" s="20">
        <v>310401032</v>
      </c>
      <c r="E1868" s="21" t="s">
        <v>3947</v>
      </c>
      <c r="F1868" s="22" t="s">
        <v>3948</v>
      </c>
      <c r="G1868" s="21"/>
      <c r="H1868" s="22"/>
      <c r="I1868" s="22"/>
      <c r="J1868" s="22"/>
      <c r="K1868" s="23" t="s">
        <v>32</v>
      </c>
      <c r="L1868" s="24">
        <v>10</v>
      </c>
      <c r="M1868" s="24">
        <v>7</v>
      </c>
      <c r="N1868" s="24">
        <v>7</v>
      </c>
      <c r="O1868" s="25"/>
      <c r="P1868" s="23" t="s">
        <v>785</v>
      </c>
      <c r="Q1868" s="23"/>
      <c r="R1868" s="23"/>
      <c r="S1868" s="23"/>
      <c r="T1868" s="18"/>
    </row>
    <row r="1869" s="2" customFormat="1" ht="12" spans="1:20">
      <c r="A1869" s="18" t="s">
        <v>20</v>
      </c>
      <c r="B1869" s="19" t="s">
        <v>129</v>
      </c>
      <c r="C1869" s="19"/>
      <c r="D1869" s="20">
        <v>310402</v>
      </c>
      <c r="E1869" s="21" t="s">
        <v>3949</v>
      </c>
      <c r="F1869" s="22"/>
      <c r="G1869" s="21"/>
      <c r="H1869" s="22"/>
      <c r="I1869" s="22"/>
      <c r="J1869" s="22"/>
      <c r="K1869" s="23"/>
      <c r="L1869" s="24"/>
      <c r="M1869" s="24"/>
      <c r="N1869" s="24"/>
      <c r="O1869" s="25"/>
      <c r="P1869" s="23" t="s">
        <v>249</v>
      </c>
      <c r="Q1869" s="23"/>
      <c r="R1869" s="23"/>
      <c r="S1869" s="23"/>
      <c r="T1869" s="18"/>
    </row>
    <row r="1870" s="2" customFormat="1" ht="24" spans="1:20">
      <c r="A1870" s="18" t="s">
        <v>20</v>
      </c>
      <c r="B1870" s="19" t="s">
        <v>254</v>
      </c>
      <c r="C1870" s="19" t="s">
        <v>123</v>
      </c>
      <c r="D1870" s="20">
        <v>310402006</v>
      </c>
      <c r="E1870" s="21" t="s">
        <v>3950</v>
      </c>
      <c r="F1870" s="22" t="s">
        <v>3951</v>
      </c>
      <c r="G1870" s="21"/>
      <c r="H1870" s="22"/>
      <c r="I1870" s="22"/>
      <c r="J1870" s="22"/>
      <c r="K1870" s="23" t="s">
        <v>32</v>
      </c>
      <c r="L1870" s="24">
        <v>37.7</v>
      </c>
      <c r="M1870" s="35">
        <v>28</v>
      </c>
      <c r="N1870" s="24">
        <v>28</v>
      </c>
      <c r="O1870" s="25"/>
      <c r="P1870" s="23" t="s">
        <v>785</v>
      </c>
      <c r="Q1870" s="23"/>
      <c r="R1870" s="23"/>
      <c r="S1870" s="23"/>
      <c r="T1870" s="18"/>
    </row>
    <row r="1871" s="2" customFormat="1" ht="24" spans="1:20">
      <c r="A1871" s="18" t="s">
        <v>20</v>
      </c>
      <c r="B1871" s="19" t="s">
        <v>21</v>
      </c>
      <c r="C1871" s="19" t="s">
        <v>123</v>
      </c>
      <c r="D1871" s="20">
        <v>310402013</v>
      </c>
      <c r="E1871" s="21" t="s">
        <v>3952</v>
      </c>
      <c r="F1871" s="22"/>
      <c r="G1871" s="21"/>
      <c r="H1871" s="22"/>
      <c r="I1871" s="22"/>
      <c r="J1871" s="22"/>
      <c r="K1871" s="23" t="s">
        <v>32</v>
      </c>
      <c r="L1871" s="24">
        <v>91</v>
      </c>
      <c r="M1871" s="35">
        <v>57</v>
      </c>
      <c r="N1871" s="24">
        <v>54</v>
      </c>
      <c r="O1871" s="25" t="s">
        <v>598</v>
      </c>
      <c r="P1871" s="23" t="s">
        <v>785</v>
      </c>
      <c r="Q1871" s="23"/>
      <c r="R1871" s="23"/>
      <c r="S1871" s="23"/>
      <c r="T1871" s="18"/>
    </row>
    <row r="1872" s="2" customFormat="1" ht="24" spans="1:20">
      <c r="A1872" s="18" t="s">
        <v>20</v>
      </c>
      <c r="B1872" s="19" t="s">
        <v>175</v>
      </c>
      <c r="C1872" s="19" t="s">
        <v>123</v>
      </c>
      <c r="D1872" s="20">
        <v>310402016</v>
      </c>
      <c r="E1872" s="21" t="s">
        <v>3953</v>
      </c>
      <c r="F1872" s="22" t="s">
        <v>3954</v>
      </c>
      <c r="G1872" s="21"/>
      <c r="H1872" s="22"/>
      <c r="I1872" s="22"/>
      <c r="J1872" s="22"/>
      <c r="K1872" s="23" t="s">
        <v>32</v>
      </c>
      <c r="L1872" s="24">
        <v>104</v>
      </c>
      <c r="M1872" s="35">
        <v>62</v>
      </c>
      <c r="N1872" s="24">
        <v>62</v>
      </c>
      <c r="O1872" s="25"/>
      <c r="P1872" s="23" t="s">
        <v>785</v>
      </c>
      <c r="Q1872" s="23"/>
      <c r="R1872" s="23"/>
      <c r="S1872" s="23"/>
      <c r="T1872" s="18"/>
    </row>
    <row r="1873" s="2" customFormat="1" ht="12" spans="1:20">
      <c r="A1873" s="18" t="s">
        <v>20</v>
      </c>
      <c r="B1873" s="19" t="s">
        <v>21</v>
      </c>
      <c r="C1873" s="19" t="s">
        <v>175</v>
      </c>
      <c r="D1873" s="20">
        <v>310402020</v>
      </c>
      <c r="E1873" s="21" t="s">
        <v>3955</v>
      </c>
      <c r="F1873" s="22"/>
      <c r="G1873" s="21"/>
      <c r="H1873" s="22"/>
      <c r="I1873" s="22"/>
      <c r="J1873" s="22"/>
      <c r="K1873" s="23" t="s">
        <v>32</v>
      </c>
      <c r="L1873" s="24">
        <v>13.6</v>
      </c>
      <c r="M1873" s="35">
        <v>12.2</v>
      </c>
      <c r="N1873" s="24">
        <v>12.2</v>
      </c>
      <c r="O1873" s="25"/>
      <c r="P1873" s="23" t="s">
        <v>785</v>
      </c>
      <c r="Q1873" s="23"/>
      <c r="R1873" s="23"/>
      <c r="S1873" s="23"/>
      <c r="T1873" s="18"/>
    </row>
    <row r="1874" s="2" customFormat="1" ht="24" spans="1:20">
      <c r="A1874" s="18" t="s">
        <v>20</v>
      </c>
      <c r="B1874" s="19" t="s">
        <v>21</v>
      </c>
      <c r="C1874" s="19" t="s">
        <v>175</v>
      </c>
      <c r="D1874" s="20">
        <v>310402021</v>
      </c>
      <c r="E1874" s="21" t="s">
        <v>3956</v>
      </c>
      <c r="F1874" s="22"/>
      <c r="G1874" s="21"/>
      <c r="H1874" s="22"/>
      <c r="I1874" s="22"/>
      <c r="J1874" s="22"/>
      <c r="K1874" s="23" t="s">
        <v>32</v>
      </c>
      <c r="L1874" s="24">
        <v>22</v>
      </c>
      <c r="M1874" s="35">
        <v>16</v>
      </c>
      <c r="N1874" s="24">
        <v>15.5</v>
      </c>
      <c r="O1874" s="25"/>
      <c r="P1874" s="23" t="s">
        <v>785</v>
      </c>
      <c r="Q1874" s="23"/>
      <c r="R1874" s="23"/>
      <c r="S1874" s="23"/>
      <c r="T1874" s="18"/>
    </row>
    <row r="1875" s="2" customFormat="1" ht="72" spans="1:20">
      <c r="A1875" s="18" t="s">
        <v>20</v>
      </c>
      <c r="B1875" s="19" t="s">
        <v>1280</v>
      </c>
      <c r="C1875" s="19" t="s">
        <v>175</v>
      </c>
      <c r="D1875" s="20" t="s">
        <v>3957</v>
      </c>
      <c r="E1875" s="21" t="s">
        <v>3958</v>
      </c>
      <c r="F1875" s="22" t="s">
        <v>3959</v>
      </c>
      <c r="G1875" s="21"/>
      <c r="H1875" s="22"/>
      <c r="I1875" s="22"/>
      <c r="J1875" s="22" t="s">
        <v>3960</v>
      </c>
      <c r="K1875" s="23" t="s">
        <v>32</v>
      </c>
      <c r="L1875" s="24">
        <v>50</v>
      </c>
      <c r="M1875" s="35">
        <v>25.5</v>
      </c>
      <c r="N1875" s="24">
        <v>25.5</v>
      </c>
      <c r="O1875" s="25"/>
      <c r="P1875" s="23" t="s">
        <v>785</v>
      </c>
      <c r="Q1875" s="23"/>
      <c r="R1875" s="23"/>
      <c r="S1875" s="23"/>
      <c r="T1875" s="18"/>
    </row>
    <row r="1876" s="2" customFormat="1" ht="36" spans="1:20">
      <c r="A1876" s="18" t="s">
        <v>20</v>
      </c>
      <c r="B1876" s="19" t="s">
        <v>1280</v>
      </c>
      <c r="C1876" s="19" t="s">
        <v>175</v>
      </c>
      <c r="D1876" s="20" t="s">
        <v>3961</v>
      </c>
      <c r="E1876" s="21" t="s">
        <v>3962</v>
      </c>
      <c r="F1876" s="22" t="s">
        <v>3963</v>
      </c>
      <c r="G1876" s="21"/>
      <c r="H1876" s="22"/>
      <c r="I1876" s="22"/>
      <c r="J1876" s="22" t="s">
        <v>3960</v>
      </c>
      <c r="K1876" s="23" t="s">
        <v>32</v>
      </c>
      <c r="L1876" s="24">
        <v>30</v>
      </c>
      <c r="M1876" s="35">
        <v>14.4</v>
      </c>
      <c r="N1876" s="24">
        <v>14.4</v>
      </c>
      <c r="O1876" s="25"/>
      <c r="P1876" s="23" t="s">
        <v>785</v>
      </c>
      <c r="Q1876" s="23"/>
      <c r="R1876" s="23"/>
      <c r="S1876" s="23"/>
      <c r="T1876" s="18"/>
    </row>
    <row r="1877" s="2" customFormat="1" ht="36" spans="1:20">
      <c r="A1877" s="18" t="s">
        <v>20</v>
      </c>
      <c r="B1877" s="19" t="s">
        <v>1280</v>
      </c>
      <c r="C1877" s="19" t="s">
        <v>175</v>
      </c>
      <c r="D1877" s="20" t="s">
        <v>3964</v>
      </c>
      <c r="E1877" s="21" t="s">
        <v>3965</v>
      </c>
      <c r="F1877" s="22" t="s">
        <v>3966</v>
      </c>
      <c r="G1877" s="21"/>
      <c r="H1877" s="22"/>
      <c r="I1877" s="22"/>
      <c r="J1877" s="22" t="s">
        <v>3960</v>
      </c>
      <c r="K1877" s="23" t="s">
        <v>32</v>
      </c>
      <c r="L1877" s="24">
        <v>20</v>
      </c>
      <c r="M1877" s="35">
        <v>7.8</v>
      </c>
      <c r="N1877" s="24">
        <v>7.8</v>
      </c>
      <c r="O1877" s="25"/>
      <c r="P1877" s="23" t="s">
        <v>785</v>
      </c>
      <c r="Q1877" s="23"/>
      <c r="R1877" s="23"/>
      <c r="S1877" s="23"/>
      <c r="T1877" s="18"/>
    </row>
    <row r="1878" s="2" customFormat="1" ht="29" customHeight="1" spans="1:20">
      <c r="A1878" s="18" t="s">
        <v>20</v>
      </c>
      <c r="B1878" s="19" t="s">
        <v>21</v>
      </c>
      <c r="C1878" s="19"/>
      <c r="D1878" s="20">
        <v>310403</v>
      </c>
      <c r="E1878" s="21" t="s">
        <v>3967</v>
      </c>
      <c r="F1878" s="22"/>
      <c r="G1878" s="21"/>
      <c r="H1878" s="22"/>
      <c r="I1878" s="22"/>
      <c r="J1878" s="22"/>
      <c r="K1878" s="23"/>
      <c r="L1878" s="24"/>
      <c r="M1878" s="24"/>
      <c r="N1878" s="24"/>
      <c r="O1878" s="25"/>
      <c r="P1878" s="23" t="s">
        <v>249</v>
      </c>
      <c r="Q1878" s="23"/>
      <c r="R1878" s="23"/>
      <c r="S1878" s="23"/>
      <c r="T1878" s="18"/>
    </row>
    <row r="1879" s="4" customFormat="1" ht="269" customHeight="1" spans="1:20">
      <c r="A1879" s="18" t="s">
        <v>20</v>
      </c>
      <c r="B1879" s="76"/>
      <c r="C1879" s="21"/>
      <c r="D1879" s="18"/>
      <c r="E1879" s="21" t="s">
        <v>3968</v>
      </c>
      <c r="F1879" s="21" t="s">
        <v>3969</v>
      </c>
      <c r="G1879" s="21"/>
      <c r="H1879" s="21"/>
      <c r="I1879" s="21"/>
      <c r="J1879" s="21"/>
      <c r="K1879" s="21"/>
      <c r="L1879" s="29"/>
      <c r="M1879" s="29"/>
      <c r="N1879" s="29"/>
      <c r="O1879" s="21"/>
      <c r="P1879" s="18"/>
      <c r="Q1879" s="22"/>
      <c r="R1879" s="22"/>
      <c r="S1879" s="22"/>
      <c r="T1879" s="18" t="s">
        <v>1101</v>
      </c>
    </row>
    <row r="1880" s="4" customFormat="1" ht="48" spans="1:20">
      <c r="A1880" s="18" t="s">
        <v>20</v>
      </c>
      <c r="B1880" s="76"/>
      <c r="C1880" s="32" t="s">
        <v>123</v>
      </c>
      <c r="D1880" s="32" t="s">
        <v>3970</v>
      </c>
      <c r="E1880" s="29" t="s">
        <v>3971</v>
      </c>
      <c r="F1880" s="29" t="s">
        <v>3972</v>
      </c>
      <c r="G1880" s="29" t="s">
        <v>3973</v>
      </c>
      <c r="H1880" s="22" t="s">
        <v>249</v>
      </c>
      <c r="I1880" s="22" t="s">
        <v>249</v>
      </c>
      <c r="J1880" s="22"/>
      <c r="K1880" s="18" t="s">
        <v>32</v>
      </c>
      <c r="L1880" s="32">
        <v>60</v>
      </c>
      <c r="M1880" s="32">
        <v>50</v>
      </c>
      <c r="N1880" s="32">
        <v>46</v>
      </c>
      <c r="O1880" s="22" t="s">
        <v>249</v>
      </c>
      <c r="P1880" s="18" t="s">
        <v>34</v>
      </c>
      <c r="Q1880" s="18"/>
      <c r="R1880" s="18"/>
      <c r="S1880" s="98"/>
      <c r="T1880" s="18" t="s">
        <v>1101</v>
      </c>
    </row>
    <row r="1881" s="4" customFormat="1" ht="48" spans="1:20">
      <c r="A1881" s="18" t="s">
        <v>20</v>
      </c>
      <c r="B1881" s="76"/>
      <c r="C1881" s="32" t="s">
        <v>123</v>
      </c>
      <c r="D1881" s="32" t="s">
        <v>3974</v>
      </c>
      <c r="E1881" s="29" t="s">
        <v>3975</v>
      </c>
      <c r="F1881" s="29" t="s">
        <v>3976</v>
      </c>
      <c r="G1881" s="29" t="s">
        <v>3973</v>
      </c>
      <c r="H1881" s="22" t="s">
        <v>3977</v>
      </c>
      <c r="I1881" s="22" t="s">
        <v>249</v>
      </c>
      <c r="J1881" s="22"/>
      <c r="K1881" s="18" t="s">
        <v>32</v>
      </c>
      <c r="L1881" s="32">
        <v>19.9</v>
      </c>
      <c r="M1881" s="32">
        <v>16</v>
      </c>
      <c r="N1881" s="32">
        <v>12.6</v>
      </c>
      <c r="O1881" s="22" t="s">
        <v>3978</v>
      </c>
      <c r="P1881" s="18" t="s">
        <v>34</v>
      </c>
      <c r="Q1881" s="18"/>
      <c r="R1881" s="18"/>
      <c r="S1881" s="98"/>
      <c r="T1881" s="18" t="s">
        <v>1101</v>
      </c>
    </row>
    <row r="1882" s="4" customFormat="1" ht="48" spans="1:20">
      <c r="A1882" s="18" t="s">
        <v>20</v>
      </c>
      <c r="B1882" s="76"/>
      <c r="C1882" s="32" t="s">
        <v>123</v>
      </c>
      <c r="D1882" s="32" t="s">
        <v>3979</v>
      </c>
      <c r="E1882" s="29" t="s">
        <v>3980</v>
      </c>
      <c r="F1882" s="29" t="s">
        <v>3981</v>
      </c>
      <c r="G1882" s="29" t="s">
        <v>3973</v>
      </c>
      <c r="H1882" s="22" t="s">
        <v>249</v>
      </c>
      <c r="I1882" s="22" t="s">
        <v>249</v>
      </c>
      <c r="J1882" s="22"/>
      <c r="K1882" s="18" t="s">
        <v>598</v>
      </c>
      <c r="L1882" s="32">
        <v>37.2</v>
      </c>
      <c r="M1882" s="32">
        <v>30.8</v>
      </c>
      <c r="N1882" s="32">
        <v>28</v>
      </c>
      <c r="O1882" s="22" t="s">
        <v>249</v>
      </c>
      <c r="P1882" s="18" t="s">
        <v>34</v>
      </c>
      <c r="Q1882" s="18"/>
      <c r="R1882" s="18"/>
      <c r="S1882" s="98"/>
      <c r="T1882" s="18" t="s">
        <v>1101</v>
      </c>
    </row>
    <row r="1883" s="4" customFormat="1" ht="72" spans="1:20">
      <c r="A1883" s="18" t="s">
        <v>20</v>
      </c>
      <c r="B1883" s="76"/>
      <c r="C1883" s="32" t="s">
        <v>123</v>
      </c>
      <c r="D1883" s="32" t="s">
        <v>3982</v>
      </c>
      <c r="E1883" s="29" t="s">
        <v>3983</v>
      </c>
      <c r="F1883" s="29" t="s">
        <v>3984</v>
      </c>
      <c r="G1883" s="29" t="s">
        <v>3985</v>
      </c>
      <c r="H1883" s="22" t="s">
        <v>3986</v>
      </c>
      <c r="I1883" s="22" t="s">
        <v>249</v>
      </c>
      <c r="J1883" s="22"/>
      <c r="K1883" s="18" t="s">
        <v>633</v>
      </c>
      <c r="L1883" s="32">
        <v>35</v>
      </c>
      <c r="M1883" s="32">
        <v>26.8</v>
      </c>
      <c r="N1883" s="32">
        <v>22</v>
      </c>
      <c r="O1883" s="22" t="s">
        <v>3987</v>
      </c>
      <c r="P1883" s="18" t="s">
        <v>34</v>
      </c>
      <c r="Q1883" s="18"/>
      <c r="R1883" s="18"/>
      <c r="S1883" s="98"/>
      <c r="T1883" s="18" t="s">
        <v>1101</v>
      </c>
    </row>
    <row r="1884" s="4" customFormat="1" ht="48" spans="1:20">
      <c r="A1884" s="18" t="s">
        <v>20</v>
      </c>
      <c r="B1884" s="76"/>
      <c r="C1884" s="32" t="s">
        <v>123</v>
      </c>
      <c r="D1884" s="32" t="s">
        <v>3988</v>
      </c>
      <c r="E1884" s="29" t="s">
        <v>3989</v>
      </c>
      <c r="F1884" s="29" t="s">
        <v>3990</v>
      </c>
      <c r="G1884" s="29" t="s">
        <v>3991</v>
      </c>
      <c r="H1884" s="22" t="s">
        <v>249</v>
      </c>
      <c r="I1884" s="22" t="s">
        <v>249</v>
      </c>
      <c r="J1884" s="22"/>
      <c r="K1884" s="18" t="s">
        <v>3992</v>
      </c>
      <c r="L1884" s="32">
        <v>40.7</v>
      </c>
      <c r="M1884" s="32">
        <v>32.3</v>
      </c>
      <c r="N1884" s="32">
        <v>28</v>
      </c>
      <c r="O1884" s="22" t="s">
        <v>3993</v>
      </c>
      <c r="P1884" s="18" t="s">
        <v>34</v>
      </c>
      <c r="Q1884" s="18"/>
      <c r="R1884" s="18"/>
      <c r="S1884" s="98"/>
      <c r="T1884" s="18" t="s">
        <v>1101</v>
      </c>
    </row>
    <row r="1885" s="4" customFormat="1" ht="72" spans="1:20">
      <c r="A1885" s="18" t="s">
        <v>20</v>
      </c>
      <c r="B1885" s="76"/>
      <c r="C1885" s="32" t="s">
        <v>123</v>
      </c>
      <c r="D1885" s="32" t="s">
        <v>3994</v>
      </c>
      <c r="E1885" s="29" t="s">
        <v>3995</v>
      </c>
      <c r="F1885" s="29" t="s">
        <v>3996</v>
      </c>
      <c r="G1885" s="29" t="s">
        <v>3997</v>
      </c>
      <c r="H1885" s="22" t="s">
        <v>249</v>
      </c>
      <c r="I1885" s="22" t="s">
        <v>3998</v>
      </c>
      <c r="J1885" s="22"/>
      <c r="K1885" s="18" t="s">
        <v>598</v>
      </c>
      <c r="L1885" s="32">
        <v>22</v>
      </c>
      <c r="M1885" s="32">
        <v>16.9</v>
      </c>
      <c r="N1885" s="32">
        <v>14</v>
      </c>
      <c r="O1885" s="22" t="s">
        <v>249</v>
      </c>
      <c r="P1885" s="18" t="s">
        <v>34</v>
      </c>
      <c r="Q1885" s="18"/>
      <c r="R1885" s="18"/>
      <c r="S1885" s="98"/>
      <c r="T1885" s="18" t="s">
        <v>1101</v>
      </c>
    </row>
    <row r="1886" s="4" customFormat="1" ht="48" spans="1:20">
      <c r="A1886" s="18" t="s">
        <v>20</v>
      </c>
      <c r="B1886" s="76"/>
      <c r="C1886" s="32" t="s">
        <v>123</v>
      </c>
      <c r="D1886" s="32" t="s">
        <v>3999</v>
      </c>
      <c r="E1886" s="29" t="s">
        <v>4000</v>
      </c>
      <c r="F1886" s="29" t="s">
        <v>4001</v>
      </c>
      <c r="G1886" s="29" t="s">
        <v>4002</v>
      </c>
      <c r="H1886" s="22" t="s">
        <v>249</v>
      </c>
      <c r="I1886" s="22" t="s">
        <v>249</v>
      </c>
      <c r="J1886" s="22"/>
      <c r="K1886" s="18" t="s">
        <v>598</v>
      </c>
      <c r="L1886" s="32">
        <v>11.7</v>
      </c>
      <c r="M1886" s="32">
        <v>9.5</v>
      </c>
      <c r="N1886" s="32">
        <v>8.5</v>
      </c>
      <c r="O1886" s="22" t="s">
        <v>249</v>
      </c>
      <c r="P1886" s="18" t="s">
        <v>34</v>
      </c>
      <c r="Q1886" s="18"/>
      <c r="R1886" s="18"/>
      <c r="S1886" s="98"/>
      <c r="T1886" s="18" t="s">
        <v>1101</v>
      </c>
    </row>
    <row r="1887" s="4" customFormat="1" ht="48" spans="1:20">
      <c r="A1887" s="18" t="s">
        <v>20</v>
      </c>
      <c r="B1887" s="76"/>
      <c r="C1887" s="32" t="s">
        <v>123</v>
      </c>
      <c r="D1887" s="32" t="s">
        <v>4003</v>
      </c>
      <c r="E1887" s="29" t="s">
        <v>4004</v>
      </c>
      <c r="F1887" s="29" t="s">
        <v>4005</v>
      </c>
      <c r="G1887" s="29" t="s">
        <v>4006</v>
      </c>
      <c r="H1887" s="22" t="s">
        <v>249</v>
      </c>
      <c r="I1887" s="22" t="s">
        <v>249</v>
      </c>
      <c r="J1887" s="22"/>
      <c r="K1887" s="18" t="s">
        <v>598</v>
      </c>
      <c r="L1887" s="32">
        <v>11.7</v>
      </c>
      <c r="M1887" s="32">
        <v>9.5</v>
      </c>
      <c r="N1887" s="32">
        <v>8.5</v>
      </c>
      <c r="O1887" s="22" t="s">
        <v>249</v>
      </c>
      <c r="P1887" s="18" t="s">
        <v>34</v>
      </c>
      <c r="Q1887" s="18"/>
      <c r="R1887" s="18"/>
      <c r="S1887" s="98"/>
      <c r="T1887" s="18" t="s">
        <v>1101</v>
      </c>
    </row>
    <row r="1888" s="4" customFormat="1" ht="60" spans="1:20">
      <c r="A1888" s="18" t="s">
        <v>20</v>
      </c>
      <c r="B1888" s="76"/>
      <c r="C1888" s="32" t="s">
        <v>123</v>
      </c>
      <c r="D1888" s="32" t="s">
        <v>4007</v>
      </c>
      <c r="E1888" s="29" t="s">
        <v>4008</v>
      </c>
      <c r="F1888" s="29" t="s">
        <v>4009</v>
      </c>
      <c r="G1888" s="29" t="s">
        <v>4010</v>
      </c>
      <c r="H1888" s="22" t="s">
        <v>249</v>
      </c>
      <c r="I1888" s="22" t="s">
        <v>249</v>
      </c>
      <c r="J1888" s="22"/>
      <c r="K1888" s="18" t="s">
        <v>598</v>
      </c>
      <c r="L1888" s="32">
        <v>46.2</v>
      </c>
      <c r="M1888" s="32">
        <v>38.3</v>
      </c>
      <c r="N1888" s="32">
        <v>35</v>
      </c>
      <c r="O1888" s="22" t="s">
        <v>249</v>
      </c>
      <c r="P1888" s="18" t="s">
        <v>34</v>
      </c>
      <c r="Q1888" s="18"/>
      <c r="R1888" s="18"/>
      <c r="S1888" s="98"/>
      <c r="T1888" s="18" t="s">
        <v>1101</v>
      </c>
    </row>
    <row r="1889" s="4" customFormat="1" ht="60" spans="1:20">
      <c r="A1889" s="18" t="s">
        <v>20</v>
      </c>
      <c r="B1889" s="76"/>
      <c r="C1889" s="32" t="s">
        <v>123</v>
      </c>
      <c r="D1889" s="32" t="s">
        <v>4011</v>
      </c>
      <c r="E1889" s="29" t="s">
        <v>4012</v>
      </c>
      <c r="F1889" s="29" t="s">
        <v>4013</v>
      </c>
      <c r="G1889" s="29" t="s">
        <v>4014</v>
      </c>
      <c r="H1889" s="22" t="s">
        <v>249</v>
      </c>
      <c r="I1889" s="22" t="s">
        <v>249</v>
      </c>
      <c r="J1889" s="22"/>
      <c r="K1889" s="18" t="s">
        <v>598</v>
      </c>
      <c r="L1889" s="32">
        <v>25</v>
      </c>
      <c r="M1889" s="32">
        <v>20</v>
      </c>
      <c r="N1889" s="32">
        <v>17.5</v>
      </c>
      <c r="O1889" s="22" t="s">
        <v>249</v>
      </c>
      <c r="P1889" s="18" t="s">
        <v>34</v>
      </c>
      <c r="Q1889" s="18"/>
      <c r="R1889" s="18"/>
      <c r="S1889" s="98"/>
      <c r="T1889" s="18" t="s">
        <v>1101</v>
      </c>
    </row>
    <row r="1890" s="4" customFormat="1" ht="108" spans="1:20">
      <c r="A1890" s="18" t="s">
        <v>20</v>
      </c>
      <c r="B1890" s="76"/>
      <c r="C1890" s="32" t="s">
        <v>123</v>
      </c>
      <c r="D1890" s="32" t="s">
        <v>4015</v>
      </c>
      <c r="E1890" s="29" t="s">
        <v>4016</v>
      </c>
      <c r="F1890" s="29" t="s">
        <v>4017</v>
      </c>
      <c r="G1890" s="29" t="s">
        <v>4018</v>
      </c>
      <c r="H1890" s="22" t="s">
        <v>249</v>
      </c>
      <c r="I1890" s="22" t="s">
        <v>249</v>
      </c>
      <c r="J1890" s="22"/>
      <c r="K1890" s="18" t="s">
        <v>633</v>
      </c>
      <c r="L1890" s="32">
        <v>48.3</v>
      </c>
      <c r="M1890" s="32">
        <v>35.8</v>
      </c>
      <c r="N1890" s="32">
        <v>28</v>
      </c>
      <c r="O1890" s="22" t="s">
        <v>4019</v>
      </c>
      <c r="P1890" s="18" t="s">
        <v>34</v>
      </c>
      <c r="Q1890" s="18"/>
      <c r="R1890" s="18"/>
      <c r="S1890" s="98"/>
      <c r="T1890" s="18" t="s">
        <v>1101</v>
      </c>
    </row>
    <row r="1891" s="4" customFormat="1" ht="60" spans="1:20">
      <c r="A1891" s="18" t="s">
        <v>20</v>
      </c>
      <c r="B1891" s="76"/>
      <c r="C1891" s="32" t="s">
        <v>123</v>
      </c>
      <c r="D1891" s="32" t="s">
        <v>4020</v>
      </c>
      <c r="E1891" s="29" t="s">
        <v>4021</v>
      </c>
      <c r="F1891" s="29" t="s">
        <v>4022</v>
      </c>
      <c r="G1891" s="29" t="s">
        <v>3991</v>
      </c>
      <c r="H1891" s="22" t="s">
        <v>249</v>
      </c>
      <c r="I1891" s="22" t="s">
        <v>249</v>
      </c>
      <c r="J1891" s="22"/>
      <c r="K1891" s="18" t="s">
        <v>633</v>
      </c>
      <c r="L1891" s="32">
        <v>51</v>
      </c>
      <c r="M1891" s="32">
        <v>44</v>
      </c>
      <c r="N1891" s="32">
        <v>42</v>
      </c>
      <c r="O1891" s="22" t="s">
        <v>4023</v>
      </c>
      <c r="P1891" s="18" t="s">
        <v>34</v>
      </c>
      <c r="Q1891" s="18"/>
      <c r="R1891" s="18"/>
      <c r="S1891" s="98"/>
      <c r="T1891" s="18" t="s">
        <v>1101</v>
      </c>
    </row>
    <row r="1892" s="4" customFormat="1" ht="48" spans="1:20">
      <c r="A1892" s="18" t="s">
        <v>20</v>
      </c>
      <c r="B1892" s="76"/>
      <c r="C1892" s="32" t="s">
        <v>175</v>
      </c>
      <c r="D1892" s="32" t="s">
        <v>4024</v>
      </c>
      <c r="E1892" s="29" t="s">
        <v>4025</v>
      </c>
      <c r="F1892" s="29" t="s">
        <v>4026</v>
      </c>
      <c r="G1892" s="29" t="s">
        <v>4027</v>
      </c>
      <c r="H1892" s="22" t="s">
        <v>249</v>
      </c>
      <c r="I1892" s="22" t="s">
        <v>249</v>
      </c>
      <c r="J1892" s="22"/>
      <c r="K1892" s="18" t="s">
        <v>598</v>
      </c>
      <c r="L1892" s="32">
        <v>51</v>
      </c>
      <c r="M1892" s="32">
        <v>44</v>
      </c>
      <c r="N1892" s="32">
        <v>42</v>
      </c>
      <c r="O1892" s="22" t="s">
        <v>249</v>
      </c>
      <c r="P1892" s="18" t="s">
        <v>49</v>
      </c>
      <c r="Q1892" s="18"/>
      <c r="R1892" s="18"/>
      <c r="S1892" s="98"/>
      <c r="T1892" s="18" t="s">
        <v>1101</v>
      </c>
    </row>
    <row r="1893" s="4" customFormat="1" ht="36" spans="1:20">
      <c r="A1893" s="18" t="s">
        <v>20</v>
      </c>
      <c r="B1893" s="76"/>
      <c r="C1893" s="32" t="s">
        <v>175</v>
      </c>
      <c r="D1893" s="32" t="s">
        <v>4028</v>
      </c>
      <c r="E1893" s="29" t="s">
        <v>4029</v>
      </c>
      <c r="F1893" s="29" t="s">
        <v>4030</v>
      </c>
      <c r="G1893" s="29" t="s">
        <v>4031</v>
      </c>
      <c r="H1893" s="22" t="s">
        <v>249</v>
      </c>
      <c r="I1893" s="22" t="s">
        <v>249</v>
      </c>
      <c r="J1893" s="22"/>
      <c r="K1893" s="18" t="s">
        <v>598</v>
      </c>
      <c r="L1893" s="32">
        <v>56.6</v>
      </c>
      <c r="M1893" s="32">
        <v>46.5</v>
      </c>
      <c r="N1893" s="32">
        <v>42</v>
      </c>
      <c r="O1893" s="22" t="s">
        <v>249</v>
      </c>
      <c r="P1893" s="18" t="s">
        <v>111</v>
      </c>
      <c r="Q1893" s="18">
        <v>0.1</v>
      </c>
      <c r="R1893" s="96">
        <v>0.15</v>
      </c>
      <c r="S1893" s="98"/>
      <c r="T1893" s="18" t="s">
        <v>1101</v>
      </c>
    </row>
    <row r="1894" s="4" customFormat="1" ht="36" spans="1:20">
      <c r="A1894" s="18" t="s">
        <v>20</v>
      </c>
      <c r="B1894" s="76"/>
      <c r="C1894" s="32" t="s">
        <v>175</v>
      </c>
      <c r="D1894" s="32" t="s">
        <v>4032</v>
      </c>
      <c r="E1894" s="29" t="s">
        <v>4033</v>
      </c>
      <c r="F1894" s="29" t="s">
        <v>4034</v>
      </c>
      <c r="G1894" s="29" t="s">
        <v>4035</v>
      </c>
      <c r="H1894" s="22" t="s">
        <v>249</v>
      </c>
      <c r="I1894" s="22" t="s">
        <v>249</v>
      </c>
      <c r="J1894" s="22"/>
      <c r="K1894" s="18" t="s">
        <v>598</v>
      </c>
      <c r="L1894" s="32">
        <v>160</v>
      </c>
      <c r="M1894" s="32">
        <v>139</v>
      </c>
      <c r="N1894" s="32">
        <v>105</v>
      </c>
      <c r="O1894" s="22" t="s">
        <v>249</v>
      </c>
      <c r="P1894" s="18" t="s">
        <v>49</v>
      </c>
      <c r="Q1894" s="18"/>
      <c r="R1894" s="18"/>
      <c r="S1894" s="98"/>
      <c r="T1894" s="18" t="s">
        <v>1101</v>
      </c>
    </row>
    <row r="1895" s="4" customFormat="1" ht="84" spans="1:20">
      <c r="A1895" s="18" t="s">
        <v>20</v>
      </c>
      <c r="B1895" s="76"/>
      <c r="C1895" s="32" t="s">
        <v>175</v>
      </c>
      <c r="D1895" s="32" t="s">
        <v>4036</v>
      </c>
      <c r="E1895" s="29" t="s">
        <v>4037</v>
      </c>
      <c r="F1895" s="52" t="s">
        <v>4038</v>
      </c>
      <c r="G1895" s="52" t="s">
        <v>4039</v>
      </c>
      <c r="H1895" s="22" t="s">
        <v>3460</v>
      </c>
      <c r="I1895" s="22" t="s">
        <v>249</v>
      </c>
      <c r="J1895" s="22"/>
      <c r="K1895" s="18" t="s">
        <v>598</v>
      </c>
      <c r="L1895" s="32">
        <v>59</v>
      </c>
      <c r="M1895" s="32">
        <v>59</v>
      </c>
      <c r="N1895" s="32">
        <v>59</v>
      </c>
      <c r="O1895" s="22" t="s">
        <v>4040</v>
      </c>
      <c r="P1895" s="18" t="s">
        <v>34</v>
      </c>
      <c r="Q1895" s="18"/>
      <c r="R1895" s="18"/>
      <c r="S1895" s="98"/>
      <c r="T1895" s="18" t="s">
        <v>1101</v>
      </c>
    </row>
    <row r="1896" s="4" customFormat="1" ht="48" spans="1:20">
      <c r="A1896" s="18" t="s">
        <v>20</v>
      </c>
      <c r="B1896" s="76"/>
      <c r="C1896" s="32" t="s">
        <v>1280</v>
      </c>
      <c r="D1896" s="32" t="s">
        <v>4041</v>
      </c>
      <c r="E1896" s="29" t="s">
        <v>4042</v>
      </c>
      <c r="F1896" s="29" t="s">
        <v>4043</v>
      </c>
      <c r="G1896" s="52" t="s">
        <v>4044</v>
      </c>
      <c r="H1896" s="22" t="s">
        <v>249</v>
      </c>
      <c r="I1896" s="22" t="s">
        <v>249</v>
      </c>
      <c r="J1896" s="22"/>
      <c r="K1896" s="18" t="s">
        <v>598</v>
      </c>
      <c r="L1896" s="32">
        <v>342</v>
      </c>
      <c r="M1896" s="32">
        <v>285</v>
      </c>
      <c r="N1896" s="32">
        <v>218</v>
      </c>
      <c r="O1896" s="22" t="s">
        <v>2911</v>
      </c>
      <c r="P1896" s="18" t="s">
        <v>34</v>
      </c>
      <c r="Q1896" s="18"/>
      <c r="R1896" s="18"/>
      <c r="S1896" s="98"/>
      <c r="T1896" s="18" t="s">
        <v>1101</v>
      </c>
    </row>
    <row r="1897" s="4" customFormat="1" ht="48" spans="1:20">
      <c r="A1897" s="18" t="s">
        <v>20</v>
      </c>
      <c r="B1897" s="76"/>
      <c r="C1897" s="32" t="s">
        <v>175</v>
      </c>
      <c r="D1897" s="32" t="s">
        <v>4045</v>
      </c>
      <c r="E1897" s="29" t="s">
        <v>4046</v>
      </c>
      <c r="F1897" s="29" t="s">
        <v>4047</v>
      </c>
      <c r="G1897" s="97" t="s">
        <v>4048</v>
      </c>
      <c r="H1897" s="22" t="s">
        <v>3460</v>
      </c>
      <c r="I1897" s="22" t="s">
        <v>249</v>
      </c>
      <c r="J1897" s="22"/>
      <c r="K1897" s="18" t="s">
        <v>598</v>
      </c>
      <c r="L1897" s="32">
        <v>23.1</v>
      </c>
      <c r="M1897" s="32">
        <v>19.4</v>
      </c>
      <c r="N1897" s="32">
        <v>17.8</v>
      </c>
      <c r="O1897" s="22" t="s">
        <v>4049</v>
      </c>
      <c r="P1897" s="18" t="s">
        <v>34</v>
      </c>
      <c r="Q1897" s="18"/>
      <c r="R1897" s="18"/>
      <c r="S1897" s="98"/>
      <c r="T1897" s="18" t="s">
        <v>1101</v>
      </c>
    </row>
    <row r="1898" s="4" customFormat="1" ht="60" spans="1:20">
      <c r="A1898" s="18" t="s">
        <v>20</v>
      </c>
      <c r="B1898" s="76"/>
      <c r="C1898" s="32" t="s">
        <v>175</v>
      </c>
      <c r="D1898" s="32" t="s">
        <v>4050</v>
      </c>
      <c r="E1898" s="29" t="s">
        <v>4051</v>
      </c>
      <c r="F1898" s="29" t="s">
        <v>4052</v>
      </c>
      <c r="G1898" s="97" t="s">
        <v>4048</v>
      </c>
      <c r="H1898" s="22" t="s">
        <v>3460</v>
      </c>
      <c r="I1898" s="22" t="s">
        <v>249</v>
      </c>
      <c r="J1898" s="22"/>
      <c r="K1898" s="18" t="s">
        <v>598</v>
      </c>
      <c r="L1898" s="32">
        <v>35.2</v>
      </c>
      <c r="M1898" s="32">
        <v>31.7</v>
      </c>
      <c r="N1898" s="32">
        <v>31.7</v>
      </c>
      <c r="O1898" s="22" t="s">
        <v>4053</v>
      </c>
      <c r="P1898" s="18" t="s">
        <v>111</v>
      </c>
      <c r="Q1898" s="18">
        <v>0.1</v>
      </c>
      <c r="R1898" s="96">
        <v>0.15</v>
      </c>
      <c r="S1898" s="98" t="s">
        <v>415</v>
      </c>
      <c r="T1898" s="18" t="s">
        <v>1101</v>
      </c>
    </row>
    <row r="1899" s="4" customFormat="1" ht="48" spans="1:20">
      <c r="A1899" s="18" t="s">
        <v>20</v>
      </c>
      <c r="B1899" s="76"/>
      <c r="C1899" s="32" t="s">
        <v>175</v>
      </c>
      <c r="D1899" s="32" t="s">
        <v>4054</v>
      </c>
      <c r="E1899" s="29" t="s">
        <v>4055</v>
      </c>
      <c r="F1899" s="128" t="s">
        <v>4056</v>
      </c>
      <c r="G1899" s="128" t="s">
        <v>4057</v>
      </c>
      <c r="H1899" s="22" t="s">
        <v>3460</v>
      </c>
      <c r="I1899" s="22" t="s">
        <v>249</v>
      </c>
      <c r="J1899" s="22"/>
      <c r="K1899" s="18" t="s">
        <v>598</v>
      </c>
      <c r="L1899" s="32">
        <v>50</v>
      </c>
      <c r="M1899" s="32">
        <v>41.9</v>
      </c>
      <c r="N1899" s="32">
        <v>38.8</v>
      </c>
      <c r="O1899" s="22" t="s">
        <v>249</v>
      </c>
      <c r="P1899" s="18" t="s">
        <v>34</v>
      </c>
      <c r="Q1899" s="18"/>
      <c r="R1899" s="18"/>
      <c r="S1899" s="98"/>
      <c r="T1899" s="18" t="s">
        <v>1101</v>
      </c>
    </row>
    <row r="1900" s="4" customFormat="1" ht="36" spans="1:20">
      <c r="A1900" s="18" t="s">
        <v>20</v>
      </c>
      <c r="B1900" s="76"/>
      <c r="C1900" s="32" t="s">
        <v>175</v>
      </c>
      <c r="D1900" s="32" t="s">
        <v>4058</v>
      </c>
      <c r="E1900" s="29" t="s">
        <v>4059</v>
      </c>
      <c r="F1900" s="29" t="s">
        <v>4060</v>
      </c>
      <c r="G1900" s="128" t="s">
        <v>4061</v>
      </c>
      <c r="H1900" s="22" t="s">
        <v>249</v>
      </c>
      <c r="I1900" s="22" t="s">
        <v>249</v>
      </c>
      <c r="J1900" s="22"/>
      <c r="K1900" s="18" t="s">
        <v>598</v>
      </c>
      <c r="L1900" s="32">
        <v>19.5</v>
      </c>
      <c r="M1900" s="32">
        <v>14.4</v>
      </c>
      <c r="N1900" s="32">
        <v>11.1</v>
      </c>
      <c r="O1900" s="22" t="s">
        <v>249</v>
      </c>
      <c r="P1900" s="18" t="s">
        <v>111</v>
      </c>
      <c r="Q1900" s="18">
        <v>0.1</v>
      </c>
      <c r="R1900" s="96">
        <v>0.2</v>
      </c>
      <c r="S1900" s="98"/>
      <c r="T1900" s="18" t="s">
        <v>1101</v>
      </c>
    </row>
    <row r="1901" s="4" customFormat="1" ht="36" spans="1:20">
      <c r="A1901" s="18" t="s">
        <v>20</v>
      </c>
      <c r="B1901" s="76"/>
      <c r="C1901" s="32" t="s">
        <v>175</v>
      </c>
      <c r="D1901" s="32" t="s">
        <v>4062</v>
      </c>
      <c r="E1901" s="29" t="s">
        <v>4063</v>
      </c>
      <c r="F1901" s="29" t="s">
        <v>4064</v>
      </c>
      <c r="G1901" s="29" t="s">
        <v>4061</v>
      </c>
      <c r="H1901" s="22" t="s">
        <v>249</v>
      </c>
      <c r="I1901" s="22" t="s">
        <v>249</v>
      </c>
      <c r="J1901" s="22"/>
      <c r="K1901" s="18" t="s">
        <v>598</v>
      </c>
      <c r="L1901" s="32">
        <v>30</v>
      </c>
      <c r="M1901" s="32">
        <v>25.2</v>
      </c>
      <c r="N1901" s="32">
        <v>23.3</v>
      </c>
      <c r="O1901" s="22" t="s">
        <v>249</v>
      </c>
      <c r="P1901" s="18" t="s">
        <v>34</v>
      </c>
      <c r="Q1901" s="18"/>
      <c r="R1901" s="18"/>
      <c r="S1901" s="98"/>
      <c r="T1901" s="18" t="s">
        <v>1101</v>
      </c>
    </row>
    <row r="1902" s="4" customFormat="1" ht="48" spans="1:20">
      <c r="A1902" s="18" t="s">
        <v>20</v>
      </c>
      <c r="B1902" s="76"/>
      <c r="C1902" s="32" t="s">
        <v>175</v>
      </c>
      <c r="D1902" s="32" t="s">
        <v>4065</v>
      </c>
      <c r="E1902" s="29" t="s">
        <v>4066</v>
      </c>
      <c r="F1902" s="29" t="s">
        <v>4067</v>
      </c>
      <c r="G1902" s="128" t="s">
        <v>4068</v>
      </c>
      <c r="H1902" s="22" t="s">
        <v>249</v>
      </c>
      <c r="I1902" s="22" t="s">
        <v>249</v>
      </c>
      <c r="J1902" s="22"/>
      <c r="K1902" s="18" t="s">
        <v>598</v>
      </c>
      <c r="L1902" s="32">
        <v>16</v>
      </c>
      <c r="M1902" s="32">
        <v>13</v>
      </c>
      <c r="N1902" s="32">
        <v>9.4</v>
      </c>
      <c r="O1902" s="22" t="s">
        <v>249</v>
      </c>
      <c r="P1902" s="18" t="s">
        <v>34</v>
      </c>
      <c r="Q1902" s="18"/>
      <c r="R1902" s="18"/>
      <c r="S1902" s="98"/>
      <c r="T1902" s="18" t="s">
        <v>1101</v>
      </c>
    </row>
    <row r="1903" s="4" customFormat="1" ht="36" spans="1:20">
      <c r="A1903" s="18" t="s">
        <v>20</v>
      </c>
      <c r="B1903" s="76"/>
      <c r="C1903" s="32" t="s">
        <v>175</v>
      </c>
      <c r="D1903" s="32" t="s">
        <v>4069</v>
      </c>
      <c r="E1903" s="29" t="s">
        <v>4070</v>
      </c>
      <c r="F1903" s="29" t="s">
        <v>4071</v>
      </c>
      <c r="G1903" s="29" t="s">
        <v>4072</v>
      </c>
      <c r="H1903" s="22" t="s">
        <v>249</v>
      </c>
      <c r="I1903" s="22" t="s">
        <v>249</v>
      </c>
      <c r="J1903" s="22"/>
      <c r="K1903" s="18" t="s">
        <v>598</v>
      </c>
      <c r="L1903" s="32">
        <v>198</v>
      </c>
      <c r="M1903" s="32">
        <v>167</v>
      </c>
      <c r="N1903" s="32">
        <v>155</v>
      </c>
      <c r="O1903" s="22" t="s">
        <v>249</v>
      </c>
      <c r="P1903" s="18" t="s">
        <v>34</v>
      </c>
      <c r="Q1903" s="18"/>
      <c r="R1903" s="18"/>
      <c r="S1903" s="98"/>
      <c r="T1903" s="18" t="s">
        <v>1101</v>
      </c>
    </row>
    <row r="1904" s="4" customFormat="1" ht="48" spans="1:20">
      <c r="A1904" s="18" t="s">
        <v>20</v>
      </c>
      <c r="B1904" s="76"/>
      <c r="C1904" s="32" t="s">
        <v>175</v>
      </c>
      <c r="D1904" s="32" t="s">
        <v>4073</v>
      </c>
      <c r="E1904" s="29" t="s">
        <v>4074</v>
      </c>
      <c r="F1904" s="29" t="s">
        <v>4075</v>
      </c>
      <c r="G1904" s="29" t="s">
        <v>4076</v>
      </c>
      <c r="H1904" s="22" t="s">
        <v>249</v>
      </c>
      <c r="I1904" s="22" t="s">
        <v>249</v>
      </c>
      <c r="J1904" s="22"/>
      <c r="K1904" s="18" t="s">
        <v>32</v>
      </c>
      <c r="L1904" s="32">
        <v>27</v>
      </c>
      <c r="M1904" s="32">
        <v>24.3</v>
      </c>
      <c r="N1904" s="32">
        <v>18.9</v>
      </c>
      <c r="O1904" s="22" t="s">
        <v>249</v>
      </c>
      <c r="P1904" s="18" t="s">
        <v>49</v>
      </c>
      <c r="Q1904" s="18"/>
      <c r="R1904" s="18"/>
      <c r="S1904" s="98"/>
      <c r="T1904" s="18" t="s">
        <v>1101</v>
      </c>
    </row>
    <row r="1905" s="4" customFormat="1" ht="60" spans="1:20">
      <c r="A1905" s="18" t="s">
        <v>20</v>
      </c>
      <c r="B1905" s="76"/>
      <c r="C1905" s="32" t="s">
        <v>1280</v>
      </c>
      <c r="D1905" s="32" t="s">
        <v>4077</v>
      </c>
      <c r="E1905" s="51" t="s">
        <v>4078</v>
      </c>
      <c r="F1905" s="52" t="s">
        <v>4079</v>
      </c>
      <c r="G1905" s="52" t="s">
        <v>4080</v>
      </c>
      <c r="H1905" s="22" t="s">
        <v>249</v>
      </c>
      <c r="I1905" s="22" t="s">
        <v>249</v>
      </c>
      <c r="J1905" s="22"/>
      <c r="K1905" s="18" t="s">
        <v>598</v>
      </c>
      <c r="L1905" s="32">
        <v>240</v>
      </c>
      <c r="M1905" s="32">
        <v>199</v>
      </c>
      <c r="N1905" s="32">
        <v>149</v>
      </c>
      <c r="O1905" s="22" t="s">
        <v>4081</v>
      </c>
      <c r="P1905" s="18" t="s">
        <v>34</v>
      </c>
      <c r="Q1905" s="18"/>
      <c r="R1905" s="18"/>
      <c r="S1905" s="98"/>
      <c r="T1905" s="18" t="s">
        <v>1101</v>
      </c>
    </row>
    <row r="1906" s="4" customFormat="1" ht="48" spans="1:20">
      <c r="A1906" s="18" t="s">
        <v>20</v>
      </c>
      <c r="B1906" s="76"/>
      <c r="C1906" s="32" t="s">
        <v>1280</v>
      </c>
      <c r="D1906" s="32" t="s">
        <v>4082</v>
      </c>
      <c r="E1906" s="29" t="s">
        <v>4083</v>
      </c>
      <c r="F1906" s="29" t="s">
        <v>4084</v>
      </c>
      <c r="G1906" s="29" t="s">
        <v>4085</v>
      </c>
      <c r="H1906" s="22" t="s">
        <v>249</v>
      </c>
      <c r="I1906" s="22" t="s">
        <v>249</v>
      </c>
      <c r="J1906" s="22"/>
      <c r="K1906" s="18" t="s">
        <v>598</v>
      </c>
      <c r="L1906" s="32">
        <v>459</v>
      </c>
      <c r="M1906" s="32">
        <v>436</v>
      </c>
      <c r="N1906" s="32">
        <v>436</v>
      </c>
      <c r="O1906" s="22" t="s">
        <v>2911</v>
      </c>
      <c r="P1906" s="18" t="s">
        <v>111</v>
      </c>
      <c r="Q1906" s="18">
        <v>0.2</v>
      </c>
      <c r="R1906" s="18">
        <v>0.2</v>
      </c>
      <c r="S1906" s="98"/>
      <c r="T1906" s="18" t="s">
        <v>1101</v>
      </c>
    </row>
    <row r="1907" s="4" customFormat="1" ht="60" spans="1:20">
      <c r="A1907" s="18" t="s">
        <v>20</v>
      </c>
      <c r="B1907" s="76"/>
      <c r="C1907" s="32" t="s">
        <v>1280</v>
      </c>
      <c r="D1907" s="32" t="s">
        <v>4086</v>
      </c>
      <c r="E1907" s="29" t="s">
        <v>4087</v>
      </c>
      <c r="F1907" s="29" t="s">
        <v>4088</v>
      </c>
      <c r="G1907" s="29" t="s">
        <v>4089</v>
      </c>
      <c r="H1907" s="22" t="s">
        <v>249</v>
      </c>
      <c r="I1907" s="22" t="s">
        <v>249</v>
      </c>
      <c r="J1907" s="22"/>
      <c r="K1907" s="18" t="s">
        <v>598</v>
      </c>
      <c r="L1907" s="32">
        <v>1574</v>
      </c>
      <c r="M1907" s="32">
        <v>1223</v>
      </c>
      <c r="N1907" s="32">
        <v>974</v>
      </c>
      <c r="O1907" s="22" t="s">
        <v>2911</v>
      </c>
      <c r="P1907" s="18" t="s">
        <v>49</v>
      </c>
      <c r="Q1907" s="18"/>
      <c r="R1907" s="18"/>
      <c r="S1907" s="98"/>
      <c r="T1907" s="18" t="s">
        <v>1101</v>
      </c>
    </row>
    <row r="1908" s="4" customFormat="1" ht="60" spans="1:20">
      <c r="A1908" s="18" t="s">
        <v>20</v>
      </c>
      <c r="B1908" s="76"/>
      <c r="C1908" s="32" t="s">
        <v>1280</v>
      </c>
      <c r="D1908" s="32" t="s">
        <v>4090</v>
      </c>
      <c r="E1908" s="29" t="s">
        <v>4091</v>
      </c>
      <c r="F1908" s="29" t="s">
        <v>4092</v>
      </c>
      <c r="G1908" s="29" t="s">
        <v>4093</v>
      </c>
      <c r="H1908" s="22" t="s">
        <v>249</v>
      </c>
      <c r="I1908" s="22" t="s">
        <v>249</v>
      </c>
      <c r="J1908" s="22"/>
      <c r="K1908" s="18" t="s">
        <v>598</v>
      </c>
      <c r="L1908" s="32">
        <v>880</v>
      </c>
      <c r="M1908" s="32">
        <v>684</v>
      </c>
      <c r="N1908" s="32">
        <v>544</v>
      </c>
      <c r="O1908" s="22" t="s">
        <v>2911</v>
      </c>
      <c r="P1908" s="18" t="s">
        <v>49</v>
      </c>
      <c r="Q1908" s="18"/>
      <c r="R1908" s="18"/>
      <c r="S1908" s="98"/>
      <c r="T1908" s="18" t="s">
        <v>1101</v>
      </c>
    </row>
    <row r="1909" s="4" customFormat="1" ht="60" spans="1:20">
      <c r="A1909" s="18" t="s">
        <v>20</v>
      </c>
      <c r="B1909" s="76"/>
      <c r="C1909" s="32" t="s">
        <v>1280</v>
      </c>
      <c r="D1909" s="32" t="s">
        <v>4094</v>
      </c>
      <c r="E1909" s="29" t="s">
        <v>4095</v>
      </c>
      <c r="F1909" s="29" t="s">
        <v>4096</v>
      </c>
      <c r="G1909" s="29" t="s">
        <v>4097</v>
      </c>
      <c r="H1909" s="22" t="s">
        <v>249</v>
      </c>
      <c r="I1909" s="22" t="s">
        <v>249</v>
      </c>
      <c r="J1909" s="22"/>
      <c r="K1909" s="18" t="s">
        <v>598</v>
      </c>
      <c r="L1909" s="32">
        <v>1063</v>
      </c>
      <c r="M1909" s="32">
        <v>925</v>
      </c>
      <c r="N1909" s="32">
        <v>925</v>
      </c>
      <c r="O1909" s="22" t="s">
        <v>2911</v>
      </c>
      <c r="P1909" s="18" t="s">
        <v>34</v>
      </c>
      <c r="Q1909" s="18"/>
      <c r="R1909" s="18"/>
      <c r="S1909" s="98"/>
      <c r="T1909" s="18" t="s">
        <v>1101</v>
      </c>
    </row>
    <row r="1910" s="4" customFormat="1" ht="60" spans="1:20">
      <c r="A1910" s="18" t="s">
        <v>20</v>
      </c>
      <c r="B1910" s="76"/>
      <c r="C1910" s="32" t="s">
        <v>1280</v>
      </c>
      <c r="D1910" s="32" t="s">
        <v>4098</v>
      </c>
      <c r="E1910" s="29" t="s">
        <v>4099</v>
      </c>
      <c r="F1910" s="29" t="s">
        <v>4100</v>
      </c>
      <c r="G1910" s="29" t="s">
        <v>4097</v>
      </c>
      <c r="H1910" s="22" t="s">
        <v>249</v>
      </c>
      <c r="I1910" s="22" t="s">
        <v>249</v>
      </c>
      <c r="J1910" s="22"/>
      <c r="K1910" s="18" t="s">
        <v>598</v>
      </c>
      <c r="L1910" s="32">
        <v>1632</v>
      </c>
      <c r="M1910" s="32">
        <v>1492</v>
      </c>
      <c r="N1910" s="32">
        <v>932</v>
      </c>
      <c r="O1910" s="22" t="s">
        <v>2911</v>
      </c>
      <c r="P1910" s="18" t="s">
        <v>34</v>
      </c>
      <c r="Q1910" s="18"/>
      <c r="R1910" s="18"/>
      <c r="S1910" s="98"/>
      <c r="T1910" s="18" t="s">
        <v>1101</v>
      </c>
    </row>
    <row r="1911" s="4" customFormat="1" ht="60" spans="1:20">
      <c r="A1911" s="18" t="s">
        <v>20</v>
      </c>
      <c r="B1911" s="76"/>
      <c r="C1911" s="32" t="s">
        <v>1280</v>
      </c>
      <c r="D1911" s="32" t="s">
        <v>4101</v>
      </c>
      <c r="E1911" s="29" t="s">
        <v>4102</v>
      </c>
      <c r="F1911" s="29" t="s">
        <v>4103</v>
      </c>
      <c r="G1911" s="29" t="s">
        <v>4104</v>
      </c>
      <c r="H1911" s="22" t="s">
        <v>249</v>
      </c>
      <c r="I1911" s="22" t="s">
        <v>249</v>
      </c>
      <c r="J1911" s="22"/>
      <c r="K1911" s="18" t="s">
        <v>598</v>
      </c>
      <c r="L1911" s="32">
        <v>1295</v>
      </c>
      <c r="M1911" s="32">
        <v>1043</v>
      </c>
      <c r="N1911" s="32">
        <v>855</v>
      </c>
      <c r="O1911" s="22" t="s">
        <v>2911</v>
      </c>
      <c r="P1911" s="18" t="s">
        <v>49</v>
      </c>
      <c r="Q1911" s="18"/>
      <c r="R1911" s="18"/>
      <c r="S1911" s="98"/>
      <c r="T1911" s="18" t="s">
        <v>1101</v>
      </c>
    </row>
    <row r="1912" s="4" customFormat="1" ht="60" spans="1:20">
      <c r="A1912" s="18" t="s">
        <v>20</v>
      </c>
      <c r="B1912" s="76"/>
      <c r="C1912" s="32" t="s">
        <v>1280</v>
      </c>
      <c r="D1912" s="32" t="s">
        <v>4105</v>
      </c>
      <c r="E1912" s="29" t="s">
        <v>4106</v>
      </c>
      <c r="F1912" s="29" t="s">
        <v>4107</v>
      </c>
      <c r="G1912" s="29" t="s">
        <v>4108</v>
      </c>
      <c r="H1912" s="22" t="s">
        <v>249</v>
      </c>
      <c r="I1912" s="22" t="s">
        <v>249</v>
      </c>
      <c r="J1912" s="22"/>
      <c r="K1912" s="18" t="s">
        <v>4109</v>
      </c>
      <c r="L1912" s="32">
        <v>449</v>
      </c>
      <c r="M1912" s="32">
        <v>381</v>
      </c>
      <c r="N1912" s="32">
        <v>357</v>
      </c>
      <c r="O1912" s="22" t="s">
        <v>2911</v>
      </c>
      <c r="P1912" s="18" t="s">
        <v>34</v>
      </c>
      <c r="Q1912" s="18"/>
      <c r="R1912" s="18"/>
      <c r="S1912" s="98"/>
      <c r="T1912" s="18" t="s">
        <v>1101</v>
      </c>
    </row>
    <row r="1913" s="4" customFormat="1" ht="48" spans="1:20">
      <c r="A1913" s="18" t="s">
        <v>20</v>
      </c>
      <c r="B1913" s="76"/>
      <c r="C1913" s="32" t="s">
        <v>1280</v>
      </c>
      <c r="D1913" s="32" t="s">
        <v>4110</v>
      </c>
      <c r="E1913" s="29" t="s">
        <v>4111</v>
      </c>
      <c r="F1913" s="29" t="s">
        <v>4112</v>
      </c>
      <c r="G1913" s="29" t="s">
        <v>4085</v>
      </c>
      <c r="H1913" s="22" t="s">
        <v>249</v>
      </c>
      <c r="I1913" s="22" t="s">
        <v>249</v>
      </c>
      <c r="J1913" s="22"/>
      <c r="K1913" s="18" t="s">
        <v>598</v>
      </c>
      <c r="L1913" s="32">
        <v>1025</v>
      </c>
      <c r="M1913" s="32">
        <v>823</v>
      </c>
      <c r="N1913" s="32">
        <v>755</v>
      </c>
      <c r="O1913" s="22" t="s">
        <v>2911</v>
      </c>
      <c r="P1913" s="18" t="s">
        <v>34</v>
      </c>
      <c r="Q1913" s="18"/>
      <c r="R1913" s="18"/>
      <c r="S1913" s="98"/>
      <c r="T1913" s="18" t="s">
        <v>1101</v>
      </c>
    </row>
    <row r="1914" s="4" customFormat="1" ht="48" spans="1:20">
      <c r="A1914" s="18" t="s">
        <v>20</v>
      </c>
      <c r="B1914" s="76"/>
      <c r="C1914" s="32" t="s">
        <v>1280</v>
      </c>
      <c r="D1914" s="32" t="s">
        <v>4113</v>
      </c>
      <c r="E1914" s="29" t="s">
        <v>4114</v>
      </c>
      <c r="F1914" s="29" t="s">
        <v>4115</v>
      </c>
      <c r="G1914" s="29" t="s">
        <v>4116</v>
      </c>
      <c r="H1914" s="22" t="s">
        <v>249</v>
      </c>
      <c r="I1914" s="22" t="s">
        <v>249</v>
      </c>
      <c r="J1914" s="22"/>
      <c r="K1914" s="18" t="s">
        <v>598</v>
      </c>
      <c r="L1914" s="32">
        <v>411</v>
      </c>
      <c r="M1914" s="32">
        <v>370</v>
      </c>
      <c r="N1914" s="32">
        <v>370</v>
      </c>
      <c r="O1914" s="22" t="s">
        <v>2911</v>
      </c>
      <c r="P1914" s="18" t="s">
        <v>34</v>
      </c>
      <c r="Q1914" s="18"/>
      <c r="R1914" s="18"/>
      <c r="S1914" s="98"/>
      <c r="T1914" s="18" t="s">
        <v>1101</v>
      </c>
    </row>
    <row r="1915" s="4" customFormat="1" ht="60" spans="1:20">
      <c r="A1915" s="18" t="s">
        <v>20</v>
      </c>
      <c r="B1915" s="76"/>
      <c r="C1915" s="32" t="s">
        <v>1280</v>
      </c>
      <c r="D1915" s="32" t="s">
        <v>4117</v>
      </c>
      <c r="E1915" s="29" t="s">
        <v>4118</v>
      </c>
      <c r="F1915" s="29" t="s">
        <v>4119</v>
      </c>
      <c r="G1915" s="29" t="s">
        <v>4120</v>
      </c>
      <c r="H1915" s="22" t="s">
        <v>249</v>
      </c>
      <c r="I1915" s="22" t="s">
        <v>249</v>
      </c>
      <c r="J1915" s="22"/>
      <c r="K1915" s="18" t="s">
        <v>598</v>
      </c>
      <c r="L1915" s="32">
        <v>1326</v>
      </c>
      <c r="M1915" s="32">
        <v>1049</v>
      </c>
      <c r="N1915" s="32">
        <v>932</v>
      </c>
      <c r="O1915" s="22" t="s">
        <v>2911</v>
      </c>
      <c r="P1915" s="18" t="s">
        <v>111</v>
      </c>
      <c r="Q1915" s="18">
        <v>0.1</v>
      </c>
      <c r="R1915" s="96">
        <v>0.15</v>
      </c>
      <c r="S1915" s="98"/>
      <c r="T1915" s="18" t="s">
        <v>1101</v>
      </c>
    </row>
    <row r="1916" s="4" customFormat="1" ht="60" spans="1:20">
      <c r="A1916" s="18" t="s">
        <v>20</v>
      </c>
      <c r="B1916" s="76"/>
      <c r="C1916" s="32" t="s">
        <v>1280</v>
      </c>
      <c r="D1916" s="32" t="s">
        <v>4121</v>
      </c>
      <c r="E1916" s="29" t="s">
        <v>4122</v>
      </c>
      <c r="F1916" s="29" t="s">
        <v>4123</v>
      </c>
      <c r="G1916" s="29" t="s">
        <v>4124</v>
      </c>
      <c r="H1916" s="22" t="s">
        <v>249</v>
      </c>
      <c r="I1916" s="22" t="s">
        <v>249</v>
      </c>
      <c r="J1916" s="22"/>
      <c r="K1916" s="18" t="s">
        <v>598</v>
      </c>
      <c r="L1916" s="32">
        <v>1326</v>
      </c>
      <c r="M1916" s="32">
        <v>1049</v>
      </c>
      <c r="N1916" s="32">
        <v>932</v>
      </c>
      <c r="O1916" s="22" t="s">
        <v>2911</v>
      </c>
      <c r="P1916" s="18" t="s">
        <v>111</v>
      </c>
      <c r="Q1916" s="18">
        <v>0.2</v>
      </c>
      <c r="R1916" s="96">
        <v>0.25</v>
      </c>
      <c r="S1916" s="98"/>
      <c r="T1916" s="18" t="s">
        <v>1101</v>
      </c>
    </row>
    <row r="1917" s="4" customFormat="1" ht="48" spans="1:20">
      <c r="A1917" s="18" t="s">
        <v>20</v>
      </c>
      <c r="B1917" s="76"/>
      <c r="C1917" s="32" t="s">
        <v>1280</v>
      </c>
      <c r="D1917" s="32" t="s">
        <v>4125</v>
      </c>
      <c r="E1917" s="29" t="s">
        <v>4126</v>
      </c>
      <c r="F1917" s="29" t="s">
        <v>4127</v>
      </c>
      <c r="G1917" s="29" t="s">
        <v>4128</v>
      </c>
      <c r="H1917" s="22" t="s">
        <v>249</v>
      </c>
      <c r="I1917" s="22" t="s">
        <v>249</v>
      </c>
      <c r="J1917" s="22"/>
      <c r="K1917" s="18" t="s">
        <v>598</v>
      </c>
      <c r="L1917" s="32">
        <v>272</v>
      </c>
      <c r="M1917" s="32">
        <v>252</v>
      </c>
      <c r="N1917" s="32">
        <v>162</v>
      </c>
      <c r="O1917" s="22" t="s">
        <v>2911</v>
      </c>
      <c r="P1917" s="18" t="s">
        <v>34</v>
      </c>
      <c r="Q1917" s="18"/>
      <c r="R1917" s="18"/>
      <c r="S1917" s="98"/>
      <c r="T1917" s="18" t="s">
        <v>1101</v>
      </c>
    </row>
    <row r="1918" s="4" customFormat="1" ht="48" spans="1:20">
      <c r="A1918" s="18" t="s">
        <v>20</v>
      </c>
      <c r="B1918" s="76"/>
      <c r="C1918" s="32" t="s">
        <v>1280</v>
      </c>
      <c r="D1918" s="32" t="s">
        <v>4129</v>
      </c>
      <c r="E1918" s="29" t="s">
        <v>4130</v>
      </c>
      <c r="F1918" s="29" t="s">
        <v>4131</v>
      </c>
      <c r="G1918" s="29" t="s">
        <v>4132</v>
      </c>
      <c r="H1918" s="22" t="s">
        <v>249</v>
      </c>
      <c r="I1918" s="22" t="s">
        <v>249</v>
      </c>
      <c r="J1918" s="22"/>
      <c r="K1918" s="18" t="s">
        <v>598</v>
      </c>
      <c r="L1918" s="32">
        <v>1175</v>
      </c>
      <c r="M1918" s="32">
        <v>938</v>
      </c>
      <c r="N1918" s="32">
        <v>855</v>
      </c>
      <c r="O1918" s="22" t="s">
        <v>2911</v>
      </c>
      <c r="P1918" s="18" t="s">
        <v>34</v>
      </c>
      <c r="Q1918" s="18"/>
      <c r="R1918" s="18"/>
      <c r="S1918" s="98"/>
      <c r="T1918" s="18" t="s">
        <v>1101</v>
      </c>
    </row>
    <row r="1919" s="4" customFormat="1" ht="48" spans="1:20">
      <c r="A1919" s="18" t="s">
        <v>20</v>
      </c>
      <c r="B1919" s="76"/>
      <c r="C1919" s="32" t="s">
        <v>1280</v>
      </c>
      <c r="D1919" s="32" t="s">
        <v>4133</v>
      </c>
      <c r="E1919" s="29" t="s">
        <v>4134</v>
      </c>
      <c r="F1919" s="29" t="s">
        <v>4135</v>
      </c>
      <c r="G1919" s="29" t="s">
        <v>4136</v>
      </c>
      <c r="H1919" s="22" t="s">
        <v>249</v>
      </c>
      <c r="I1919" s="22" t="s">
        <v>249</v>
      </c>
      <c r="J1919" s="22"/>
      <c r="K1919" s="18" t="s">
        <v>598</v>
      </c>
      <c r="L1919" s="32">
        <v>335</v>
      </c>
      <c r="M1919" s="32">
        <v>280</v>
      </c>
      <c r="N1919" s="32">
        <v>195</v>
      </c>
      <c r="O1919" s="22" t="s">
        <v>4137</v>
      </c>
      <c r="P1919" s="18" t="s">
        <v>34</v>
      </c>
      <c r="Q1919" s="18"/>
      <c r="R1919" s="18"/>
      <c r="S1919" s="98"/>
      <c r="T1919" s="18" t="s">
        <v>1101</v>
      </c>
    </row>
    <row r="1920" s="4" customFormat="1" ht="48" spans="1:20">
      <c r="A1920" s="18" t="s">
        <v>20</v>
      </c>
      <c r="B1920" s="76"/>
      <c r="C1920" s="32" t="s">
        <v>1280</v>
      </c>
      <c r="D1920" s="32" t="s">
        <v>4138</v>
      </c>
      <c r="E1920" s="29" t="s">
        <v>4139</v>
      </c>
      <c r="F1920" s="29" t="s">
        <v>4140</v>
      </c>
      <c r="G1920" s="29" t="s">
        <v>4141</v>
      </c>
      <c r="H1920" s="22" t="s">
        <v>249</v>
      </c>
      <c r="I1920" s="22" t="s">
        <v>249</v>
      </c>
      <c r="J1920" s="22"/>
      <c r="K1920" s="18" t="s">
        <v>598</v>
      </c>
      <c r="L1920" s="32">
        <v>117</v>
      </c>
      <c r="M1920" s="32">
        <v>99</v>
      </c>
      <c r="N1920" s="32">
        <v>93</v>
      </c>
      <c r="O1920" s="22" t="s">
        <v>4142</v>
      </c>
      <c r="P1920" s="18" t="s">
        <v>34</v>
      </c>
      <c r="Q1920" s="18"/>
      <c r="R1920" s="18"/>
      <c r="S1920" s="98"/>
      <c r="T1920" s="18" t="s">
        <v>1101</v>
      </c>
    </row>
    <row r="1921" s="4" customFormat="1" ht="60" spans="1:20">
      <c r="A1921" s="18" t="s">
        <v>20</v>
      </c>
      <c r="B1921" s="76"/>
      <c r="C1921" s="32" t="s">
        <v>1280</v>
      </c>
      <c r="D1921" s="32" t="s">
        <v>4143</v>
      </c>
      <c r="E1921" s="29" t="s">
        <v>4144</v>
      </c>
      <c r="F1921" s="29" t="s">
        <v>4145</v>
      </c>
      <c r="G1921" s="52" t="s">
        <v>4146</v>
      </c>
      <c r="H1921" s="22" t="s">
        <v>249</v>
      </c>
      <c r="I1921" s="22" t="s">
        <v>249</v>
      </c>
      <c r="J1921" s="22"/>
      <c r="K1921" s="18" t="s">
        <v>598</v>
      </c>
      <c r="L1921" s="32">
        <v>396</v>
      </c>
      <c r="M1921" s="32">
        <v>325</v>
      </c>
      <c r="N1921" s="32">
        <v>290</v>
      </c>
      <c r="O1921" s="22" t="s">
        <v>4147</v>
      </c>
      <c r="P1921" s="18" t="s">
        <v>34</v>
      </c>
      <c r="Q1921" s="18"/>
      <c r="R1921" s="18"/>
      <c r="S1921" s="98"/>
      <c r="T1921" s="18" t="s">
        <v>1101</v>
      </c>
    </row>
    <row r="1922" s="4" customFormat="1" ht="48" spans="1:20">
      <c r="A1922" s="18" t="s">
        <v>20</v>
      </c>
      <c r="B1922" s="76"/>
      <c r="C1922" s="32" t="s">
        <v>1280</v>
      </c>
      <c r="D1922" s="32" t="s">
        <v>4148</v>
      </c>
      <c r="E1922" s="29" t="s">
        <v>4149</v>
      </c>
      <c r="F1922" s="29" t="s">
        <v>4150</v>
      </c>
      <c r="G1922" s="52" t="s">
        <v>4151</v>
      </c>
      <c r="H1922" s="22" t="s">
        <v>249</v>
      </c>
      <c r="I1922" s="22" t="s">
        <v>249</v>
      </c>
      <c r="J1922" s="22"/>
      <c r="K1922" s="18" t="s">
        <v>598</v>
      </c>
      <c r="L1922" s="32">
        <v>850</v>
      </c>
      <c r="M1922" s="32">
        <v>698</v>
      </c>
      <c r="N1922" s="32">
        <v>622</v>
      </c>
      <c r="O1922" s="22" t="s">
        <v>2911</v>
      </c>
      <c r="P1922" s="18" t="s">
        <v>111</v>
      </c>
      <c r="Q1922" s="18">
        <v>0.2</v>
      </c>
      <c r="R1922" s="18">
        <v>0.2</v>
      </c>
      <c r="S1922" s="98"/>
      <c r="T1922" s="18" t="s">
        <v>1101</v>
      </c>
    </row>
    <row r="1923" s="4" customFormat="1" ht="48" spans="1:20">
      <c r="A1923" s="18" t="s">
        <v>20</v>
      </c>
      <c r="B1923" s="76"/>
      <c r="C1923" s="32" t="s">
        <v>1280</v>
      </c>
      <c r="D1923" s="32" t="s">
        <v>4152</v>
      </c>
      <c r="E1923" s="29" t="s">
        <v>4153</v>
      </c>
      <c r="F1923" s="29" t="s">
        <v>4154</v>
      </c>
      <c r="G1923" s="29" t="s">
        <v>4155</v>
      </c>
      <c r="H1923" s="22" t="s">
        <v>249</v>
      </c>
      <c r="I1923" s="22" t="s">
        <v>249</v>
      </c>
      <c r="J1923" s="22"/>
      <c r="K1923" s="18" t="s">
        <v>598</v>
      </c>
      <c r="L1923" s="32">
        <v>850</v>
      </c>
      <c r="M1923" s="32">
        <v>698</v>
      </c>
      <c r="N1923" s="32">
        <v>622</v>
      </c>
      <c r="O1923" s="22" t="s">
        <v>2911</v>
      </c>
      <c r="P1923" s="18" t="s">
        <v>49</v>
      </c>
      <c r="Q1923" s="18"/>
      <c r="R1923" s="18"/>
      <c r="S1923" s="98"/>
      <c r="T1923" s="18" t="s">
        <v>1101</v>
      </c>
    </row>
    <row r="1924" s="4" customFormat="1" ht="60" spans="1:20">
      <c r="A1924" s="18" t="s">
        <v>20</v>
      </c>
      <c r="B1924" s="76"/>
      <c r="C1924" s="32" t="s">
        <v>1280</v>
      </c>
      <c r="D1924" s="32" t="s">
        <v>4156</v>
      </c>
      <c r="E1924" s="29" t="s">
        <v>4157</v>
      </c>
      <c r="F1924" s="29" t="s">
        <v>4158</v>
      </c>
      <c r="G1924" s="29" t="s">
        <v>4159</v>
      </c>
      <c r="H1924" s="22" t="s">
        <v>249</v>
      </c>
      <c r="I1924" s="22" t="s">
        <v>249</v>
      </c>
      <c r="J1924" s="22"/>
      <c r="K1924" s="18" t="s">
        <v>598</v>
      </c>
      <c r="L1924" s="32">
        <v>966</v>
      </c>
      <c r="M1924" s="32">
        <v>795</v>
      </c>
      <c r="N1924" s="32">
        <v>528</v>
      </c>
      <c r="O1924" s="22" t="s">
        <v>2911</v>
      </c>
      <c r="P1924" s="18" t="s">
        <v>34</v>
      </c>
      <c r="Q1924" s="18"/>
      <c r="R1924" s="18"/>
      <c r="S1924" s="98"/>
      <c r="T1924" s="18" t="s">
        <v>1101</v>
      </c>
    </row>
    <row r="1925" s="4" customFormat="1" ht="60" spans="1:20">
      <c r="A1925" s="18" t="s">
        <v>20</v>
      </c>
      <c r="B1925" s="76"/>
      <c r="C1925" s="32" t="s">
        <v>1280</v>
      </c>
      <c r="D1925" s="32" t="s">
        <v>4160</v>
      </c>
      <c r="E1925" s="29" t="s">
        <v>4161</v>
      </c>
      <c r="F1925" s="29" t="s">
        <v>4162</v>
      </c>
      <c r="G1925" s="29" t="s">
        <v>4163</v>
      </c>
      <c r="H1925" s="22" t="s">
        <v>249</v>
      </c>
      <c r="I1925" s="22" t="s">
        <v>249</v>
      </c>
      <c r="J1925" s="22"/>
      <c r="K1925" s="18" t="s">
        <v>598</v>
      </c>
      <c r="L1925" s="32">
        <v>1812</v>
      </c>
      <c r="M1925" s="32">
        <v>1430</v>
      </c>
      <c r="N1925" s="32">
        <v>1269</v>
      </c>
      <c r="O1925" s="22" t="s">
        <v>2911</v>
      </c>
      <c r="P1925" s="18" t="s">
        <v>34</v>
      </c>
      <c r="Q1925" s="18"/>
      <c r="R1925" s="18"/>
      <c r="S1925" s="98"/>
      <c r="T1925" s="18" t="s">
        <v>1101</v>
      </c>
    </row>
    <row r="1926" s="4" customFormat="1" ht="60" spans="1:20">
      <c r="A1926" s="18" t="s">
        <v>20</v>
      </c>
      <c r="B1926" s="76"/>
      <c r="C1926" s="32" t="s">
        <v>1280</v>
      </c>
      <c r="D1926" s="32" t="s">
        <v>4164</v>
      </c>
      <c r="E1926" s="29" t="s">
        <v>4165</v>
      </c>
      <c r="F1926" s="29" t="s">
        <v>4166</v>
      </c>
      <c r="G1926" s="29" t="s">
        <v>4167</v>
      </c>
      <c r="H1926" s="22" t="s">
        <v>249</v>
      </c>
      <c r="I1926" s="22" t="s">
        <v>249</v>
      </c>
      <c r="J1926" s="22"/>
      <c r="K1926" s="18" t="s">
        <v>598</v>
      </c>
      <c r="L1926" s="32">
        <v>1496</v>
      </c>
      <c r="M1926" s="32">
        <v>1367</v>
      </c>
      <c r="N1926" s="32">
        <v>855</v>
      </c>
      <c r="O1926" s="22" t="s">
        <v>2911</v>
      </c>
      <c r="P1926" s="18" t="s">
        <v>34</v>
      </c>
      <c r="Q1926" s="18"/>
      <c r="R1926" s="18"/>
      <c r="S1926" s="98"/>
      <c r="T1926" s="18" t="s">
        <v>1101</v>
      </c>
    </row>
    <row r="1927" s="4" customFormat="1" ht="48" spans="1:20">
      <c r="A1927" s="18" t="s">
        <v>20</v>
      </c>
      <c r="B1927" s="76"/>
      <c r="C1927" s="32" t="s">
        <v>1280</v>
      </c>
      <c r="D1927" s="32" t="s">
        <v>4168</v>
      </c>
      <c r="E1927" s="29" t="s">
        <v>4169</v>
      </c>
      <c r="F1927" s="29" t="s">
        <v>4170</v>
      </c>
      <c r="G1927" s="29" t="s">
        <v>4171</v>
      </c>
      <c r="H1927" s="22" t="s">
        <v>4172</v>
      </c>
      <c r="I1927" s="22" t="s">
        <v>249</v>
      </c>
      <c r="J1927" s="22"/>
      <c r="K1927" s="18" t="s">
        <v>598</v>
      </c>
      <c r="L1927" s="32">
        <v>1175</v>
      </c>
      <c r="M1927" s="32">
        <v>962</v>
      </c>
      <c r="N1927" s="32">
        <v>855</v>
      </c>
      <c r="O1927" s="22" t="s">
        <v>2911</v>
      </c>
      <c r="P1927" s="18" t="s">
        <v>34</v>
      </c>
      <c r="Q1927" s="18"/>
      <c r="R1927" s="18"/>
      <c r="S1927" s="98"/>
      <c r="T1927" s="18" t="s">
        <v>1101</v>
      </c>
    </row>
    <row r="1928" s="4" customFormat="1" ht="60" spans="1:20">
      <c r="A1928" s="18" t="s">
        <v>20</v>
      </c>
      <c r="B1928" s="76"/>
      <c r="C1928" s="32" t="s">
        <v>1280</v>
      </c>
      <c r="D1928" s="32" t="s">
        <v>4173</v>
      </c>
      <c r="E1928" s="29" t="s">
        <v>4174</v>
      </c>
      <c r="F1928" s="29" t="s">
        <v>4175</v>
      </c>
      <c r="G1928" s="29" t="s">
        <v>4176</v>
      </c>
      <c r="H1928" s="22" t="s">
        <v>249</v>
      </c>
      <c r="I1928" s="22" t="s">
        <v>249</v>
      </c>
      <c r="J1928" s="22"/>
      <c r="K1928" s="18" t="s">
        <v>598</v>
      </c>
      <c r="L1928" s="32">
        <v>436</v>
      </c>
      <c r="M1928" s="32">
        <v>363</v>
      </c>
      <c r="N1928" s="32">
        <v>194</v>
      </c>
      <c r="O1928" s="22" t="s">
        <v>2911</v>
      </c>
      <c r="P1928" s="18" t="s">
        <v>34</v>
      </c>
      <c r="Q1928" s="18"/>
      <c r="R1928" s="18"/>
      <c r="S1928" s="98"/>
      <c r="T1928" s="18" t="s">
        <v>1101</v>
      </c>
    </row>
    <row r="1929" s="4" customFormat="1" ht="48" spans="1:20">
      <c r="A1929" s="18" t="s">
        <v>20</v>
      </c>
      <c r="B1929" s="76"/>
      <c r="C1929" s="32" t="s">
        <v>1280</v>
      </c>
      <c r="D1929" s="32" t="s">
        <v>4177</v>
      </c>
      <c r="E1929" s="29" t="s">
        <v>4178</v>
      </c>
      <c r="F1929" s="29" t="s">
        <v>4179</v>
      </c>
      <c r="G1929" s="29" t="s">
        <v>4180</v>
      </c>
      <c r="H1929" s="22" t="s">
        <v>249</v>
      </c>
      <c r="I1929" s="22" t="s">
        <v>249</v>
      </c>
      <c r="J1929" s="22"/>
      <c r="K1929" s="18" t="s">
        <v>598</v>
      </c>
      <c r="L1929" s="32">
        <v>1052</v>
      </c>
      <c r="M1929" s="32">
        <v>847</v>
      </c>
      <c r="N1929" s="32">
        <v>389</v>
      </c>
      <c r="O1929" s="22" t="s">
        <v>2911</v>
      </c>
      <c r="P1929" s="18" t="s">
        <v>34</v>
      </c>
      <c r="Q1929" s="18"/>
      <c r="R1929" s="18"/>
      <c r="S1929" s="98"/>
      <c r="T1929" s="18" t="s">
        <v>1101</v>
      </c>
    </row>
    <row r="1930" s="4" customFormat="1" ht="48" spans="1:20">
      <c r="A1930" s="18" t="s">
        <v>20</v>
      </c>
      <c r="B1930" s="76"/>
      <c r="C1930" s="32" t="s">
        <v>1280</v>
      </c>
      <c r="D1930" s="32" t="s">
        <v>4181</v>
      </c>
      <c r="E1930" s="29" t="s">
        <v>4182</v>
      </c>
      <c r="F1930" s="29" t="s">
        <v>4183</v>
      </c>
      <c r="G1930" s="29" t="s">
        <v>4184</v>
      </c>
      <c r="H1930" s="22" t="s">
        <v>249</v>
      </c>
      <c r="I1930" s="22" t="s">
        <v>249</v>
      </c>
      <c r="J1930" s="22"/>
      <c r="K1930" s="18" t="s">
        <v>598</v>
      </c>
      <c r="L1930" s="32">
        <v>514</v>
      </c>
      <c r="M1930" s="32">
        <v>428</v>
      </c>
      <c r="N1930" s="32">
        <v>229</v>
      </c>
      <c r="O1930" s="22" t="s">
        <v>2911</v>
      </c>
      <c r="P1930" s="18" t="s">
        <v>111</v>
      </c>
      <c r="Q1930" s="18">
        <v>0.2</v>
      </c>
      <c r="R1930" s="18">
        <v>0.2</v>
      </c>
      <c r="S1930" s="98"/>
      <c r="T1930" s="18" t="s">
        <v>1101</v>
      </c>
    </row>
    <row r="1931" s="4" customFormat="1" ht="48" spans="1:20">
      <c r="A1931" s="18" t="s">
        <v>20</v>
      </c>
      <c r="B1931" s="76"/>
      <c r="C1931" s="32" t="s">
        <v>1280</v>
      </c>
      <c r="D1931" s="32" t="s">
        <v>4185</v>
      </c>
      <c r="E1931" s="29" t="s">
        <v>4186</v>
      </c>
      <c r="F1931" s="29" t="s">
        <v>4187</v>
      </c>
      <c r="G1931" s="29" t="s">
        <v>4188</v>
      </c>
      <c r="H1931" s="22" t="s">
        <v>249</v>
      </c>
      <c r="I1931" s="22" t="s">
        <v>249</v>
      </c>
      <c r="J1931" s="22"/>
      <c r="K1931" s="18" t="s">
        <v>598</v>
      </c>
      <c r="L1931" s="32">
        <v>1175</v>
      </c>
      <c r="M1931" s="32">
        <v>962</v>
      </c>
      <c r="N1931" s="32">
        <v>855</v>
      </c>
      <c r="O1931" s="22" t="s">
        <v>2911</v>
      </c>
      <c r="P1931" s="18" t="s">
        <v>34</v>
      </c>
      <c r="Q1931" s="18"/>
      <c r="R1931" s="18"/>
      <c r="S1931" s="98"/>
      <c r="T1931" s="18" t="s">
        <v>1101</v>
      </c>
    </row>
    <row r="1932" s="4" customFormat="1" ht="60" spans="1:20">
      <c r="A1932" s="18" t="s">
        <v>20</v>
      </c>
      <c r="B1932" s="76"/>
      <c r="C1932" s="32" t="s">
        <v>1280</v>
      </c>
      <c r="D1932" s="32" t="s">
        <v>4189</v>
      </c>
      <c r="E1932" s="29" t="s">
        <v>4190</v>
      </c>
      <c r="F1932" s="29" t="s">
        <v>4191</v>
      </c>
      <c r="G1932" s="29" t="s">
        <v>4192</v>
      </c>
      <c r="H1932" s="22" t="s">
        <v>249</v>
      </c>
      <c r="I1932" s="22" t="s">
        <v>249</v>
      </c>
      <c r="J1932" s="22"/>
      <c r="K1932" s="18" t="s">
        <v>598</v>
      </c>
      <c r="L1932" s="32">
        <v>744</v>
      </c>
      <c r="M1932" s="32">
        <v>595</v>
      </c>
      <c r="N1932" s="32">
        <v>544</v>
      </c>
      <c r="O1932" s="22" t="s">
        <v>2911</v>
      </c>
      <c r="P1932" s="18" t="s">
        <v>34</v>
      </c>
      <c r="Q1932" s="18"/>
      <c r="R1932" s="18"/>
      <c r="S1932" s="98"/>
      <c r="T1932" s="18" t="s">
        <v>1101</v>
      </c>
    </row>
    <row r="1933" s="4" customFormat="1" ht="60" spans="1:20">
      <c r="A1933" s="18" t="s">
        <v>20</v>
      </c>
      <c r="B1933" s="76"/>
      <c r="C1933" s="32" t="s">
        <v>1280</v>
      </c>
      <c r="D1933" s="32" t="s">
        <v>4193</v>
      </c>
      <c r="E1933" s="29" t="s">
        <v>4194</v>
      </c>
      <c r="F1933" s="29" t="s">
        <v>4195</v>
      </c>
      <c r="G1933" s="29" t="s">
        <v>4196</v>
      </c>
      <c r="H1933" s="22" t="s">
        <v>249</v>
      </c>
      <c r="I1933" s="22" t="s">
        <v>249</v>
      </c>
      <c r="J1933" s="22"/>
      <c r="K1933" s="18" t="s">
        <v>598</v>
      </c>
      <c r="L1933" s="32">
        <v>1084</v>
      </c>
      <c r="M1933" s="32">
        <v>836</v>
      </c>
      <c r="N1933" s="32">
        <v>762</v>
      </c>
      <c r="O1933" s="22" t="s">
        <v>2911</v>
      </c>
      <c r="P1933" s="18" t="s">
        <v>34</v>
      </c>
      <c r="Q1933" s="18"/>
      <c r="R1933" s="18"/>
      <c r="S1933" s="98"/>
      <c r="T1933" s="18" t="s">
        <v>1101</v>
      </c>
    </row>
    <row r="1934" s="4" customFormat="1" ht="48" spans="1:20">
      <c r="A1934" s="18" t="s">
        <v>20</v>
      </c>
      <c r="B1934" s="76"/>
      <c r="C1934" s="32" t="s">
        <v>1280</v>
      </c>
      <c r="D1934" s="32" t="s">
        <v>4197</v>
      </c>
      <c r="E1934" s="29" t="s">
        <v>4198</v>
      </c>
      <c r="F1934" s="29" t="s">
        <v>4199</v>
      </c>
      <c r="G1934" s="29" t="s">
        <v>4200</v>
      </c>
      <c r="H1934" s="22" t="s">
        <v>249</v>
      </c>
      <c r="I1934" s="22" t="s">
        <v>249</v>
      </c>
      <c r="J1934" s="22"/>
      <c r="K1934" s="18" t="s">
        <v>598</v>
      </c>
      <c r="L1934" s="32">
        <v>744</v>
      </c>
      <c r="M1934" s="32">
        <v>595</v>
      </c>
      <c r="N1934" s="32">
        <v>544</v>
      </c>
      <c r="O1934" s="22" t="s">
        <v>2911</v>
      </c>
      <c r="P1934" s="18" t="s">
        <v>34</v>
      </c>
      <c r="Q1934" s="18"/>
      <c r="R1934" s="18"/>
      <c r="S1934" s="98"/>
      <c r="T1934" s="18" t="s">
        <v>1101</v>
      </c>
    </row>
    <row r="1935" s="4" customFormat="1" ht="48" spans="1:20">
      <c r="A1935" s="18" t="s">
        <v>20</v>
      </c>
      <c r="B1935" s="76"/>
      <c r="C1935" s="32" t="s">
        <v>1280</v>
      </c>
      <c r="D1935" s="32" t="s">
        <v>4201</v>
      </c>
      <c r="E1935" s="29" t="s">
        <v>4202</v>
      </c>
      <c r="F1935" s="29" t="s">
        <v>4203</v>
      </c>
      <c r="G1935" s="29" t="s">
        <v>4200</v>
      </c>
      <c r="H1935" s="22" t="s">
        <v>249</v>
      </c>
      <c r="I1935" s="22" t="s">
        <v>249</v>
      </c>
      <c r="J1935" s="22"/>
      <c r="K1935" s="18" t="s">
        <v>598</v>
      </c>
      <c r="L1935" s="32">
        <v>1812</v>
      </c>
      <c r="M1935" s="32">
        <v>1430</v>
      </c>
      <c r="N1935" s="32">
        <v>1269</v>
      </c>
      <c r="O1935" s="22" t="s">
        <v>2911</v>
      </c>
      <c r="P1935" s="18" t="s">
        <v>49</v>
      </c>
      <c r="Q1935" s="18"/>
      <c r="R1935" s="18"/>
      <c r="S1935" s="98"/>
      <c r="T1935" s="18" t="s">
        <v>1101</v>
      </c>
    </row>
    <row r="1936" s="4" customFormat="1" ht="48" spans="1:20">
      <c r="A1936" s="18" t="s">
        <v>20</v>
      </c>
      <c r="B1936" s="76"/>
      <c r="C1936" s="32" t="s">
        <v>1280</v>
      </c>
      <c r="D1936" s="32" t="s">
        <v>4204</v>
      </c>
      <c r="E1936" s="29" t="s">
        <v>4205</v>
      </c>
      <c r="F1936" s="29" t="s">
        <v>4206</v>
      </c>
      <c r="G1936" s="29" t="s">
        <v>4207</v>
      </c>
      <c r="H1936" s="22" t="s">
        <v>249</v>
      </c>
      <c r="I1936" s="22" t="s">
        <v>249</v>
      </c>
      <c r="J1936" s="22"/>
      <c r="K1936" s="18" t="s">
        <v>598</v>
      </c>
      <c r="L1936" s="32">
        <v>1231</v>
      </c>
      <c r="M1936" s="32">
        <v>1034</v>
      </c>
      <c r="N1936" s="32">
        <v>1022</v>
      </c>
      <c r="O1936" s="22" t="s">
        <v>2911</v>
      </c>
      <c r="P1936" s="18" t="s">
        <v>49</v>
      </c>
      <c r="Q1936" s="18"/>
      <c r="R1936" s="18"/>
      <c r="S1936" s="98"/>
      <c r="T1936" s="18" t="s">
        <v>1101</v>
      </c>
    </row>
    <row r="1937" s="4" customFormat="1" ht="60" spans="1:20">
      <c r="A1937" s="18" t="s">
        <v>20</v>
      </c>
      <c r="B1937" s="76"/>
      <c r="C1937" s="32" t="s">
        <v>1280</v>
      </c>
      <c r="D1937" s="32" t="s">
        <v>4208</v>
      </c>
      <c r="E1937" s="29" t="s">
        <v>4209</v>
      </c>
      <c r="F1937" s="29" t="s">
        <v>4210</v>
      </c>
      <c r="G1937" s="29" t="s">
        <v>4211</v>
      </c>
      <c r="H1937" s="22" t="s">
        <v>4212</v>
      </c>
      <c r="I1937" s="22" t="s">
        <v>249</v>
      </c>
      <c r="J1937" s="22"/>
      <c r="K1937" s="18" t="s">
        <v>598</v>
      </c>
      <c r="L1937" s="32">
        <v>2063</v>
      </c>
      <c r="M1937" s="32">
        <v>1723</v>
      </c>
      <c r="N1937" s="32">
        <v>1712</v>
      </c>
      <c r="O1937" s="22" t="s">
        <v>2911</v>
      </c>
      <c r="P1937" s="18" t="s">
        <v>34</v>
      </c>
      <c r="Q1937" s="18"/>
      <c r="R1937" s="18"/>
      <c r="S1937" s="98"/>
      <c r="T1937" s="18" t="s">
        <v>1101</v>
      </c>
    </row>
    <row r="1938" s="4" customFormat="1" ht="48" spans="1:20">
      <c r="A1938" s="18" t="s">
        <v>20</v>
      </c>
      <c r="B1938" s="76"/>
      <c r="C1938" s="32" t="s">
        <v>1280</v>
      </c>
      <c r="D1938" s="32" t="s">
        <v>4213</v>
      </c>
      <c r="E1938" s="29" t="s">
        <v>4214</v>
      </c>
      <c r="F1938" s="29" t="s">
        <v>4215</v>
      </c>
      <c r="G1938" s="29" t="s">
        <v>4216</v>
      </c>
      <c r="H1938" s="22" t="s">
        <v>249</v>
      </c>
      <c r="I1938" s="22" t="s">
        <v>249</v>
      </c>
      <c r="J1938" s="22"/>
      <c r="K1938" s="18" t="s">
        <v>598</v>
      </c>
      <c r="L1938" s="32">
        <v>1032</v>
      </c>
      <c r="M1938" s="32">
        <v>862</v>
      </c>
      <c r="N1938" s="32">
        <v>856</v>
      </c>
      <c r="O1938" s="22" t="s">
        <v>2911</v>
      </c>
      <c r="P1938" s="18" t="s">
        <v>34</v>
      </c>
      <c r="Q1938" s="18"/>
      <c r="R1938" s="18"/>
      <c r="S1938" s="98"/>
      <c r="T1938" s="18" t="s">
        <v>1101</v>
      </c>
    </row>
    <row r="1939" s="4" customFormat="1" ht="60" spans="1:20">
      <c r="A1939" s="18" t="s">
        <v>20</v>
      </c>
      <c r="B1939" s="76"/>
      <c r="C1939" s="32" t="s">
        <v>1280</v>
      </c>
      <c r="D1939" s="32" t="s">
        <v>4217</v>
      </c>
      <c r="E1939" s="29" t="s">
        <v>4218</v>
      </c>
      <c r="F1939" s="29" t="s">
        <v>4219</v>
      </c>
      <c r="G1939" s="29" t="s">
        <v>4220</v>
      </c>
      <c r="H1939" s="22" t="s">
        <v>249</v>
      </c>
      <c r="I1939" s="22" t="s">
        <v>249</v>
      </c>
      <c r="J1939" s="22"/>
      <c r="K1939" s="18" t="s">
        <v>598</v>
      </c>
      <c r="L1939" s="32">
        <v>1664</v>
      </c>
      <c r="M1939" s="32">
        <v>1282</v>
      </c>
      <c r="N1939" s="32">
        <v>1166</v>
      </c>
      <c r="O1939" s="22" t="s">
        <v>2911</v>
      </c>
      <c r="P1939" s="18" t="s">
        <v>34</v>
      </c>
      <c r="Q1939" s="18"/>
      <c r="R1939" s="18"/>
      <c r="S1939" s="98"/>
      <c r="T1939" s="18" t="s">
        <v>1101</v>
      </c>
    </row>
    <row r="1940" s="4" customFormat="1" ht="48" spans="1:20">
      <c r="A1940" s="18" t="s">
        <v>20</v>
      </c>
      <c r="B1940" s="76"/>
      <c r="C1940" s="32" t="s">
        <v>1280</v>
      </c>
      <c r="D1940" s="32" t="s">
        <v>4221</v>
      </c>
      <c r="E1940" s="29" t="s">
        <v>4222</v>
      </c>
      <c r="F1940" s="29" t="s">
        <v>4223</v>
      </c>
      <c r="G1940" s="29" t="s">
        <v>4224</v>
      </c>
      <c r="H1940" s="22" t="s">
        <v>249</v>
      </c>
      <c r="I1940" s="22" t="s">
        <v>249</v>
      </c>
      <c r="J1940" s="22"/>
      <c r="K1940" s="18" t="s">
        <v>598</v>
      </c>
      <c r="L1940" s="32">
        <v>1312</v>
      </c>
      <c r="M1940" s="32">
        <v>1057</v>
      </c>
      <c r="N1940" s="32">
        <v>660</v>
      </c>
      <c r="O1940" s="22" t="s">
        <v>2911</v>
      </c>
      <c r="P1940" s="18" t="s">
        <v>34</v>
      </c>
      <c r="Q1940" s="18"/>
      <c r="R1940" s="18"/>
      <c r="S1940" s="98"/>
      <c r="T1940" s="18" t="s">
        <v>1101</v>
      </c>
    </row>
    <row r="1941" s="4" customFormat="1" ht="60" spans="1:20">
      <c r="A1941" s="18" t="s">
        <v>20</v>
      </c>
      <c r="B1941" s="76"/>
      <c r="C1941" s="32" t="s">
        <v>1280</v>
      </c>
      <c r="D1941" s="32" t="s">
        <v>4225</v>
      </c>
      <c r="E1941" s="29" t="s">
        <v>4226</v>
      </c>
      <c r="F1941" s="29" t="s">
        <v>4227</v>
      </c>
      <c r="G1941" s="29" t="s">
        <v>4228</v>
      </c>
      <c r="H1941" s="22" t="s">
        <v>249</v>
      </c>
      <c r="I1941" s="22" t="s">
        <v>249</v>
      </c>
      <c r="J1941" s="22"/>
      <c r="K1941" s="18" t="s">
        <v>598</v>
      </c>
      <c r="L1941" s="32">
        <v>1360</v>
      </c>
      <c r="M1941" s="32">
        <v>1057</v>
      </c>
      <c r="N1941" s="32">
        <v>660</v>
      </c>
      <c r="O1941" s="22" t="s">
        <v>2911</v>
      </c>
      <c r="P1941" s="18" t="s">
        <v>34</v>
      </c>
      <c r="Q1941" s="18"/>
      <c r="R1941" s="18"/>
      <c r="S1941" s="98"/>
      <c r="T1941" s="18" t="s">
        <v>1101</v>
      </c>
    </row>
    <row r="1942" s="4" customFormat="1" ht="60" spans="1:20">
      <c r="A1942" s="18" t="s">
        <v>20</v>
      </c>
      <c r="B1942" s="76"/>
      <c r="C1942" s="32" t="s">
        <v>1280</v>
      </c>
      <c r="D1942" s="32" t="s">
        <v>4229</v>
      </c>
      <c r="E1942" s="29" t="s">
        <v>4230</v>
      </c>
      <c r="F1942" s="29" t="s">
        <v>4231</v>
      </c>
      <c r="G1942" s="29" t="s">
        <v>4232</v>
      </c>
      <c r="H1942" s="22" t="s">
        <v>249</v>
      </c>
      <c r="I1942" s="22" t="s">
        <v>249</v>
      </c>
      <c r="J1942" s="22"/>
      <c r="K1942" s="18" t="s">
        <v>598</v>
      </c>
      <c r="L1942" s="32">
        <v>1675</v>
      </c>
      <c r="M1942" s="32">
        <v>1381</v>
      </c>
      <c r="N1942" s="32">
        <v>744</v>
      </c>
      <c r="O1942" s="22" t="s">
        <v>2911</v>
      </c>
      <c r="P1942" s="18" t="s">
        <v>49</v>
      </c>
      <c r="Q1942" s="18"/>
      <c r="R1942" s="18"/>
      <c r="S1942" s="98"/>
      <c r="T1942" s="18" t="s">
        <v>1101</v>
      </c>
    </row>
    <row r="1943" s="4" customFormat="1" ht="60" spans="1:20">
      <c r="A1943" s="18" t="s">
        <v>20</v>
      </c>
      <c r="B1943" s="76"/>
      <c r="C1943" s="32" t="s">
        <v>1280</v>
      </c>
      <c r="D1943" s="32" t="s">
        <v>4233</v>
      </c>
      <c r="E1943" s="29" t="s">
        <v>4234</v>
      </c>
      <c r="F1943" s="29" t="s">
        <v>4235</v>
      </c>
      <c r="G1943" s="29" t="s">
        <v>4236</v>
      </c>
      <c r="H1943" s="22" t="s">
        <v>249</v>
      </c>
      <c r="I1943" s="22" t="s">
        <v>249</v>
      </c>
      <c r="J1943" s="22"/>
      <c r="K1943" s="18" t="s">
        <v>598</v>
      </c>
      <c r="L1943" s="32">
        <v>1156</v>
      </c>
      <c r="M1943" s="32">
        <v>1057</v>
      </c>
      <c r="N1943" s="32">
        <v>660</v>
      </c>
      <c r="O1943" s="22" t="s">
        <v>2911</v>
      </c>
      <c r="P1943" s="18" t="s">
        <v>34</v>
      </c>
      <c r="Q1943" s="18"/>
      <c r="R1943" s="18"/>
      <c r="S1943" s="98"/>
      <c r="T1943" s="18" t="s">
        <v>1101</v>
      </c>
    </row>
    <row r="1944" s="4" customFormat="1" ht="48" spans="1:20">
      <c r="A1944" s="18" t="s">
        <v>20</v>
      </c>
      <c r="B1944" s="76"/>
      <c r="C1944" s="32" t="s">
        <v>1280</v>
      </c>
      <c r="D1944" s="32" t="s">
        <v>4237</v>
      </c>
      <c r="E1944" s="29" t="s">
        <v>4238</v>
      </c>
      <c r="F1944" s="52" t="s">
        <v>4239</v>
      </c>
      <c r="G1944" s="29" t="s">
        <v>4240</v>
      </c>
      <c r="H1944" s="22" t="s">
        <v>249</v>
      </c>
      <c r="I1944" s="22" t="s">
        <v>249</v>
      </c>
      <c r="J1944" s="22"/>
      <c r="K1944" s="18" t="s">
        <v>598</v>
      </c>
      <c r="L1944" s="32">
        <v>1097</v>
      </c>
      <c r="M1944" s="32">
        <v>852</v>
      </c>
      <c r="N1944" s="32">
        <v>414</v>
      </c>
      <c r="O1944" s="22" t="s">
        <v>2911</v>
      </c>
      <c r="P1944" s="18" t="s">
        <v>111</v>
      </c>
      <c r="Q1944" s="18">
        <v>0.2</v>
      </c>
      <c r="R1944" s="18">
        <v>0.2</v>
      </c>
      <c r="S1944" s="98"/>
      <c r="T1944" s="18" t="s">
        <v>1101</v>
      </c>
    </row>
    <row r="1945" s="4" customFormat="1" ht="48" spans="1:20">
      <c r="A1945" s="18" t="s">
        <v>20</v>
      </c>
      <c r="B1945" s="76"/>
      <c r="C1945" s="32" t="s">
        <v>1280</v>
      </c>
      <c r="D1945" s="32" t="s">
        <v>4241</v>
      </c>
      <c r="E1945" s="29" t="s">
        <v>4242</v>
      </c>
      <c r="F1945" s="52" t="s">
        <v>4243</v>
      </c>
      <c r="G1945" s="29" t="s">
        <v>4085</v>
      </c>
      <c r="H1945" s="22" t="s">
        <v>249</v>
      </c>
      <c r="I1945" s="22" t="s">
        <v>249</v>
      </c>
      <c r="J1945" s="22"/>
      <c r="K1945" s="18" t="s">
        <v>598</v>
      </c>
      <c r="L1945" s="32">
        <v>1126</v>
      </c>
      <c r="M1945" s="32">
        <v>1030</v>
      </c>
      <c r="N1945" s="32">
        <v>643</v>
      </c>
      <c r="O1945" s="22" t="s">
        <v>2911</v>
      </c>
      <c r="P1945" s="18" t="s">
        <v>49</v>
      </c>
      <c r="Q1945" s="18"/>
      <c r="R1945" s="18"/>
      <c r="S1945" s="98"/>
      <c r="T1945" s="18" t="s">
        <v>1101</v>
      </c>
    </row>
    <row r="1946" s="4" customFormat="1" ht="48" spans="1:20">
      <c r="A1946" s="18" t="s">
        <v>20</v>
      </c>
      <c r="B1946" s="76"/>
      <c r="C1946" s="32" t="s">
        <v>1280</v>
      </c>
      <c r="D1946" s="32" t="s">
        <v>4244</v>
      </c>
      <c r="E1946" s="29" t="s">
        <v>4245</v>
      </c>
      <c r="F1946" s="29" t="s">
        <v>4246</v>
      </c>
      <c r="G1946" s="29" t="s">
        <v>4247</v>
      </c>
      <c r="H1946" s="22" t="s">
        <v>249</v>
      </c>
      <c r="I1946" s="22" t="s">
        <v>249</v>
      </c>
      <c r="J1946" s="22"/>
      <c r="K1946" s="18" t="s">
        <v>598</v>
      </c>
      <c r="L1946" s="27">
        <v>3727</v>
      </c>
      <c r="M1946" s="27">
        <v>2896</v>
      </c>
      <c r="N1946" s="27">
        <v>1812</v>
      </c>
      <c r="O1946" s="22" t="s">
        <v>2911</v>
      </c>
      <c r="P1946" s="18" t="s">
        <v>34</v>
      </c>
      <c r="Q1946" s="18"/>
      <c r="R1946" s="18"/>
      <c r="S1946" s="98"/>
      <c r="T1946" s="18" t="s">
        <v>1101</v>
      </c>
    </row>
    <row r="1947" s="4" customFormat="1" ht="48" spans="1:20">
      <c r="A1947" s="18" t="s">
        <v>20</v>
      </c>
      <c r="B1947" s="76"/>
      <c r="C1947" s="32" t="s">
        <v>1280</v>
      </c>
      <c r="D1947" s="32" t="s">
        <v>4248</v>
      </c>
      <c r="E1947" s="29" t="s">
        <v>4249</v>
      </c>
      <c r="F1947" s="29" t="s">
        <v>4250</v>
      </c>
      <c r="G1947" s="29" t="s">
        <v>4251</v>
      </c>
      <c r="H1947" s="22" t="s">
        <v>249</v>
      </c>
      <c r="I1947" s="22" t="s">
        <v>249</v>
      </c>
      <c r="J1947" s="22"/>
      <c r="K1947" s="18" t="s">
        <v>598</v>
      </c>
      <c r="L1947" s="32">
        <v>1094</v>
      </c>
      <c r="M1947" s="32">
        <v>844</v>
      </c>
      <c r="N1947" s="32">
        <v>769</v>
      </c>
      <c r="O1947" s="22" t="s">
        <v>2911</v>
      </c>
      <c r="P1947" s="18" t="s">
        <v>111</v>
      </c>
      <c r="Q1947" s="18">
        <v>0.2</v>
      </c>
      <c r="R1947" s="18">
        <v>0.2</v>
      </c>
      <c r="S1947" s="98"/>
      <c r="T1947" s="18" t="s">
        <v>1101</v>
      </c>
    </row>
    <row r="1948" s="4" customFormat="1" ht="48" spans="1:20">
      <c r="A1948" s="18" t="s">
        <v>20</v>
      </c>
      <c r="B1948" s="76"/>
      <c r="C1948" s="32" t="s">
        <v>1280</v>
      </c>
      <c r="D1948" s="32" t="s">
        <v>4252</v>
      </c>
      <c r="E1948" s="29" t="s">
        <v>4253</v>
      </c>
      <c r="F1948" s="29" t="s">
        <v>4254</v>
      </c>
      <c r="G1948" s="29" t="s">
        <v>4085</v>
      </c>
      <c r="H1948" s="22" t="s">
        <v>4255</v>
      </c>
      <c r="I1948" s="22" t="s">
        <v>249</v>
      </c>
      <c r="J1948" s="22"/>
      <c r="K1948" s="18" t="s">
        <v>598</v>
      </c>
      <c r="L1948" s="32">
        <v>1392</v>
      </c>
      <c r="M1948" s="32">
        <v>1082</v>
      </c>
      <c r="N1948" s="32">
        <v>660</v>
      </c>
      <c r="O1948" s="22" t="s">
        <v>2911</v>
      </c>
      <c r="P1948" s="18" t="s">
        <v>34</v>
      </c>
      <c r="Q1948" s="18"/>
      <c r="R1948" s="18"/>
      <c r="S1948" s="98"/>
      <c r="T1948" s="18" t="s">
        <v>1101</v>
      </c>
    </row>
    <row r="1949" s="4" customFormat="1" ht="48" spans="1:20">
      <c r="A1949" s="18" t="s">
        <v>20</v>
      </c>
      <c r="B1949" s="76"/>
      <c r="C1949" s="32" t="s">
        <v>1280</v>
      </c>
      <c r="D1949" s="32" t="s">
        <v>4256</v>
      </c>
      <c r="E1949" s="29" t="s">
        <v>4257</v>
      </c>
      <c r="F1949" s="29" t="s">
        <v>4258</v>
      </c>
      <c r="G1949" s="29" t="s">
        <v>4085</v>
      </c>
      <c r="H1949" s="22" t="s">
        <v>4255</v>
      </c>
      <c r="I1949" s="22" t="s">
        <v>249</v>
      </c>
      <c r="J1949" s="22"/>
      <c r="K1949" s="18" t="s">
        <v>598</v>
      </c>
      <c r="L1949" s="32">
        <v>1558</v>
      </c>
      <c r="M1949" s="32">
        <v>1211</v>
      </c>
      <c r="N1949" s="32">
        <v>660</v>
      </c>
      <c r="O1949" s="22" t="s">
        <v>2911</v>
      </c>
      <c r="P1949" s="18" t="s">
        <v>34</v>
      </c>
      <c r="Q1949" s="18"/>
      <c r="R1949" s="18"/>
      <c r="S1949" s="98"/>
      <c r="T1949" s="18" t="s">
        <v>1101</v>
      </c>
    </row>
    <row r="1950" s="4" customFormat="1" ht="48" spans="1:20">
      <c r="A1950" s="18" t="s">
        <v>20</v>
      </c>
      <c r="B1950" s="76"/>
      <c r="C1950" s="32" t="s">
        <v>1280</v>
      </c>
      <c r="D1950" s="32" t="s">
        <v>4259</v>
      </c>
      <c r="E1950" s="29" t="s">
        <v>4260</v>
      </c>
      <c r="F1950" s="29" t="s">
        <v>4261</v>
      </c>
      <c r="G1950" s="29" t="s">
        <v>4085</v>
      </c>
      <c r="H1950" s="22" t="s">
        <v>249</v>
      </c>
      <c r="I1950" s="22" t="s">
        <v>249</v>
      </c>
      <c r="J1950" s="22"/>
      <c r="K1950" s="18" t="s">
        <v>598</v>
      </c>
      <c r="L1950" s="32">
        <v>2065</v>
      </c>
      <c r="M1950" s="32">
        <v>1663</v>
      </c>
      <c r="N1950" s="32">
        <v>788</v>
      </c>
      <c r="O1950" s="22" t="s">
        <v>2911</v>
      </c>
      <c r="P1950" s="18" t="s">
        <v>34</v>
      </c>
      <c r="Q1950" s="18"/>
      <c r="R1950" s="18"/>
      <c r="S1950" s="98"/>
      <c r="T1950" s="18" t="s">
        <v>1101</v>
      </c>
    </row>
    <row r="1951" s="4" customFormat="1" ht="48" spans="1:20">
      <c r="A1951" s="18" t="s">
        <v>20</v>
      </c>
      <c r="B1951" s="76"/>
      <c r="C1951" s="32" t="s">
        <v>1280</v>
      </c>
      <c r="D1951" s="32" t="s">
        <v>4262</v>
      </c>
      <c r="E1951" s="29" t="s">
        <v>4263</v>
      </c>
      <c r="F1951" s="29" t="s">
        <v>4264</v>
      </c>
      <c r="G1951" s="29" t="s">
        <v>4265</v>
      </c>
      <c r="H1951" s="22" t="s">
        <v>249</v>
      </c>
      <c r="I1951" s="22" t="s">
        <v>249</v>
      </c>
      <c r="J1951" s="22"/>
      <c r="K1951" s="18" t="s">
        <v>598</v>
      </c>
      <c r="L1951" s="27">
        <v>3727</v>
      </c>
      <c r="M1951" s="27">
        <v>2896</v>
      </c>
      <c r="N1951" s="27">
        <v>1812</v>
      </c>
      <c r="O1951" s="22" t="s">
        <v>2911</v>
      </c>
      <c r="P1951" s="18" t="s">
        <v>34</v>
      </c>
      <c r="Q1951" s="18"/>
      <c r="R1951" s="18"/>
      <c r="S1951" s="98"/>
      <c r="T1951" s="18" t="s">
        <v>1101</v>
      </c>
    </row>
    <row r="1952" s="4" customFormat="1" ht="60" spans="1:20">
      <c r="A1952" s="18" t="s">
        <v>20</v>
      </c>
      <c r="B1952" s="76"/>
      <c r="C1952" s="32" t="s">
        <v>1280</v>
      </c>
      <c r="D1952" s="32" t="s">
        <v>4266</v>
      </c>
      <c r="E1952" s="129" t="s">
        <v>4267</v>
      </c>
      <c r="F1952" s="129" t="s">
        <v>4268</v>
      </c>
      <c r="G1952" s="129" t="s">
        <v>4269</v>
      </c>
      <c r="H1952" s="22" t="s">
        <v>249</v>
      </c>
      <c r="I1952" s="22" t="s">
        <v>249</v>
      </c>
      <c r="J1952" s="22"/>
      <c r="K1952" s="18" t="s">
        <v>32</v>
      </c>
      <c r="L1952" s="27">
        <v>3727</v>
      </c>
      <c r="M1952" s="27">
        <v>2896</v>
      </c>
      <c r="N1952" s="27">
        <v>1812</v>
      </c>
      <c r="O1952" s="22" t="s">
        <v>2911</v>
      </c>
      <c r="P1952" s="18" t="s">
        <v>34</v>
      </c>
      <c r="Q1952" s="18"/>
      <c r="R1952" s="18"/>
      <c r="S1952" s="98"/>
      <c r="T1952" s="18" t="s">
        <v>1101</v>
      </c>
    </row>
    <row r="1953" s="4" customFormat="1" ht="48" spans="1:20">
      <c r="A1953" s="18" t="s">
        <v>20</v>
      </c>
      <c r="B1953" s="76"/>
      <c r="C1953" s="32" t="s">
        <v>123</v>
      </c>
      <c r="D1953" s="34" t="s">
        <v>4270</v>
      </c>
      <c r="E1953" s="97" t="s">
        <v>4271</v>
      </c>
      <c r="F1953" s="128" t="s">
        <v>4272</v>
      </c>
      <c r="G1953" s="128" t="s">
        <v>4273</v>
      </c>
      <c r="H1953" s="22" t="s">
        <v>249</v>
      </c>
      <c r="I1953" s="22" t="s">
        <v>249</v>
      </c>
      <c r="J1953" s="22"/>
      <c r="K1953" s="18" t="s">
        <v>32</v>
      </c>
      <c r="L1953" s="32">
        <v>5.6</v>
      </c>
      <c r="M1953" s="32">
        <v>4.7</v>
      </c>
      <c r="N1953" s="32">
        <v>4.3</v>
      </c>
      <c r="O1953" s="22" t="s">
        <v>249</v>
      </c>
      <c r="P1953" s="18" t="s">
        <v>34</v>
      </c>
      <c r="Q1953" s="18"/>
      <c r="R1953" s="18"/>
      <c r="S1953" s="98"/>
      <c r="T1953" s="18" t="s">
        <v>1101</v>
      </c>
    </row>
    <row r="1954" s="4" customFormat="1" ht="48" spans="1:20">
      <c r="A1954" s="18" t="s">
        <v>20</v>
      </c>
      <c r="B1954" s="76"/>
      <c r="C1954" s="32" t="s">
        <v>123</v>
      </c>
      <c r="D1954" s="34" t="s">
        <v>4274</v>
      </c>
      <c r="E1954" s="97" t="s">
        <v>4275</v>
      </c>
      <c r="F1954" s="128" t="s">
        <v>4276</v>
      </c>
      <c r="G1954" s="128" t="s">
        <v>4273</v>
      </c>
      <c r="H1954" s="22" t="s">
        <v>249</v>
      </c>
      <c r="I1954" s="22" t="s">
        <v>249</v>
      </c>
      <c r="J1954" s="22"/>
      <c r="K1954" s="18" t="s">
        <v>32</v>
      </c>
      <c r="L1954" s="32">
        <v>156</v>
      </c>
      <c r="M1954" s="32">
        <v>112</v>
      </c>
      <c r="N1954" s="32">
        <v>84</v>
      </c>
      <c r="O1954" s="22" t="s">
        <v>249</v>
      </c>
      <c r="P1954" s="18" t="s">
        <v>34</v>
      </c>
      <c r="Q1954" s="18"/>
      <c r="R1954" s="18"/>
      <c r="S1954" s="98"/>
      <c r="T1954" s="18" t="s">
        <v>1101</v>
      </c>
    </row>
    <row r="1955" s="4" customFormat="1" ht="48" spans="1:20">
      <c r="A1955" s="18" t="s">
        <v>20</v>
      </c>
      <c r="B1955" s="76"/>
      <c r="C1955" s="32" t="s">
        <v>123</v>
      </c>
      <c r="D1955" s="34" t="s">
        <v>4277</v>
      </c>
      <c r="E1955" s="29" t="s">
        <v>4278</v>
      </c>
      <c r="F1955" s="52" t="s">
        <v>4279</v>
      </c>
      <c r="G1955" s="52" t="s">
        <v>4280</v>
      </c>
      <c r="H1955" s="22" t="s">
        <v>249</v>
      </c>
      <c r="I1955" s="22" t="s">
        <v>249</v>
      </c>
      <c r="J1955" s="22"/>
      <c r="K1955" s="18" t="s">
        <v>32</v>
      </c>
      <c r="L1955" s="32">
        <v>19.9</v>
      </c>
      <c r="M1955" s="32">
        <v>16</v>
      </c>
      <c r="N1955" s="32">
        <v>14</v>
      </c>
      <c r="O1955" s="22" t="s">
        <v>249</v>
      </c>
      <c r="P1955" s="18" t="s">
        <v>34</v>
      </c>
      <c r="Q1955" s="18"/>
      <c r="R1955" s="18"/>
      <c r="S1955" s="98"/>
      <c r="T1955" s="18" t="s">
        <v>1101</v>
      </c>
    </row>
    <row r="1956" s="4" customFormat="1" ht="48" spans="1:20">
      <c r="A1956" s="18" t="s">
        <v>20</v>
      </c>
      <c r="B1956" s="76"/>
      <c r="C1956" s="32" t="s">
        <v>123</v>
      </c>
      <c r="D1956" s="34" t="s">
        <v>4281</v>
      </c>
      <c r="E1956" s="29" t="s">
        <v>4282</v>
      </c>
      <c r="F1956" s="52" t="s">
        <v>4283</v>
      </c>
      <c r="G1956" s="52" t="s">
        <v>4284</v>
      </c>
      <c r="H1956" s="22" t="s">
        <v>249</v>
      </c>
      <c r="I1956" s="22" t="s">
        <v>249</v>
      </c>
      <c r="J1956" s="22"/>
      <c r="K1956" s="18" t="s">
        <v>32</v>
      </c>
      <c r="L1956" s="32">
        <v>19.9</v>
      </c>
      <c r="M1956" s="32">
        <v>16</v>
      </c>
      <c r="N1956" s="32">
        <v>14</v>
      </c>
      <c r="O1956" s="22" t="s">
        <v>249</v>
      </c>
      <c r="P1956" s="18" t="s">
        <v>34</v>
      </c>
      <c r="Q1956" s="18"/>
      <c r="R1956" s="18"/>
      <c r="S1956" s="98"/>
      <c r="T1956" s="18" t="s">
        <v>1101</v>
      </c>
    </row>
    <row r="1957" s="4" customFormat="1" ht="48" spans="1:20">
      <c r="A1957" s="18" t="s">
        <v>20</v>
      </c>
      <c r="B1957" s="76"/>
      <c r="C1957" s="32" t="s">
        <v>123</v>
      </c>
      <c r="D1957" s="34" t="s">
        <v>4285</v>
      </c>
      <c r="E1957" s="29" t="s">
        <v>4286</v>
      </c>
      <c r="F1957" s="52" t="s">
        <v>4287</v>
      </c>
      <c r="G1957" s="52" t="s">
        <v>4288</v>
      </c>
      <c r="H1957" s="22" t="s">
        <v>249</v>
      </c>
      <c r="I1957" s="22" t="s">
        <v>249</v>
      </c>
      <c r="J1957" s="22"/>
      <c r="K1957" s="18" t="s">
        <v>32</v>
      </c>
      <c r="L1957" s="32">
        <v>19.9</v>
      </c>
      <c r="M1957" s="32">
        <v>16</v>
      </c>
      <c r="N1957" s="32">
        <v>14</v>
      </c>
      <c r="O1957" s="22" t="s">
        <v>249</v>
      </c>
      <c r="P1957" s="18" t="s">
        <v>34</v>
      </c>
      <c r="Q1957" s="18"/>
      <c r="R1957" s="18"/>
      <c r="S1957" s="98"/>
      <c r="T1957" s="18" t="s">
        <v>1101</v>
      </c>
    </row>
    <row r="1958" s="4" customFormat="1" ht="36" spans="1:20">
      <c r="A1958" s="18" t="s">
        <v>20</v>
      </c>
      <c r="B1958" s="76"/>
      <c r="C1958" s="32" t="s">
        <v>123</v>
      </c>
      <c r="D1958" s="34" t="s">
        <v>4289</v>
      </c>
      <c r="E1958" s="29" t="s">
        <v>4290</v>
      </c>
      <c r="F1958" s="52" t="s">
        <v>4291</v>
      </c>
      <c r="G1958" s="52" t="s">
        <v>4292</v>
      </c>
      <c r="H1958" s="22" t="s">
        <v>249</v>
      </c>
      <c r="I1958" s="22" t="s">
        <v>249</v>
      </c>
      <c r="J1958" s="22"/>
      <c r="K1958" s="18" t="s">
        <v>32</v>
      </c>
      <c r="L1958" s="32">
        <v>37.7</v>
      </c>
      <c r="M1958" s="32">
        <v>31</v>
      </c>
      <c r="N1958" s="32">
        <v>28</v>
      </c>
      <c r="O1958" s="22" t="s">
        <v>249</v>
      </c>
      <c r="P1958" s="18" t="s">
        <v>34</v>
      </c>
      <c r="Q1958" s="18"/>
      <c r="R1958" s="18"/>
      <c r="S1958" s="98"/>
      <c r="T1958" s="18" t="s">
        <v>1101</v>
      </c>
    </row>
    <row r="1959" s="4" customFormat="1" ht="48" spans="1:20">
      <c r="A1959" s="18" t="s">
        <v>20</v>
      </c>
      <c r="B1959" s="76"/>
      <c r="C1959" s="32" t="s">
        <v>123</v>
      </c>
      <c r="D1959" s="34" t="s">
        <v>4293</v>
      </c>
      <c r="E1959" s="29" t="s">
        <v>4294</v>
      </c>
      <c r="F1959" s="52" t="s">
        <v>4295</v>
      </c>
      <c r="G1959" s="52" t="s">
        <v>4296</v>
      </c>
      <c r="H1959" s="22" t="s">
        <v>249</v>
      </c>
      <c r="I1959" s="22" t="s">
        <v>249</v>
      </c>
      <c r="J1959" s="22"/>
      <c r="K1959" s="18" t="s">
        <v>32</v>
      </c>
      <c r="L1959" s="32">
        <v>33.5</v>
      </c>
      <c r="M1959" s="32">
        <v>27.6</v>
      </c>
      <c r="N1959" s="32">
        <v>25</v>
      </c>
      <c r="O1959" s="22" t="s">
        <v>249</v>
      </c>
      <c r="P1959" s="18" t="s">
        <v>34</v>
      </c>
      <c r="Q1959" s="18"/>
      <c r="R1959" s="18"/>
      <c r="S1959" s="98"/>
      <c r="T1959" s="18" t="s">
        <v>1101</v>
      </c>
    </row>
    <row r="1960" s="4" customFormat="1" ht="48" spans="1:20">
      <c r="A1960" s="18" t="s">
        <v>20</v>
      </c>
      <c r="B1960" s="76"/>
      <c r="C1960" s="32" t="s">
        <v>175</v>
      </c>
      <c r="D1960" s="34" t="s">
        <v>4297</v>
      </c>
      <c r="E1960" s="29" t="s">
        <v>4298</v>
      </c>
      <c r="F1960" s="52" t="s">
        <v>4299</v>
      </c>
      <c r="G1960" s="52" t="s">
        <v>4300</v>
      </c>
      <c r="H1960" s="22" t="s">
        <v>3460</v>
      </c>
      <c r="I1960" s="22" t="s">
        <v>249</v>
      </c>
      <c r="J1960" s="22"/>
      <c r="K1960" s="18" t="s">
        <v>598</v>
      </c>
      <c r="L1960" s="32">
        <v>193</v>
      </c>
      <c r="M1960" s="32">
        <v>144</v>
      </c>
      <c r="N1960" s="32">
        <v>96.6</v>
      </c>
      <c r="O1960" s="22" t="s">
        <v>4301</v>
      </c>
      <c r="P1960" s="18" t="s">
        <v>34</v>
      </c>
      <c r="Q1960" s="18"/>
      <c r="R1960" s="18"/>
      <c r="S1960" s="98"/>
      <c r="T1960" s="18" t="s">
        <v>1101</v>
      </c>
    </row>
    <row r="1961" s="4" customFormat="1" ht="60" spans="1:20">
      <c r="A1961" s="18" t="s">
        <v>20</v>
      </c>
      <c r="B1961" s="76"/>
      <c r="C1961" s="32" t="s">
        <v>1280</v>
      </c>
      <c r="D1961" s="34" t="s">
        <v>4302</v>
      </c>
      <c r="E1961" s="29" t="s">
        <v>4303</v>
      </c>
      <c r="F1961" s="52" t="s">
        <v>4304</v>
      </c>
      <c r="G1961" s="52" t="s">
        <v>4305</v>
      </c>
      <c r="H1961" s="22" t="s">
        <v>249</v>
      </c>
      <c r="I1961" s="22" t="s">
        <v>249</v>
      </c>
      <c r="J1961" s="22"/>
      <c r="K1961" s="18" t="s">
        <v>598</v>
      </c>
      <c r="L1961" s="32">
        <v>818</v>
      </c>
      <c r="M1961" s="32">
        <v>687</v>
      </c>
      <c r="N1961" s="32">
        <v>637</v>
      </c>
      <c r="O1961" s="22" t="s">
        <v>4306</v>
      </c>
      <c r="P1961" s="18" t="s">
        <v>34</v>
      </c>
      <c r="Q1961" s="18"/>
      <c r="R1961" s="18"/>
      <c r="S1961" s="98"/>
      <c r="T1961" s="18" t="s">
        <v>1101</v>
      </c>
    </row>
    <row r="1962" s="4" customFormat="1" ht="48" spans="1:20">
      <c r="A1962" s="18" t="s">
        <v>20</v>
      </c>
      <c r="B1962" s="76"/>
      <c r="C1962" s="32" t="s">
        <v>175</v>
      </c>
      <c r="D1962" s="34" t="s">
        <v>4307</v>
      </c>
      <c r="E1962" s="97" t="s">
        <v>4308</v>
      </c>
      <c r="F1962" s="128" t="s">
        <v>4309</v>
      </c>
      <c r="G1962" s="128" t="s">
        <v>4310</v>
      </c>
      <c r="H1962" s="22" t="s">
        <v>249</v>
      </c>
      <c r="I1962" s="22" t="s">
        <v>249</v>
      </c>
      <c r="J1962" s="22"/>
      <c r="K1962" s="18" t="s">
        <v>598</v>
      </c>
      <c r="L1962" s="32">
        <v>26</v>
      </c>
      <c r="M1962" s="32">
        <v>23.4</v>
      </c>
      <c r="N1962" s="32">
        <v>15.5</v>
      </c>
      <c r="O1962" s="22" t="s">
        <v>4311</v>
      </c>
      <c r="P1962" s="18" t="s">
        <v>34</v>
      </c>
      <c r="Q1962" s="18"/>
      <c r="R1962" s="18"/>
      <c r="S1962" s="98"/>
      <c r="T1962" s="18" t="s">
        <v>1101</v>
      </c>
    </row>
    <row r="1963" s="4" customFormat="1" ht="60" spans="1:20">
      <c r="A1963" s="18" t="s">
        <v>20</v>
      </c>
      <c r="B1963" s="76"/>
      <c r="C1963" s="32" t="s">
        <v>175</v>
      </c>
      <c r="D1963" s="34" t="s">
        <v>4312</v>
      </c>
      <c r="E1963" s="97" t="s">
        <v>4313</v>
      </c>
      <c r="F1963" s="128" t="s">
        <v>4314</v>
      </c>
      <c r="G1963" s="128" t="s">
        <v>4315</v>
      </c>
      <c r="H1963" s="22" t="s">
        <v>249</v>
      </c>
      <c r="I1963" s="22" t="s">
        <v>249</v>
      </c>
      <c r="J1963" s="22"/>
      <c r="K1963" s="18" t="s">
        <v>598</v>
      </c>
      <c r="L1963" s="32">
        <v>29.7</v>
      </c>
      <c r="M1963" s="32">
        <v>25</v>
      </c>
      <c r="N1963" s="32">
        <v>23.3</v>
      </c>
      <c r="O1963" s="22" t="s">
        <v>4301</v>
      </c>
      <c r="P1963" s="18" t="s">
        <v>34</v>
      </c>
      <c r="Q1963" s="18"/>
      <c r="R1963" s="18"/>
      <c r="S1963" s="98"/>
      <c r="T1963" s="18" t="s">
        <v>1101</v>
      </c>
    </row>
    <row r="1964" s="4" customFormat="1" ht="48" spans="1:20">
      <c r="A1964" s="18" t="s">
        <v>20</v>
      </c>
      <c r="B1964" s="76"/>
      <c r="C1964" s="32" t="s">
        <v>175</v>
      </c>
      <c r="D1964" s="34" t="s">
        <v>4316</v>
      </c>
      <c r="E1964" s="97" t="s">
        <v>4317</v>
      </c>
      <c r="F1964" s="128" t="s">
        <v>4318</v>
      </c>
      <c r="G1964" s="128" t="s">
        <v>4057</v>
      </c>
      <c r="H1964" s="22" t="s">
        <v>3460</v>
      </c>
      <c r="I1964" s="22" t="s">
        <v>249</v>
      </c>
      <c r="J1964" s="22"/>
      <c r="K1964" s="18" t="s">
        <v>598</v>
      </c>
      <c r="L1964" s="32">
        <v>90</v>
      </c>
      <c r="M1964" s="32">
        <v>80</v>
      </c>
      <c r="N1964" s="32">
        <v>72</v>
      </c>
      <c r="O1964" s="22" t="s">
        <v>249</v>
      </c>
      <c r="P1964" s="18" t="s">
        <v>34</v>
      </c>
      <c r="Q1964" s="18"/>
      <c r="R1964" s="18"/>
      <c r="S1964" s="98"/>
      <c r="T1964" s="18" t="s">
        <v>1101</v>
      </c>
    </row>
    <row r="1965" s="4" customFormat="1" ht="48" spans="1:20">
      <c r="A1965" s="18" t="s">
        <v>20</v>
      </c>
      <c r="B1965" s="76"/>
      <c r="C1965" s="32" t="s">
        <v>175</v>
      </c>
      <c r="D1965" s="34" t="s">
        <v>4319</v>
      </c>
      <c r="E1965" s="97" t="s">
        <v>4320</v>
      </c>
      <c r="F1965" s="128" t="s">
        <v>4321</v>
      </c>
      <c r="G1965" s="128" t="s">
        <v>4322</v>
      </c>
      <c r="H1965" s="22" t="s">
        <v>4323</v>
      </c>
      <c r="I1965" s="22" t="s">
        <v>249</v>
      </c>
      <c r="J1965" s="22"/>
      <c r="K1965" s="18" t="s">
        <v>32</v>
      </c>
      <c r="L1965" s="32">
        <v>50</v>
      </c>
      <c r="M1965" s="32">
        <v>37.4</v>
      </c>
      <c r="N1965" s="32">
        <v>29.8</v>
      </c>
      <c r="O1965" s="22" t="s">
        <v>4049</v>
      </c>
      <c r="P1965" s="18" t="s">
        <v>34</v>
      </c>
      <c r="Q1965" s="18"/>
      <c r="R1965" s="18"/>
      <c r="S1965" s="98"/>
      <c r="T1965" s="18" t="s">
        <v>1101</v>
      </c>
    </row>
    <row r="1966" s="4" customFormat="1" ht="60" spans="1:20">
      <c r="A1966" s="18" t="s">
        <v>20</v>
      </c>
      <c r="B1966" s="76"/>
      <c r="C1966" s="32" t="s">
        <v>175</v>
      </c>
      <c r="D1966" s="34" t="s">
        <v>4324</v>
      </c>
      <c r="E1966" s="29" t="s">
        <v>4325</v>
      </c>
      <c r="F1966" s="29" t="s">
        <v>4326</v>
      </c>
      <c r="G1966" s="97" t="s">
        <v>4048</v>
      </c>
      <c r="H1966" s="22" t="s">
        <v>3460</v>
      </c>
      <c r="I1966" s="22" t="s">
        <v>249</v>
      </c>
      <c r="J1966" s="22"/>
      <c r="K1966" s="18" t="s">
        <v>32</v>
      </c>
      <c r="L1966" s="32">
        <v>40</v>
      </c>
      <c r="M1966" s="32">
        <v>36</v>
      </c>
      <c r="N1966" s="32">
        <v>36</v>
      </c>
      <c r="O1966" s="22" t="s">
        <v>4327</v>
      </c>
      <c r="P1966" s="18" t="s">
        <v>111</v>
      </c>
      <c r="Q1966" s="18">
        <v>0.1</v>
      </c>
      <c r="R1966" s="96">
        <v>0.2</v>
      </c>
      <c r="S1966" s="98"/>
      <c r="T1966" s="18" t="s">
        <v>1101</v>
      </c>
    </row>
    <row r="1967" s="4" customFormat="1" ht="48" spans="1:20">
      <c r="A1967" s="18" t="s">
        <v>20</v>
      </c>
      <c r="B1967" s="76"/>
      <c r="C1967" s="32" t="s">
        <v>1280</v>
      </c>
      <c r="D1967" s="34" t="s">
        <v>4328</v>
      </c>
      <c r="E1967" s="29" t="s">
        <v>4329</v>
      </c>
      <c r="F1967" s="52" t="s">
        <v>4330</v>
      </c>
      <c r="G1967" s="52" t="s">
        <v>4331</v>
      </c>
      <c r="H1967" s="22" t="s">
        <v>249</v>
      </c>
      <c r="I1967" s="22" t="s">
        <v>249</v>
      </c>
      <c r="J1967" s="22"/>
      <c r="K1967" s="18" t="s">
        <v>2746</v>
      </c>
      <c r="L1967" s="32">
        <v>741</v>
      </c>
      <c r="M1967" s="32">
        <v>593</v>
      </c>
      <c r="N1967" s="32">
        <v>541</v>
      </c>
      <c r="O1967" s="22" t="s">
        <v>4332</v>
      </c>
      <c r="P1967" s="18" t="s">
        <v>34</v>
      </c>
      <c r="Q1967" s="18"/>
      <c r="R1967" s="18"/>
      <c r="S1967" s="98"/>
      <c r="T1967" s="18" t="s">
        <v>1101</v>
      </c>
    </row>
    <row r="1968" s="4" customFormat="1" ht="60" spans="1:20">
      <c r="A1968" s="18" t="s">
        <v>20</v>
      </c>
      <c r="B1968" s="76"/>
      <c r="C1968" s="32" t="s">
        <v>1280</v>
      </c>
      <c r="D1968" s="34" t="s">
        <v>4333</v>
      </c>
      <c r="E1968" s="29" t="s">
        <v>4334</v>
      </c>
      <c r="F1968" s="52" t="s">
        <v>4335</v>
      </c>
      <c r="G1968" s="52" t="s">
        <v>4336</v>
      </c>
      <c r="H1968" s="22" t="s">
        <v>249</v>
      </c>
      <c r="I1968" s="22" t="s">
        <v>249</v>
      </c>
      <c r="J1968" s="22"/>
      <c r="K1968" s="18" t="s">
        <v>32</v>
      </c>
      <c r="L1968" s="32">
        <v>719</v>
      </c>
      <c r="M1968" s="32">
        <v>532</v>
      </c>
      <c r="N1968" s="32">
        <v>206</v>
      </c>
      <c r="O1968" s="22" t="s">
        <v>4337</v>
      </c>
      <c r="P1968" s="18" t="s">
        <v>111</v>
      </c>
      <c r="Q1968" s="18">
        <v>0.1</v>
      </c>
      <c r="R1968" s="96">
        <v>0.15</v>
      </c>
      <c r="S1968" s="98"/>
      <c r="T1968" s="18" t="s">
        <v>1101</v>
      </c>
    </row>
    <row r="1969" s="4" customFormat="1" ht="48" spans="1:20">
      <c r="A1969" s="18" t="s">
        <v>20</v>
      </c>
      <c r="B1969" s="76"/>
      <c r="C1969" s="32" t="s">
        <v>1280</v>
      </c>
      <c r="D1969" s="34" t="s">
        <v>4338</v>
      </c>
      <c r="E1969" s="29" t="s">
        <v>4339</v>
      </c>
      <c r="F1969" s="52" t="s">
        <v>4340</v>
      </c>
      <c r="G1969" s="52" t="s">
        <v>4341</v>
      </c>
      <c r="H1969" s="22" t="s">
        <v>249</v>
      </c>
      <c r="I1969" s="22" t="s">
        <v>249</v>
      </c>
      <c r="J1969" s="22"/>
      <c r="K1969" s="18" t="s">
        <v>32</v>
      </c>
      <c r="L1969" s="32">
        <v>2160</v>
      </c>
      <c r="M1969" s="32">
        <v>1542</v>
      </c>
      <c r="N1969" s="32">
        <v>1055</v>
      </c>
      <c r="O1969" s="22" t="s">
        <v>2911</v>
      </c>
      <c r="P1969" s="18" t="s">
        <v>111</v>
      </c>
      <c r="Q1969" s="18">
        <v>0.1</v>
      </c>
      <c r="R1969" s="96">
        <v>0.15</v>
      </c>
      <c r="S1969" s="98"/>
      <c r="T1969" s="18" t="s">
        <v>1101</v>
      </c>
    </row>
    <row r="1970" s="4" customFormat="1" ht="60" spans="1:20">
      <c r="A1970" s="18" t="s">
        <v>20</v>
      </c>
      <c r="B1970" s="76"/>
      <c r="C1970" s="32" t="s">
        <v>1280</v>
      </c>
      <c r="D1970" s="34" t="s">
        <v>4342</v>
      </c>
      <c r="E1970" s="29" t="s">
        <v>4343</v>
      </c>
      <c r="F1970" s="52" t="s">
        <v>4344</v>
      </c>
      <c r="G1970" s="52" t="s">
        <v>4345</v>
      </c>
      <c r="H1970" s="22" t="s">
        <v>4346</v>
      </c>
      <c r="I1970" s="22" t="s">
        <v>249</v>
      </c>
      <c r="J1970" s="22"/>
      <c r="K1970" s="18" t="s">
        <v>598</v>
      </c>
      <c r="L1970" s="32">
        <v>771</v>
      </c>
      <c r="M1970" s="32">
        <v>576</v>
      </c>
      <c r="N1970" s="32">
        <v>481</v>
      </c>
      <c r="O1970" s="22" t="s">
        <v>2911</v>
      </c>
      <c r="P1970" s="18" t="s">
        <v>111</v>
      </c>
      <c r="Q1970" s="18">
        <v>0.1</v>
      </c>
      <c r="R1970" s="96">
        <v>0.15</v>
      </c>
      <c r="S1970" s="98"/>
      <c r="T1970" s="18" t="s">
        <v>1101</v>
      </c>
    </row>
    <row r="1971" s="4" customFormat="1" ht="60" spans="1:20">
      <c r="A1971" s="18" t="s">
        <v>20</v>
      </c>
      <c r="B1971" s="76"/>
      <c r="C1971" s="32" t="s">
        <v>1280</v>
      </c>
      <c r="D1971" s="34" t="s">
        <v>4347</v>
      </c>
      <c r="E1971" s="29" t="s">
        <v>4348</v>
      </c>
      <c r="F1971" s="52" t="s">
        <v>4349</v>
      </c>
      <c r="G1971" s="52" t="s">
        <v>4350</v>
      </c>
      <c r="H1971" s="22" t="s">
        <v>4346</v>
      </c>
      <c r="I1971" s="22" t="s">
        <v>249</v>
      </c>
      <c r="J1971" s="22"/>
      <c r="K1971" s="18" t="s">
        <v>598</v>
      </c>
      <c r="L1971" s="32">
        <v>1425</v>
      </c>
      <c r="M1971" s="32">
        <v>1054</v>
      </c>
      <c r="N1971" s="32">
        <v>668</v>
      </c>
      <c r="O1971" s="22" t="s">
        <v>2911</v>
      </c>
      <c r="P1971" s="18" t="s">
        <v>111</v>
      </c>
      <c r="Q1971" s="18">
        <v>0.1</v>
      </c>
      <c r="R1971" s="96">
        <v>0.15</v>
      </c>
      <c r="S1971" s="98"/>
      <c r="T1971" s="18" t="s">
        <v>1101</v>
      </c>
    </row>
    <row r="1972" s="4" customFormat="1" ht="60" spans="1:20">
      <c r="A1972" s="18" t="s">
        <v>20</v>
      </c>
      <c r="B1972" s="76"/>
      <c r="C1972" s="32" t="s">
        <v>1280</v>
      </c>
      <c r="D1972" s="34" t="s">
        <v>4351</v>
      </c>
      <c r="E1972" s="29" t="s">
        <v>4352</v>
      </c>
      <c r="F1972" s="52" t="s">
        <v>4353</v>
      </c>
      <c r="G1972" s="52" t="s">
        <v>4354</v>
      </c>
      <c r="H1972" s="22" t="s">
        <v>249</v>
      </c>
      <c r="I1972" s="22" t="s">
        <v>249</v>
      </c>
      <c r="J1972" s="22"/>
      <c r="K1972" s="18" t="s">
        <v>32</v>
      </c>
      <c r="L1972" s="32">
        <v>425</v>
      </c>
      <c r="M1972" s="32">
        <v>329</v>
      </c>
      <c r="N1972" s="32">
        <v>289</v>
      </c>
      <c r="O1972" s="22" t="s">
        <v>2911</v>
      </c>
      <c r="P1972" s="18" t="s">
        <v>34</v>
      </c>
      <c r="Q1972" s="18"/>
      <c r="R1972" s="18"/>
      <c r="S1972" s="98"/>
      <c r="T1972" s="18" t="s">
        <v>1101</v>
      </c>
    </row>
    <row r="1973" s="4" customFormat="1" ht="48" spans="1:20">
      <c r="A1973" s="18" t="s">
        <v>20</v>
      </c>
      <c r="B1973" s="76"/>
      <c r="C1973" s="32" t="s">
        <v>1280</v>
      </c>
      <c r="D1973" s="34" t="s">
        <v>4355</v>
      </c>
      <c r="E1973" s="29" t="s">
        <v>4356</v>
      </c>
      <c r="F1973" s="52" t="s">
        <v>4357</v>
      </c>
      <c r="G1973" s="52" t="s">
        <v>4358</v>
      </c>
      <c r="H1973" s="22" t="s">
        <v>4359</v>
      </c>
      <c r="I1973" s="22" t="s">
        <v>249</v>
      </c>
      <c r="J1973" s="22"/>
      <c r="K1973" s="18" t="s">
        <v>32</v>
      </c>
      <c r="L1973" s="32">
        <v>822</v>
      </c>
      <c r="M1973" s="32">
        <v>698</v>
      </c>
      <c r="N1973" s="32">
        <v>682</v>
      </c>
      <c r="O1973" s="22" t="s">
        <v>2911</v>
      </c>
      <c r="P1973" s="18" t="s">
        <v>34</v>
      </c>
      <c r="Q1973" s="18"/>
      <c r="R1973" s="18"/>
      <c r="S1973" s="98"/>
      <c r="T1973" s="18" t="s">
        <v>1101</v>
      </c>
    </row>
    <row r="1974" s="4" customFormat="1" ht="60" spans="1:20">
      <c r="A1974" s="18" t="s">
        <v>20</v>
      </c>
      <c r="B1974" s="76"/>
      <c r="C1974" s="32" t="s">
        <v>1280</v>
      </c>
      <c r="D1974" s="34" t="s">
        <v>4360</v>
      </c>
      <c r="E1974" s="29" t="s">
        <v>4361</v>
      </c>
      <c r="F1974" s="52" t="s">
        <v>4362</v>
      </c>
      <c r="G1974" s="52" t="s">
        <v>4363</v>
      </c>
      <c r="H1974" s="22" t="s">
        <v>249</v>
      </c>
      <c r="I1974" s="22" t="s">
        <v>249</v>
      </c>
      <c r="J1974" s="22"/>
      <c r="K1974" s="18" t="s">
        <v>32</v>
      </c>
      <c r="L1974" s="32">
        <v>347</v>
      </c>
      <c r="M1974" s="32">
        <v>315</v>
      </c>
      <c r="N1974" s="32">
        <v>314</v>
      </c>
      <c r="O1974" s="22" t="s">
        <v>2911</v>
      </c>
      <c r="P1974" s="18" t="s">
        <v>34</v>
      </c>
      <c r="Q1974" s="18"/>
      <c r="R1974" s="18"/>
      <c r="S1974" s="98"/>
      <c r="T1974" s="18" t="s">
        <v>1101</v>
      </c>
    </row>
    <row r="1975" s="4" customFormat="1" ht="48" spans="1:20">
      <c r="A1975" s="18" t="s">
        <v>20</v>
      </c>
      <c r="B1975" s="76"/>
      <c r="C1975" s="32" t="s">
        <v>1280</v>
      </c>
      <c r="D1975" s="34" t="s">
        <v>4364</v>
      </c>
      <c r="E1975" s="29" t="s">
        <v>4365</v>
      </c>
      <c r="F1975" s="52" t="s">
        <v>4366</v>
      </c>
      <c r="G1975" s="52" t="s">
        <v>4367</v>
      </c>
      <c r="H1975" s="22" t="s">
        <v>249</v>
      </c>
      <c r="I1975" s="22" t="s">
        <v>249</v>
      </c>
      <c r="J1975" s="22"/>
      <c r="K1975" s="18" t="s">
        <v>32</v>
      </c>
      <c r="L1975" s="32">
        <v>1483</v>
      </c>
      <c r="M1975" s="32">
        <v>1076</v>
      </c>
      <c r="N1975" s="32">
        <v>862</v>
      </c>
      <c r="O1975" s="22" t="s">
        <v>4368</v>
      </c>
      <c r="P1975" s="18" t="s">
        <v>34</v>
      </c>
      <c r="Q1975" s="18"/>
      <c r="R1975" s="18"/>
      <c r="S1975" s="98"/>
      <c r="T1975" s="18" t="s">
        <v>1101</v>
      </c>
    </row>
    <row r="1976" s="4" customFormat="1" ht="48" spans="1:20">
      <c r="A1976" s="18" t="s">
        <v>20</v>
      </c>
      <c r="B1976" s="76"/>
      <c r="C1976" s="32" t="s">
        <v>1280</v>
      </c>
      <c r="D1976" s="34" t="s">
        <v>4369</v>
      </c>
      <c r="E1976" s="29" t="s">
        <v>4370</v>
      </c>
      <c r="F1976" s="52" t="s">
        <v>4371</v>
      </c>
      <c r="G1976" s="52" t="s">
        <v>4372</v>
      </c>
      <c r="H1976" s="22" t="s">
        <v>249</v>
      </c>
      <c r="I1976" s="22" t="s">
        <v>249</v>
      </c>
      <c r="J1976" s="22"/>
      <c r="K1976" s="18" t="s">
        <v>591</v>
      </c>
      <c r="L1976" s="32">
        <v>382</v>
      </c>
      <c r="M1976" s="32">
        <v>293</v>
      </c>
      <c r="N1976" s="32">
        <v>242</v>
      </c>
      <c r="O1976" s="22" t="s">
        <v>4373</v>
      </c>
      <c r="P1976" s="18" t="s">
        <v>34</v>
      </c>
      <c r="Q1976" s="18"/>
      <c r="R1976" s="18"/>
      <c r="S1976" s="98"/>
      <c r="T1976" s="18" t="s">
        <v>1101</v>
      </c>
    </row>
    <row r="1977" s="4" customFormat="1" ht="60" spans="1:20">
      <c r="A1977" s="18" t="s">
        <v>20</v>
      </c>
      <c r="B1977" s="76"/>
      <c r="C1977" s="32" t="s">
        <v>1280</v>
      </c>
      <c r="D1977" s="34" t="s">
        <v>4374</v>
      </c>
      <c r="E1977" s="29" t="s">
        <v>4375</v>
      </c>
      <c r="F1977" s="52" t="s">
        <v>4376</v>
      </c>
      <c r="G1977" s="52" t="s">
        <v>4377</v>
      </c>
      <c r="H1977" s="22" t="s">
        <v>249</v>
      </c>
      <c r="I1977" s="22" t="s">
        <v>249</v>
      </c>
      <c r="J1977" s="22"/>
      <c r="K1977" s="18" t="s">
        <v>32</v>
      </c>
      <c r="L1977" s="32">
        <v>1260</v>
      </c>
      <c r="M1977" s="32">
        <v>914</v>
      </c>
      <c r="N1977" s="32">
        <v>769</v>
      </c>
      <c r="O1977" s="22" t="s">
        <v>2911</v>
      </c>
      <c r="P1977" s="18" t="s">
        <v>49</v>
      </c>
      <c r="Q1977" s="18"/>
      <c r="R1977" s="18"/>
      <c r="S1977" s="98"/>
      <c r="T1977" s="18" t="s">
        <v>1101</v>
      </c>
    </row>
    <row r="1978" s="4" customFormat="1" ht="60" spans="1:20">
      <c r="A1978" s="18" t="s">
        <v>20</v>
      </c>
      <c r="B1978" s="76"/>
      <c r="C1978" s="32" t="s">
        <v>1280</v>
      </c>
      <c r="D1978" s="34" t="s">
        <v>4378</v>
      </c>
      <c r="E1978" s="29" t="s">
        <v>4379</v>
      </c>
      <c r="F1978" s="52" t="s">
        <v>4380</v>
      </c>
      <c r="G1978" s="128" t="s">
        <v>4381</v>
      </c>
      <c r="H1978" s="22" t="s">
        <v>249</v>
      </c>
      <c r="I1978" s="22" t="s">
        <v>249</v>
      </c>
      <c r="J1978" s="22"/>
      <c r="K1978" s="18" t="s">
        <v>598</v>
      </c>
      <c r="L1978" s="32">
        <v>457</v>
      </c>
      <c r="M1978" s="32">
        <v>373</v>
      </c>
      <c r="N1978" s="32">
        <v>336</v>
      </c>
      <c r="O1978" s="22" t="s">
        <v>2911</v>
      </c>
      <c r="P1978" s="18" t="s">
        <v>34</v>
      </c>
      <c r="Q1978" s="18"/>
      <c r="R1978" s="18"/>
      <c r="S1978" s="98"/>
      <c r="T1978" s="18" t="s">
        <v>1101</v>
      </c>
    </row>
    <row r="1979" s="4" customFormat="1" ht="60" spans="1:20">
      <c r="A1979" s="18" t="s">
        <v>20</v>
      </c>
      <c r="B1979" s="76"/>
      <c r="C1979" s="32" t="s">
        <v>1280</v>
      </c>
      <c r="D1979" s="34" t="s">
        <v>4382</v>
      </c>
      <c r="E1979" s="29" t="s">
        <v>4383</v>
      </c>
      <c r="F1979" s="52" t="s">
        <v>4384</v>
      </c>
      <c r="G1979" s="128" t="s">
        <v>4381</v>
      </c>
      <c r="H1979" s="22" t="s">
        <v>4385</v>
      </c>
      <c r="I1979" s="22" t="s">
        <v>249</v>
      </c>
      <c r="J1979" s="22"/>
      <c r="K1979" s="18" t="s">
        <v>598</v>
      </c>
      <c r="L1979" s="32">
        <v>1753</v>
      </c>
      <c r="M1979" s="32">
        <v>1338</v>
      </c>
      <c r="N1979" s="32">
        <v>1204</v>
      </c>
      <c r="O1979" s="22" t="s">
        <v>2911</v>
      </c>
      <c r="P1979" s="18" t="s">
        <v>34</v>
      </c>
      <c r="Q1979" s="18"/>
      <c r="R1979" s="18"/>
      <c r="S1979" s="98"/>
      <c r="T1979" s="18" t="s">
        <v>1101</v>
      </c>
    </row>
    <row r="1980" s="4" customFormat="1" ht="60" spans="1:20">
      <c r="A1980" s="18" t="s">
        <v>20</v>
      </c>
      <c r="B1980" s="76"/>
      <c r="C1980" s="32" t="s">
        <v>1280</v>
      </c>
      <c r="D1980" s="34" t="s">
        <v>4386</v>
      </c>
      <c r="E1980" s="29" t="s">
        <v>4387</v>
      </c>
      <c r="F1980" s="52" t="s">
        <v>4388</v>
      </c>
      <c r="G1980" s="128" t="s">
        <v>4381</v>
      </c>
      <c r="H1980" s="22" t="s">
        <v>249</v>
      </c>
      <c r="I1980" s="22" t="s">
        <v>249</v>
      </c>
      <c r="J1980" s="22"/>
      <c r="K1980" s="18" t="s">
        <v>32</v>
      </c>
      <c r="L1980" s="32">
        <v>983</v>
      </c>
      <c r="M1980" s="32">
        <v>803</v>
      </c>
      <c r="N1980" s="32">
        <v>722</v>
      </c>
      <c r="O1980" s="22" t="s">
        <v>4389</v>
      </c>
      <c r="P1980" s="18" t="s">
        <v>34</v>
      </c>
      <c r="Q1980" s="18"/>
      <c r="R1980" s="18"/>
      <c r="S1980" s="98"/>
      <c r="T1980" s="18" t="s">
        <v>1101</v>
      </c>
    </row>
    <row r="1981" s="4" customFormat="1" ht="72" spans="1:20">
      <c r="A1981" s="18" t="s">
        <v>20</v>
      </c>
      <c r="B1981" s="76"/>
      <c r="C1981" s="32" t="s">
        <v>1280</v>
      </c>
      <c r="D1981" s="34" t="s">
        <v>4390</v>
      </c>
      <c r="E1981" s="29" t="s">
        <v>4391</v>
      </c>
      <c r="F1981" s="52" t="s">
        <v>4392</v>
      </c>
      <c r="G1981" s="128" t="s">
        <v>4393</v>
      </c>
      <c r="H1981" s="22" t="s">
        <v>4359</v>
      </c>
      <c r="I1981" s="22" t="s">
        <v>249</v>
      </c>
      <c r="J1981" s="22"/>
      <c r="K1981" s="18" t="s">
        <v>32</v>
      </c>
      <c r="L1981" s="32">
        <v>1775</v>
      </c>
      <c r="M1981" s="32">
        <v>1370</v>
      </c>
      <c r="N1981" s="32">
        <v>1240</v>
      </c>
      <c r="O1981" s="22" t="s">
        <v>4394</v>
      </c>
      <c r="P1981" s="18" t="s">
        <v>34</v>
      </c>
      <c r="Q1981" s="18"/>
      <c r="R1981" s="18"/>
      <c r="S1981" s="98"/>
      <c r="T1981" s="18" t="s">
        <v>1101</v>
      </c>
    </row>
    <row r="1982" s="4" customFormat="1" ht="84" spans="1:20">
      <c r="A1982" s="18" t="s">
        <v>20</v>
      </c>
      <c r="B1982" s="76"/>
      <c r="C1982" s="32" t="s">
        <v>1280</v>
      </c>
      <c r="D1982" s="34" t="s">
        <v>4395</v>
      </c>
      <c r="E1982" s="29" t="s">
        <v>4396</v>
      </c>
      <c r="F1982" s="52" t="s">
        <v>4397</v>
      </c>
      <c r="G1982" s="128" t="s">
        <v>4398</v>
      </c>
      <c r="H1982" s="22" t="s">
        <v>4359</v>
      </c>
      <c r="I1982" s="22" t="s">
        <v>249</v>
      </c>
      <c r="J1982" s="22"/>
      <c r="K1982" s="18" t="s">
        <v>32</v>
      </c>
      <c r="L1982" s="32">
        <v>2657</v>
      </c>
      <c r="M1982" s="32">
        <v>1916</v>
      </c>
      <c r="N1982" s="32">
        <v>1319</v>
      </c>
      <c r="O1982" s="22" t="s">
        <v>4399</v>
      </c>
      <c r="P1982" s="18" t="s">
        <v>34</v>
      </c>
      <c r="Q1982" s="18"/>
      <c r="R1982" s="18"/>
      <c r="S1982" s="98"/>
      <c r="T1982" s="18" t="s">
        <v>1101</v>
      </c>
    </row>
    <row r="1983" s="4" customFormat="1" ht="60" spans="1:20">
      <c r="A1983" s="18" t="s">
        <v>20</v>
      </c>
      <c r="B1983" s="76"/>
      <c r="C1983" s="32" t="s">
        <v>1280</v>
      </c>
      <c r="D1983" s="34" t="s">
        <v>4400</v>
      </c>
      <c r="E1983" s="29" t="s">
        <v>4401</v>
      </c>
      <c r="F1983" s="52" t="s">
        <v>4402</v>
      </c>
      <c r="G1983" s="128" t="s">
        <v>4398</v>
      </c>
      <c r="H1983" s="22" t="s">
        <v>249</v>
      </c>
      <c r="I1983" s="22" t="s">
        <v>249</v>
      </c>
      <c r="J1983" s="22"/>
      <c r="K1983" s="18" t="s">
        <v>32</v>
      </c>
      <c r="L1983" s="32">
        <v>665</v>
      </c>
      <c r="M1983" s="32">
        <v>605</v>
      </c>
      <c r="N1983" s="32">
        <v>552</v>
      </c>
      <c r="O1983" s="22" t="s">
        <v>2911</v>
      </c>
      <c r="P1983" s="18" t="s">
        <v>34</v>
      </c>
      <c r="Q1983" s="18"/>
      <c r="R1983" s="18"/>
      <c r="S1983" s="98"/>
      <c r="T1983" s="18" t="s">
        <v>1101</v>
      </c>
    </row>
    <row r="1984" s="4" customFormat="1" ht="60" spans="1:20">
      <c r="A1984" s="18" t="s">
        <v>20</v>
      </c>
      <c r="B1984" s="76"/>
      <c r="C1984" s="32" t="s">
        <v>1280</v>
      </c>
      <c r="D1984" s="34" t="s">
        <v>4403</v>
      </c>
      <c r="E1984" s="29" t="s">
        <v>4404</v>
      </c>
      <c r="F1984" s="52" t="s">
        <v>4405</v>
      </c>
      <c r="G1984" s="128" t="s">
        <v>4398</v>
      </c>
      <c r="H1984" s="22" t="s">
        <v>4359</v>
      </c>
      <c r="I1984" s="22" t="s">
        <v>249</v>
      </c>
      <c r="J1984" s="22"/>
      <c r="K1984" s="18" t="s">
        <v>32</v>
      </c>
      <c r="L1984" s="32">
        <v>2258</v>
      </c>
      <c r="M1984" s="32">
        <v>2242</v>
      </c>
      <c r="N1984" s="32">
        <v>1330</v>
      </c>
      <c r="O1984" s="22" t="s">
        <v>2911</v>
      </c>
      <c r="P1984" s="18" t="s">
        <v>34</v>
      </c>
      <c r="Q1984" s="18"/>
      <c r="R1984" s="18"/>
      <c r="S1984" s="98"/>
      <c r="T1984" s="18" t="s">
        <v>1101</v>
      </c>
    </row>
    <row r="1985" s="4" customFormat="1" ht="60" spans="1:20">
      <c r="A1985" s="18" t="s">
        <v>20</v>
      </c>
      <c r="B1985" s="76"/>
      <c r="C1985" s="32" t="s">
        <v>1280</v>
      </c>
      <c r="D1985" s="34" t="s">
        <v>4406</v>
      </c>
      <c r="E1985" s="29" t="s">
        <v>4407</v>
      </c>
      <c r="F1985" s="52" t="s">
        <v>4408</v>
      </c>
      <c r="G1985" s="128" t="s">
        <v>4398</v>
      </c>
      <c r="H1985" s="22" t="s">
        <v>4359</v>
      </c>
      <c r="I1985" s="22" t="s">
        <v>249</v>
      </c>
      <c r="J1985" s="22"/>
      <c r="K1985" s="18" t="s">
        <v>32</v>
      </c>
      <c r="L1985" s="27">
        <v>3727</v>
      </c>
      <c r="M1985" s="27">
        <v>2896</v>
      </c>
      <c r="N1985" s="27">
        <v>1812</v>
      </c>
      <c r="O1985" s="22" t="s">
        <v>4409</v>
      </c>
      <c r="P1985" s="18" t="s">
        <v>34</v>
      </c>
      <c r="Q1985" s="18"/>
      <c r="R1985" s="18"/>
      <c r="S1985" s="98"/>
      <c r="T1985" s="18" t="s">
        <v>1101</v>
      </c>
    </row>
    <row r="1986" s="4" customFormat="1" ht="72" spans="1:20">
      <c r="A1986" s="18" t="s">
        <v>20</v>
      </c>
      <c r="B1986" s="76"/>
      <c r="C1986" s="32" t="s">
        <v>1280</v>
      </c>
      <c r="D1986" s="34" t="s">
        <v>4410</v>
      </c>
      <c r="E1986" s="29" t="s">
        <v>4411</v>
      </c>
      <c r="F1986" s="52" t="s">
        <v>4412</v>
      </c>
      <c r="G1986" s="52" t="s">
        <v>4413</v>
      </c>
      <c r="H1986" s="22" t="s">
        <v>249</v>
      </c>
      <c r="I1986" s="22" t="s">
        <v>249</v>
      </c>
      <c r="J1986" s="22"/>
      <c r="K1986" s="18" t="s">
        <v>4414</v>
      </c>
      <c r="L1986" s="32">
        <v>732</v>
      </c>
      <c r="M1986" s="32">
        <v>561</v>
      </c>
      <c r="N1986" s="32">
        <v>422</v>
      </c>
      <c r="O1986" s="22" t="s">
        <v>4415</v>
      </c>
      <c r="P1986" s="18" t="s">
        <v>34</v>
      </c>
      <c r="Q1986" s="18"/>
      <c r="R1986" s="18"/>
      <c r="S1986" s="98"/>
      <c r="T1986" s="18" t="s">
        <v>1101</v>
      </c>
    </row>
    <row r="1987" s="4" customFormat="1" ht="120" spans="1:20">
      <c r="A1987" s="18" t="s">
        <v>20</v>
      </c>
      <c r="B1987" s="76"/>
      <c r="C1987" s="32" t="s">
        <v>1280</v>
      </c>
      <c r="D1987" s="34" t="s">
        <v>4416</v>
      </c>
      <c r="E1987" s="29" t="s">
        <v>4417</v>
      </c>
      <c r="F1987" s="52" t="s">
        <v>4418</v>
      </c>
      <c r="G1987" s="52" t="s">
        <v>4413</v>
      </c>
      <c r="H1987" s="22" t="s">
        <v>249</v>
      </c>
      <c r="I1987" s="22" t="s">
        <v>249</v>
      </c>
      <c r="J1987" s="22"/>
      <c r="K1987" s="18" t="s">
        <v>4414</v>
      </c>
      <c r="L1987" s="32">
        <v>919</v>
      </c>
      <c r="M1987" s="32">
        <v>772</v>
      </c>
      <c r="N1987" s="32">
        <v>772</v>
      </c>
      <c r="O1987" s="22" t="s">
        <v>4419</v>
      </c>
      <c r="P1987" s="18" t="s">
        <v>34</v>
      </c>
      <c r="Q1987" s="18"/>
      <c r="R1987" s="18"/>
      <c r="S1987" s="98"/>
      <c r="T1987" s="18" t="s">
        <v>1101</v>
      </c>
    </row>
    <row r="1988" s="4" customFormat="1" ht="60" spans="1:20">
      <c r="A1988" s="18" t="s">
        <v>20</v>
      </c>
      <c r="B1988" s="76"/>
      <c r="C1988" s="32" t="s">
        <v>1280</v>
      </c>
      <c r="D1988" s="34" t="s">
        <v>4420</v>
      </c>
      <c r="E1988" s="29" t="s">
        <v>4421</v>
      </c>
      <c r="F1988" s="52" t="s">
        <v>4422</v>
      </c>
      <c r="G1988" s="52" t="s">
        <v>4423</v>
      </c>
      <c r="H1988" s="22" t="s">
        <v>249</v>
      </c>
      <c r="I1988" s="22" t="s">
        <v>249</v>
      </c>
      <c r="J1988" s="22"/>
      <c r="K1988" s="18" t="s">
        <v>32</v>
      </c>
      <c r="L1988" s="32">
        <v>653</v>
      </c>
      <c r="M1988" s="32">
        <v>556</v>
      </c>
      <c r="N1988" s="32">
        <v>416</v>
      </c>
      <c r="O1988" s="22" t="s">
        <v>2911</v>
      </c>
      <c r="P1988" s="18" t="s">
        <v>34</v>
      </c>
      <c r="Q1988" s="18"/>
      <c r="R1988" s="18"/>
      <c r="S1988" s="98"/>
      <c r="T1988" s="18" t="s">
        <v>1101</v>
      </c>
    </row>
    <row r="1989" s="4" customFormat="1" ht="48" spans="1:20">
      <c r="A1989" s="18" t="s">
        <v>20</v>
      </c>
      <c r="B1989" s="76"/>
      <c r="C1989" s="32" t="s">
        <v>1280</v>
      </c>
      <c r="D1989" s="34" t="s">
        <v>4424</v>
      </c>
      <c r="E1989" s="29" t="s">
        <v>4425</v>
      </c>
      <c r="F1989" s="52" t="s">
        <v>4426</v>
      </c>
      <c r="G1989" s="52" t="s">
        <v>4427</v>
      </c>
      <c r="H1989" s="22" t="s">
        <v>249</v>
      </c>
      <c r="I1989" s="22" t="s">
        <v>249</v>
      </c>
      <c r="J1989" s="22"/>
      <c r="K1989" s="18" t="s">
        <v>32</v>
      </c>
      <c r="L1989" s="32">
        <v>456</v>
      </c>
      <c r="M1989" s="32">
        <v>398</v>
      </c>
      <c r="N1989" s="32">
        <v>314</v>
      </c>
      <c r="O1989" s="22" t="s">
        <v>2911</v>
      </c>
      <c r="P1989" s="18" t="s">
        <v>34</v>
      </c>
      <c r="Q1989" s="18"/>
      <c r="R1989" s="18"/>
      <c r="S1989" s="98"/>
      <c r="T1989" s="18" t="s">
        <v>1101</v>
      </c>
    </row>
    <row r="1990" s="4" customFormat="1" ht="60" spans="1:20">
      <c r="A1990" s="18" t="s">
        <v>20</v>
      </c>
      <c r="B1990" s="76"/>
      <c r="C1990" s="32" t="s">
        <v>1280</v>
      </c>
      <c r="D1990" s="34" t="s">
        <v>4428</v>
      </c>
      <c r="E1990" s="29" t="s">
        <v>4429</v>
      </c>
      <c r="F1990" s="52" t="s">
        <v>4430</v>
      </c>
      <c r="G1990" s="52" t="s">
        <v>4431</v>
      </c>
      <c r="H1990" s="22" t="s">
        <v>249</v>
      </c>
      <c r="I1990" s="22" t="s">
        <v>249</v>
      </c>
      <c r="J1990" s="22"/>
      <c r="K1990" s="18" t="s">
        <v>598</v>
      </c>
      <c r="L1990" s="32">
        <v>718</v>
      </c>
      <c r="M1990" s="32">
        <v>575</v>
      </c>
      <c r="N1990" s="32">
        <v>524</v>
      </c>
      <c r="O1990" s="22" t="s">
        <v>4432</v>
      </c>
      <c r="P1990" s="18" t="s">
        <v>34</v>
      </c>
      <c r="Q1990" s="18"/>
      <c r="R1990" s="18"/>
      <c r="S1990" s="98"/>
      <c r="T1990" s="18" t="s">
        <v>1101</v>
      </c>
    </row>
    <row r="1991" s="4" customFormat="1" ht="60" spans="1:20">
      <c r="A1991" s="18" t="s">
        <v>20</v>
      </c>
      <c r="B1991" s="76"/>
      <c r="C1991" s="32" t="s">
        <v>1280</v>
      </c>
      <c r="D1991" s="34" t="s">
        <v>4433</v>
      </c>
      <c r="E1991" s="29" t="s">
        <v>4434</v>
      </c>
      <c r="F1991" s="52" t="s">
        <v>4435</v>
      </c>
      <c r="G1991" s="52" t="s">
        <v>4436</v>
      </c>
      <c r="H1991" s="22" t="s">
        <v>249</v>
      </c>
      <c r="I1991" s="22" t="s">
        <v>249</v>
      </c>
      <c r="J1991" s="22"/>
      <c r="K1991" s="18" t="s">
        <v>32</v>
      </c>
      <c r="L1991" s="32">
        <v>955</v>
      </c>
      <c r="M1991" s="32">
        <v>723</v>
      </c>
      <c r="N1991" s="32">
        <v>606</v>
      </c>
      <c r="O1991" s="22" t="s">
        <v>2911</v>
      </c>
      <c r="P1991" s="18" t="s">
        <v>34</v>
      </c>
      <c r="Q1991" s="18"/>
      <c r="R1991" s="18"/>
      <c r="S1991" s="98"/>
      <c r="T1991" s="18" t="s">
        <v>1101</v>
      </c>
    </row>
    <row r="1992" s="4" customFormat="1" ht="48" spans="1:20">
      <c r="A1992" s="18" t="s">
        <v>20</v>
      </c>
      <c r="B1992" s="76"/>
      <c r="C1992" s="32" t="s">
        <v>1280</v>
      </c>
      <c r="D1992" s="34" t="s">
        <v>4437</v>
      </c>
      <c r="E1992" s="29" t="s">
        <v>4438</v>
      </c>
      <c r="F1992" s="52" t="s">
        <v>4439</v>
      </c>
      <c r="G1992" s="128" t="s">
        <v>4440</v>
      </c>
      <c r="H1992" s="22" t="s">
        <v>249</v>
      </c>
      <c r="I1992" s="22" t="s">
        <v>249</v>
      </c>
      <c r="J1992" s="22"/>
      <c r="K1992" s="18" t="s">
        <v>591</v>
      </c>
      <c r="L1992" s="32">
        <v>456</v>
      </c>
      <c r="M1992" s="32">
        <v>398</v>
      </c>
      <c r="N1992" s="32">
        <v>314</v>
      </c>
      <c r="O1992" s="22" t="s">
        <v>4441</v>
      </c>
      <c r="P1992" s="18" t="s">
        <v>111</v>
      </c>
      <c r="Q1992" s="18">
        <v>0.2</v>
      </c>
      <c r="R1992" s="96">
        <v>0.2</v>
      </c>
      <c r="S1992" s="98"/>
      <c r="T1992" s="18" t="s">
        <v>1101</v>
      </c>
    </row>
    <row r="1993" s="4" customFormat="1" ht="60" spans="1:20">
      <c r="A1993" s="18" t="s">
        <v>20</v>
      </c>
      <c r="B1993" s="76"/>
      <c r="C1993" s="32" t="s">
        <v>1280</v>
      </c>
      <c r="D1993" s="34" t="s">
        <v>4442</v>
      </c>
      <c r="E1993" s="29" t="s">
        <v>4443</v>
      </c>
      <c r="F1993" s="52" t="s">
        <v>4444</v>
      </c>
      <c r="G1993" s="52" t="s">
        <v>4445</v>
      </c>
      <c r="H1993" s="22" t="s">
        <v>249</v>
      </c>
      <c r="I1993" s="22" t="s">
        <v>249</v>
      </c>
      <c r="J1993" s="22"/>
      <c r="K1993" s="18" t="s">
        <v>598</v>
      </c>
      <c r="L1993" s="32">
        <v>914</v>
      </c>
      <c r="M1993" s="32">
        <v>699</v>
      </c>
      <c r="N1993" s="32">
        <v>593</v>
      </c>
      <c r="O1993" s="22" t="s">
        <v>2911</v>
      </c>
      <c r="P1993" s="18" t="s">
        <v>34</v>
      </c>
      <c r="Q1993" s="18"/>
      <c r="R1993" s="18"/>
      <c r="S1993" s="98"/>
      <c r="T1993" s="18" t="s">
        <v>1101</v>
      </c>
    </row>
    <row r="1994" s="4" customFormat="1" ht="48" spans="1:20">
      <c r="A1994" s="18" t="s">
        <v>20</v>
      </c>
      <c r="B1994" s="76"/>
      <c r="C1994" s="32" t="s">
        <v>1280</v>
      </c>
      <c r="D1994" s="34" t="s">
        <v>4446</v>
      </c>
      <c r="E1994" s="29" t="s">
        <v>4447</v>
      </c>
      <c r="F1994" s="52" t="s">
        <v>4448</v>
      </c>
      <c r="G1994" s="52" t="s">
        <v>4449</v>
      </c>
      <c r="H1994" s="22" t="s">
        <v>249</v>
      </c>
      <c r="I1994" s="22" t="s">
        <v>249</v>
      </c>
      <c r="J1994" s="22"/>
      <c r="K1994" s="18" t="s">
        <v>598</v>
      </c>
      <c r="L1994" s="32">
        <v>366</v>
      </c>
      <c r="M1994" s="32">
        <v>281</v>
      </c>
      <c r="N1994" s="32">
        <v>211</v>
      </c>
      <c r="O1994" s="22" t="s">
        <v>2911</v>
      </c>
      <c r="P1994" s="18" t="s">
        <v>111</v>
      </c>
      <c r="Q1994" s="18">
        <v>0.2</v>
      </c>
      <c r="R1994" s="96">
        <v>0.2</v>
      </c>
      <c r="S1994" s="98"/>
      <c r="T1994" s="18" t="s">
        <v>1101</v>
      </c>
    </row>
    <row r="1995" s="4" customFormat="1" ht="48" spans="1:20">
      <c r="A1995" s="18" t="s">
        <v>20</v>
      </c>
      <c r="B1995" s="76"/>
      <c r="C1995" s="32" t="s">
        <v>1280</v>
      </c>
      <c r="D1995" s="34" t="s">
        <v>4450</v>
      </c>
      <c r="E1995" s="29" t="s">
        <v>4451</v>
      </c>
      <c r="F1995" s="52" t="s">
        <v>4452</v>
      </c>
      <c r="G1995" s="52" t="s">
        <v>4453</v>
      </c>
      <c r="H1995" s="22" t="s">
        <v>249</v>
      </c>
      <c r="I1995" s="22" t="s">
        <v>249</v>
      </c>
      <c r="J1995" s="22"/>
      <c r="K1995" s="18" t="s">
        <v>598</v>
      </c>
      <c r="L1995" s="32">
        <v>581</v>
      </c>
      <c r="M1995" s="32">
        <v>445</v>
      </c>
      <c r="N1995" s="32">
        <v>335</v>
      </c>
      <c r="O1995" s="22" t="s">
        <v>2911</v>
      </c>
      <c r="P1995" s="18" t="s">
        <v>111</v>
      </c>
      <c r="Q1995" s="18">
        <v>0.2</v>
      </c>
      <c r="R1995" s="96">
        <v>0.2</v>
      </c>
      <c r="S1995" s="98"/>
      <c r="T1995" s="18" t="s">
        <v>1101</v>
      </c>
    </row>
    <row r="1996" s="4" customFormat="1" ht="48" spans="1:20">
      <c r="A1996" s="18" t="s">
        <v>20</v>
      </c>
      <c r="B1996" s="76"/>
      <c r="C1996" s="32" t="s">
        <v>1280</v>
      </c>
      <c r="D1996" s="34" t="s">
        <v>4454</v>
      </c>
      <c r="E1996" s="29" t="s">
        <v>4455</v>
      </c>
      <c r="F1996" s="52" t="s">
        <v>4456</v>
      </c>
      <c r="G1996" s="52" t="s">
        <v>4457</v>
      </c>
      <c r="H1996" s="22" t="s">
        <v>249</v>
      </c>
      <c r="I1996" s="22" t="s">
        <v>249</v>
      </c>
      <c r="J1996" s="22"/>
      <c r="K1996" s="18" t="s">
        <v>598</v>
      </c>
      <c r="L1996" s="32">
        <v>670</v>
      </c>
      <c r="M1996" s="32">
        <v>512</v>
      </c>
      <c r="N1996" s="32">
        <v>275</v>
      </c>
      <c r="O1996" s="22" t="s">
        <v>2911</v>
      </c>
      <c r="P1996" s="18" t="s">
        <v>34</v>
      </c>
      <c r="Q1996" s="18"/>
      <c r="R1996" s="18"/>
      <c r="S1996" s="98"/>
      <c r="T1996" s="18" t="s">
        <v>1101</v>
      </c>
    </row>
    <row r="1997" s="4" customFormat="1" ht="60" spans="1:20">
      <c r="A1997" s="18" t="s">
        <v>20</v>
      </c>
      <c r="B1997" s="76"/>
      <c r="C1997" s="32" t="s">
        <v>1280</v>
      </c>
      <c r="D1997" s="34" t="s">
        <v>4458</v>
      </c>
      <c r="E1997" s="29" t="s">
        <v>4459</v>
      </c>
      <c r="F1997" s="52" t="s">
        <v>4460</v>
      </c>
      <c r="G1997" s="52" t="s">
        <v>4461</v>
      </c>
      <c r="H1997" s="22" t="s">
        <v>249</v>
      </c>
      <c r="I1997" s="22" t="s">
        <v>249</v>
      </c>
      <c r="J1997" s="22"/>
      <c r="K1997" s="18" t="s">
        <v>598</v>
      </c>
      <c r="L1997" s="32">
        <v>670</v>
      </c>
      <c r="M1997" s="32">
        <v>512</v>
      </c>
      <c r="N1997" s="32">
        <v>275</v>
      </c>
      <c r="O1997" s="22" t="s">
        <v>4462</v>
      </c>
      <c r="P1997" s="18" t="s">
        <v>34</v>
      </c>
      <c r="Q1997" s="18"/>
      <c r="R1997" s="18"/>
      <c r="S1997" s="98"/>
      <c r="T1997" s="18" t="s">
        <v>1101</v>
      </c>
    </row>
    <row r="1998" s="4" customFormat="1" ht="48" spans="1:20">
      <c r="A1998" s="18" t="s">
        <v>20</v>
      </c>
      <c r="B1998" s="76"/>
      <c r="C1998" s="32" t="s">
        <v>1280</v>
      </c>
      <c r="D1998" s="34" t="s">
        <v>4463</v>
      </c>
      <c r="E1998" s="29" t="s">
        <v>4464</v>
      </c>
      <c r="F1998" s="52" t="s">
        <v>4465</v>
      </c>
      <c r="G1998" s="52" t="s">
        <v>4466</v>
      </c>
      <c r="H1998" s="22" t="s">
        <v>249</v>
      </c>
      <c r="I1998" s="22" t="s">
        <v>249</v>
      </c>
      <c r="J1998" s="22"/>
      <c r="K1998" s="18" t="s">
        <v>598</v>
      </c>
      <c r="L1998" s="32">
        <v>169</v>
      </c>
      <c r="M1998" s="32">
        <v>143</v>
      </c>
      <c r="N1998" s="32">
        <v>127</v>
      </c>
      <c r="O1998" s="22" t="s">
        <v>2911</v>
      </c>
      <c r="P1998" s="18" t="s">
        <v>34</v>
      </c>
      <c r="Q1998" s="18"/>
      <c r="R1998" s="18"/>
      <c r="S1998" s="98"/>
      <c r="T1998" s="18" t="s">
        <v>1101</v>
      </c>
    </row>
    <row r="1999" s="4" customFormat="1" ht="48" spans="1:20">
      <c r="A1999" s="18" t="s">
        <v>20</v>
      </c>
      <c r="B1999" s="76"/>
      <c r="C1999" s="32" t="s">
        <v>123</v>
      </c>
      <c r="D1999" s="32" t="s">
        <v>4467</v>
      </c>
      <c r="E1999" s="29" t="s">
        <v>4468</v>
      </c>
      <c r="F1999" s="29" t="s">
        <v>4469</v>
      </c>
      <c r="G1999" s="29" t="s">
        <v>3973</v>
      </c>
      <c r="H1999" s="22" t="s">
        <v>249</v>
      </c>
      <c r="I1999" s="22" t="s">
        <v>249</v>
      </c>
      <c r="J1999" s="22"/>
      <c r="K1999" s="18" t="s">
        <v>32</v>
      </c>
      <c r="L1999" s="32">
        <v>15</v>
      </c>
      <c r="M1999" s="32">
        <v>12.3</v>
      </c>
      <c r="N1999" s="32">
        <v>11</v>
      </c>
      <c r="O1999" s="22" t="s">
        <v>249</v>
      </c>
      <c r="P1999" s="18" t="s">
        <v>34</v>
      </c>
      <c r="Q1999" s="18"/>
      <c r="R1999" s="18"/>
      <c r="S1999" s="98"/>
      <c r="T1999" s="18" t="s">
        <v>1101</v>
      </c>
    </row>
    <row r="2000" s="4" customFormat="1" ht="48" spans="1:20">
      <c r="A2000" s="18" t="s">
        <v>20</v>
      </c>
      <c r="B2000" s="76"/>
      <c r="C2000" s="32" t="s">
        <v>123</v>
      </c>
      <c r="D2000" s="32" t="s">
        <v>4470</v>
      </c>
      <c r="E2000" s="29" t="s">
        <v>4471</v>
      </c>
      <c r="F2000" s="29" t="s">
        <v>4472</v>
      </c>
      <c r="G2000" s="29" t="s">
        <v>3973</v>
      </c>
      <c r="H2000" s="22" t="s">
        <v>249</v>
      </c>
      <c r="I2000" s="22" t="s">
        <v>249</v>
      </c>
      <c r="J2000" s="22"/>
      <c r="K2000" s="18" t="s">
        <v>32</v>
      </c>
      <c r="L2000" s="32">
        <v>77.7</v>
      </c>
      <c r="M2000" s="32">
        <v>70</v>
      </c>
      <c r="N2000" s="32">
        <v>70</v>
      </c>
      <c r="O2000" s="22" t="s">
        <v>249</v>
      </c>
      <c r="P2000" s="18" t="s">
        <v>34</v>
      </c>
      <c r="Q2000" s="18"/>
      <c r="R2000" s="18"/>
      <c r="S2000" s="98"/>
      <c r="T2000" s="18" t="s">
        <v>1101</v>
      </c>
    </row>
    <row r="2001" s="4" customFormat="1" ht="48" spans="1:20">
      <c r="A2001" s="18" t="s">
        <v>20</v>
      </c>
      <c r="B2001" s="76"/>
      <c r="C2001" s="32" t="s">
        <v>123</v>
      </c>
      <c r="D2001" s="32" t="s">
        <v>4473</v>
      </c>
      <c r="E2001" s="29" t="s">
        <v>4474</v>
      </c>
      <c r="F2001" s="29" t="s">
        <v>4475</v>
      </c>
      <c r="G2001" s="29" t="s">
        <v>3973</v>
      </c>
      <c r="H2001" s="22" t="s">
        <v>249</v>
      </c>
      <c r="I2001" s="22" t="s">
        <v>249</v>
      </c>
      <c r="J2001" s="22"/>
      <c r="K2001" s="18" t="s">
        <v>32</v>
      </c>
      <c r="L2001" s="32">
        <v>153</v>
      </c>
      <c r="M2001" s="32">
        <v>138</v>
      </c>
      <c r="N2001" s="32">
        <v>138</v>
      </c>
      <c r="O2001" s="22" t="s">
        <v>4476</v>
      </c>
      <c r="P2001" s="18" t="s">
        <v>111</v>
      </c>
      <c r="Q2001" s="18">
        <v>0.1</v>
      </c>
      <c r="R2001" s="96">
        <v>0.15</v>
      </c>
      <c r="S2001" s="98"/>
      <c r="T2001" s="18" t="s">
        <v>1101</v>
      </c>
    </row>
    <row r="2002" s="4" customFormat="1" ht="48" spans="1:20">
      <c r="A2002" s="18" t="s">
        <v>20</v>
      </c>
      <c r="B2002" s="76"/>
      <c r="C2002" s="32" t="s">
        <v>123</v>
      </c>
      <c r="D2002" s="32" t="s">
        <v>4477</v>
      </c>
      <c r="E2002" s="29" t="s">
        <v>4478</v>
      </c>
      <c r="F2002" s="29" t="s">
        <v>4479</v>
      </c>
      <c r="G2002" s="29" t="s">
        <v>3973</v>
      </c>
      <c r="H2002" s="22" t="s">
        <v>249</v>
      </c>
      <c r="I2002" s="22" t="s">
        <v>249</v>
      </c>
      <c r="J2002" s="22"/>
      <c r="K2002" s="18" t="s">
        <v>32</v>
      </c>
      <c r="L2002" s="32">
        <v>130</v>
      </c>
      <c r="M2002" s="32">
        <v>93.5</v>
      </c>
      <c r="N2002" s="32">
        <v>70</v>
      </c>
      <c r="O2002" s="22" t="s">
        <v>249</v>
      </c>
      <c r="P2002" s="18" t="s">
        <v>34</v>
      </c>
      <c r="Q2002" s="18"/>
      <c r="R2002" s="18"/>
      <c r="S2002" s="98"/>
      <c r="T2002" s="18" t="s">
        <v>1101</v>
      </c>
    </row>
    <row r="2003" s="4" customFormat="1" ht="48" spans="1:20">
      <c r="A2003" s="18" t="s">
        <v>20</v>
      </c>
      <c r="B2003" s="76"/>
      <c r="C2003" s="32" t="s">
        <v>123</v>
      </c>
      <c r="D2003" s="32" t="s">
        <v>4480</v>
      </c>
      <c r="E2003" s="29" t="s">
        <v>4481</v>
      </c>
      <c r="F2003" s="29" t="s">
        <v>4482</v>
      </c>
      <c r="G2003" s="29" t="s">
        <v>4483</v>
      </c>
      <c r="H2003" s="22" t="s">
        <v>249</v>
      </c>
      <c r="I2003" s="22" t="s">
        <v>4484</v>
      </c>
      <c r="J2003" s="22"/>
      <c r="K2003" s="18" t="s">
        <v>32</v>
      </c>
      <c r="L2003" s="32">
        <v>130</v>
      </c>
      <c r="M2003" s="32">
        <v>93.5</v>
      </c>
      <c r="N2003" s="32">
        <v>70</v>
      </c>
      <c r="O2003" s="22" t="s">
        <v>249</v>
      </c>
      <c r="P2003" s="18" t="s">
        <v>34</v>
      </c>
      <c r="Q2003" s="18"/>
      <c r="R2003" s="18"/>
      <c r="S2003" s="98"/>
      <c r="T2003" s="18" t="s">
        <v>1101</v>
      </c>
    </row>
    <row r="2004" s="4" customFormat="1" ht="48" spans="1:20">
      <c r="A2004" s="18" t="s">
        <v>20</v>
      </c>
      <c r="B2004" s="76"/>
      <c r="C2004" s="32" t="s">
        <v>123</v>
      </c>
      <c r="D2004" s="32" t="s">
        <v>4485</v>
      </c>
      <c r="E2004" s="29" t="s">
        <v>4486</v>
      </c>
      <c r="F2004" s="29" t="s">
        <v>4487</v>
      </c>
      <c r="G2004" s="29" t="s">
        <v>4488</v>
      </c>
      <c r="H2004" s="22" t="s">
        <v>249</v>
      </c>
      <c r="I2004" s="22" t="s">
        <v>249</v>
      </c>
      <c r="J2004" s="22"/>
      <c r="K2004" s="18" t="s">
        <v>32</v>
      </c>
      <c r="L2004" s="32">
        <v>51</v>
      </c>
      <c r="M2004" s="32">
        <v>44</v>
      </c>
      <c r="N2004" s="32">
        <v>42</v>
      </c>
      <c r="O2004" s="22" t="s">
        <v>249</v>
      </c>
      <c r="P2004" s="18" t="s">
        <v>34</v>
      </c>
      <c r="Q2004" s="18"/>
      <c r="R2004" s="18"/>
      <c r="S2004" s="98"/>
      <c r="T2004" s="18" t="s">
        <v>1101</v>
      </c>
    </row>
    <row r="2005" s="4" customFormat="1" ht="48" spans="1:20">
      <c r="A2005" s="18" t="s">
        <v>20</v>
      </c>
      <c r="B2005" s="76"/>
      <c r="C2005" s="32" t="s">
        <v>123</v>
      </c>
      <c r="D2005" s="32" t="s">
        <v>4489</v>
      </c>
      <c r="E2005" s="29" t="s">
        <v>4490</v>
      </c>
      <c r="F2005" s="29" t="s">
        <v>4491</v>
      </c>
      <c r="G2005" s="29" t="s">
        <v>4492</v>
      </c>
      <c r="H2005" s="22" t="s">
        <v>249</v>
      </c>
      <c r="I2005" s="22" t="s">
        <v>249</v>
      </c>
      <c r="J2005" s="22"/>
      <c r="K2005" s="18" t="s">
        <v>32</v>
      </c>
      <c r="L2005" s="32">
        <v>51</v>
      </c>
      <c r="M2005" s="32">
        <v>44</v>
      </c>
      <c r="N2005" s="32">
        <v>42</v>
      </c>
      <c r="O2005" s="22" t="s">
        <v>249</v>
      </c>
      <c r="P2005" s="18" t="s">
        <v>34</v>
      </c>
      <c r="Q2005" s="18"/>
      <c r="R2005" s="18"/>
      <c r="S2005" s="98"/>
      <c r="T2005" s="18" t="s">
        <v>1101</v>
      </c>
    </row>
    <row r="2006" s="4" customFormat="1" ht="48" spans="1:20">
      <c r="A2006" s="18" t="s">
        <v>20</v>
      </c>
      <c r="B2006" s="76"/>
      <c r="C2006" s="32" t="s">
        <v>123</v>
      </c>
      <c r="D2006" s="32" t="s">
        <v>4493</v>
      </c>
      <c r="E2006" s="29" t="s">
        <v>4494</v>
      </c>
      <c r="F2006" s="29" t="s">
        <v>4495</v>
      </c>
      <c r="G2006" s="29" t="s">
        <v>4496</v>
      </c>
      <c r="H2006" s="22" t="s">
        <v>249</v>
      </c>
      <c r="I2006" s="22" t="s">
        <v>249</v>
      </c>
      <c r="J2006" s="22"/>
      <c r="K2006" s="18" t="s">
        <v>32</v>
      </c>
      <c r="L2006" s="32">
        <v>51</v>
      </c>
      <c r="M2006" s="32">
        <v>44</v>
      </c>
      <c r="N2006" s="32">
        <v>42</v>
      </c>
      <c r="O2006" s="22" t="s">
        <v>249</v>
      </c>
      <c r="P2006" s="18" t="s">
        <v>34</v>
      </c>
      <c r="Q2006" s="18"/>
      <c r="R2006" s="18"/>
      <c r="S2006" s="98"/>
      <c r="T2006" s="18" t="s">
        <v>1101</v>
      </c>
    </row>
    <row r="2007" s="4" customFormat="1" ht="48" spans="1:20">
      <c r="A2007" s="18" t="s">
        <v>20</v>
      </c>
      <c r="B2007" s="76"/>
      <c r="C2007" s="32" t="s">
        <v>175</v>
      </c>
      <c r="D2007" s="32" t="s">
        <v>4497</v>
      </c>
      <c r="E2007" s="29" t="s">
        <v>4498</v>
      </c>
      <c r="F2007" s="29" t="s">
        <v>4499</v>
      </c>
      <c r="G2007" s="29" t="s">
        <v>4039</v>
      </c>
      <c r="H2007" s="22" t="s">
        <v>3460</v>
      </c>
      <c r="I2007" s="22" t="s">
        <v>249</v>
      </c>
      <c r="J2007" s="22"/>
      <c r="K2007" s="18" t="s">
        <v>32</v>
      </c>
      <c r="L2007" s="32">
        <v>30</v>
      </c>
      <c r="M2007" s="32">
        <v>30</v>
      </c>
      <c r="N2007" s="32">
        <v>30</v>
      </c>
      <c r="O2007" s="22" t="s">
        <v>249</v>
      </c>
      <c r="P2007" s="18" t="s">
        <v>34</v>
      </c>
      <c r="Q2007" s="18"/>
      <c r="R2007" s="18"/>
      <c r="S2007" s="98"/>
      <c r="T2007" s="18" t="s">
        <v>1101</v>
      </c>
    </row>
    <row r="2008" s="4" customFormat="1" ht="48" spans="1:20">
      <c r="A2008" s="18" t="s">
        <v>20</v>
      </c>
      <c r="B2008" s="76"/>
      <c r="C2008" s="32" t="s">
        <v>1280</v>
      </c>
      <c r="D2008" s="32" t="s">
        <v>4500</v>
      </c>
      <c r="E2008" s="29" t="s">
        <v>4501</v>
      </c>
      <c r="F2008" s="29" t="s">
        <v>4502</v>
      </c>
      <c r="G2008" s="29" t="s">
        <v>4503</v>
      </c>
      <c r="H2008" s="22" t="s">
        <v>249</v>
      </c>
      <c r="I2008" s="22" t="s">
        <v>249</v>
      </c>
      <c r="J2008" s="22"/>
      <c r="K2008" s="18" t="s">
        <v>32</v>
      </c>
      <c r="L2008" s="32">
        <v>193</v>
      </c>
      <c r="M2008" s="32">
        <v>162</v>
      </c>
      <c r="N2008" s="32">
        <v>143</v>
      </c>
      <c r="O2008" s="22" t="s">
        <v>2911</v>
      </c>
      <c r="P2008" s="18" t="s">
        <v>34</v>
      </c>
      <c r="Q2008" s="18"/>
      <c r="R2008" s="18"/>
      <c r="S2008" s="98"/>
      <c r="T2008" s="18" t="s">
        <v>1101</v>
      </c>
    </row>
    <row r="2009" s="4" customFormat="1" ht="48" spans="1:20">
      <c r="A2009" s="18" t="s">
        <v>20</v>
      </c>
      <c r="B2009" s="76"/>
      <c r="C2009" s="32" t="s">
        <v>175</v>
      </c>
      <c r="D2009" s="32" t="s">
        <v>4504</v>
      </c>
      <c r="E2009" s="29" t="s">
        <v>4505</v>
      </c>
      <c r="F2009" s="29" t="s">
        <v>4506</v>
      </c>
      <c r="G2009" s="97" t="s">
        <v>4048</v>
      </c>
      <c r="H2009" s="22" t="s">
        <v>3460</v>
      </c>
      <c r="I2009" s="22" t="s">
        <v>249</v>
      </c>
      <c r="J2009" s="22"/>
      <c r="K2009" s="18" t="s">
        <v>32</v>
      </c>
      <c r="L2009" s="32">
        <v>50</v>
      </c>
      <c r="M2009" s="32">
        <v>45</v>
      </c>
      <c r="N2009" s="32">
        <v>36.6</v>
      </c>
      <c r="O2009" s="22" t="s">
        <v>4507</v>
      </c>
      <c r="P2009" s="18" t="s">
        <v>34</v>
      </c>
      <c r="Q2009" s="18"/>
      <c r="R2009" s="18"/>
      <c r="S2009" s="98"/>
      <c r="T2009" s="18" t="s">
        <v>1101</v>
      </c>
    </row>
    <row r="2010" s="4" customFormat="1" ht="60" spans="1:20">
      <c r="A2010" s="18" t="s">
        <v>20</v>
      </c>
      <c r="B2010" s="76"/>
      <c r="C2010" s="32" t="s">
        <v>175</v>
      </c>
      <c r="D2010" s="32" t="s">
        <v>4508</v>
      </c>
      <c r="E2010" s="29" t="s">
        <v>4509</v>
      </c>
      <c r="F2010" s="29" t="s">
        <v>4510</v>
      </c>
      <c r="G2010" s="97" t="s">
        <v>4048</v>
      </c>
      <c r="H2010" s="22" t="s">
        <v>3460</v>
      </c>
      <c r="I2010" s="22" t="s">
        <v>249</v>
      </c>
      <c r="J2010" s="22"/>
      <c r="K2010" s="18" t="s">
        <v>32</v>
      </c>
      <c r="L2010" s="32">
        <v>42.1</v>
      </c>
      <c r="M2010" s="32">
        <v>38</v>
      </c>
      <c r="N2010" s="32">
        <v>38</v>
      </c>
      <c r="O2010" s="22" t="s">
        <v>4511</v>
      </c>
      <c r="P2010" s="18" t="s">
        <v>111</v>
      </c>
      <c r="Q2010" s="18">
        <v>0.1</v>
      </c>
      <c r="R2010" s="96">
        <v>0.2</v>
      </c>
      <c r="S2010" s="98" t="s">
        <v>415</v>
      </c>
      <c r="T2010" s="18" t="s">
        <v>1101</v>
      </c>
    </row>
    <row r="2011" s="4" customFormat="1" ht="48" spans="1:20">
      <c r="A2011" s="18" t="s">
        <v>20</v>
      </c>
      <c r="B2011" s="76"/>
      <c r="C2011" s="32" t="s">
        <v>175</v>
      </c>
      <c r="D2011" s="32" t="s">
        <v>4512</v>
      </c>
      <c r="E2011" s="29" t="s">
        <v>4513</v>
      </c>
      <c r="F2011" s="29" t="s">
        <v>4514</v>
      </c>
      <c r="G2011" s="130" t="s">
        <v>4515</v>
      </c>
      <c r="H2011" s="22" t="s">
        <v>3460</v>
      </c>
      <c r="I2011" s="22" t="s">
        <v>249</v>
      </c>
      <c r="J2011" s="22"/>
      <c r="K2011" s="18" t="s">
        <v>32</v>
      </c>
      <c r="L2011" s="32">
        <v>68</v>
      </c>
      <c r="M2011" s="32">
        <v>62.3</v>
      </c>
      <c r="N2011" s="32">
        <v>62.3</v>
      </c>
      <c r="O2011" s="22" t="s">
        <v>249</v>
      </c>
      <c r="P2011" s="18" t="s">
        <v>49</v>
      </c>
      <c r="Q2011" s="18"/>
      <c r="R2011" s="18"/>
      <c r="S2011" s="98"/>
      <c r="T2011" s="18" t="s">
        <v>1101</v>
      </c>
    </row>
    <row r="2012" s="4" customFormat="1" ht="48" spans="1:20">
      <c r="A2012" s="18" t="s">
        <v>20</v>
      </c>
      <c r="B2012" s="76"/>
      <c r="C2012" s="32" t="s">
        <v>1280</v>
      </c>
      <c r="D2012" s="32" t="s">
        <v>4516</v>
      </c>
      <c r="E2012" s="29" t="s">
        <v>4517</v>
      </c>
      <c r="F2012" s="29" t="s">
        <v>4518</v>
      </c>
      <c r="G2012" s="29" t="s">
        <v>4519</v>
      </c>
      <c r="H2012" s="22" t="s">
        <v>249</v>
      </c>
      <c r="I2012" s="22" t="s">
        <v>249</v>
      </c>
      <c r="J2012" s="22"/>
      <c r="K2012" s="18" t="s">
        <v>32</v>
      </c>
      <c r="L2012" s="32">
        <v>245</v>
      </c>
      <c r="M2012" s="32">
        <v>225</v>
      </c>
      <c r="N2012" s="32">
        <v>194</v>
      </c>
      <c r="O2012" s="22" t="s">
        <v>2911</v>
      </c>
      <c r="P2012" s="18" t="s">
        <v>34</v>
      </c>
      <c r="Q2012" s="18"/>
      <c r="R2012" s="18"/>
      <c r="S2012" s="98"/>
      <c r="T2012" s="18" t="s">
        <v>1101</v>
      </c>
    </row>
    <row r="2013" s="4" customFormat="1" ht="48" spans="1:20">
      <c r="A2013" s="18" t="s">
        <v>20</v>
      </c>
      <c r="B2013" s="76"/>
      <c r="C2013" s="32" t="s">
        <v>1280</v>
      </c>
      <c r="D2013" s="32" t="s">
        <v>4520</v>
      </c>
      <c r="E2013" s="29" t="s">
        <v>4521</v>
      </c>
      <c r="F2013" s="29" t="s">
        <v>4522</v>
      </c>
      <c r="G2013" s="29" t="s">
        <v>4519</v>
      </c>
      <c r="H2013" s="22" t="s">
        <v>249</v>
      </c>
      <c r="I2013" s="22" t="s">
        <v>249</v>
      </c>
      <c r="J2013" s="22"/>
      <c r="K2013" s="18" t="s">
        <v>32</v>
      </c>
      <c r="L2013" s="32">
        <v>1676</v>
      </c>
      <c r="M2013" s="32">
        <v>1135</v>
      </c>
      <c r="N2013" s="32">
        <v>757</v>
      </c>
      <c r="O2013" s="22" t="s">
        <v>2911</v>
      </c>
      <c r="P2013" s="18" t="s">
        <v>34</v>
      </c>
      <c r="Q2013" s="18"/>
      <c r="R2013" s="18"/>
      <c r="S2013" s="98"/>
      <c r="T2013" s="18" t="s">
        <v>1101</v>
      </c>
    </row>
    <row r="2014" s="4" customFormat="1" ht="48" spans="1:20">
      <c r="A2014" s="18" t="s">
        <v>20</v>
      </c>
      <c r="B2014" s="76"/>
      <c r="C2014" s="32" t="s">
        <v>1280</v>
      </c>
      <c r="D2014" s="32" t="s">
        <v>4523</v>
      </c>
      <c r="E2014" s="29" t="s">
        <v>4524</v>
      </c>
      <c r="F2014" s="29" t="s">
        <v>4525</v>
      </c>
      <c r="G2014" s="29" t="s">
        <v>4526</v>
      </c>
      <c r="H2014" s="22" t="s">
        <v>249</v>
      </c>
      <c r="I2014" s="22" t="s">
        <v>249</v>
      </c>
      <c r="J2014" s="22"/>
      <c r="K2014" s="18" t="s">
        <v>32</v>
      </c>
      <c r="L2014" s="32">
        <v>1586</v>
      </c>
      <c r="M2014" s="32">
        <v>1227</v>
      </c>
      <c r="N2014" s="32">
        <v>1121</v>
      </c>
      <c r="O2014" s="22" t="s">
        <v>2911</v>
      </c>
      <c r="P2014" s="18" t="s">
        <v>34</v>
      </c>
      <c r="Q2014" s="18"/>
      <c r="R2014" s="18"/>
      <c r="S2014" s="98"/>
      <c r="T2014" s="18" t="s">
        <v>1101</v>
      </c>
    </row>
    <row r="2015" s="4" customFormat="1" ht="48" spans="1:20">
      <c r="A2015" s="18" t="s">
        <v>20</v>
      </c>
      <c r="B2015" s="76"/>
      <c r="C2015" s="32" t="s">
        <v>1280</v>
      </c>
      <c r="D2015" s="32" t="s">
        <v>4527</v>
      </c>
      <c r="E2015" s="29" t="s">
        <v>4528</v>
      </c>
      <c r="F2015" s="29" t="s">
        <v>4529</v>
      </c>
      <c r="G2015" s="29" t="s">
        <v>4526</v>
      </c>
      <c r="H2015" s="22" t="s">
        <v>4385</v>
      </c>
      <c r="I2015" s="22" t="s">
        <v>249</v>
      </c>
      <c r="J2015" s="22"/>
      <c r="K2015" s="18" t="s">
        <v>32</v>
      </c>
      <c r="L2015" s="32">
        <v>2335</v>
      </c>
      <c r="M2015" s="32">
        <v>1743</v>
      </c>
      <c r="N2015" s="32">
        <v>1525</v>
      </c>
      <c r="O2015" s="22" t="s">
        <v>2911</v>
      </c>
      <c r="P2015" s="18" t="s">
        <v>34</v>
      </c>
      <c r="Q2015" s="18"/>
      <c r="R2015" s="18"/>
      <c r="S2015" s="98"/>
      <c r="T2015" s="18" t="s">
        <v>1101</v>
      </c>
    </row>
    <row r="2016" s="4" customFormat="1" ht="48" spans="1:20">
      <c r="A2016" s="18" t="s">
        <v>20</v>
      </c>
      <c r="B2016" s="76"/>
      <c r="C2016" s="32" t="s">
        <v>1280</v>
      </c>
      <c r="D2016" s="32" t="s">
        <v>4530</v>
      </c>
      <c r="E2016" s="29" t="s">
        <v>4531</v>
      </c>
      <c r="F2016" s="29" t="s">
        <v>4532</v>
      </c>
      <c r="G2016" s="29" t="s">
        <v>4533</v>
      </c>
      <c r="H2016" s="22" t="s">
        <v>249</v>
      </c>
      <c r="I2016" s="22" t="s">
        <v>249</v>
      </c>
      <c r="J2016" s="22"/>
      <c r="K2016" s="18" t="s">
        <v>32</v>
      </c>
      <c r="L2016" s="32">
        <v>850</v>
      </c>
      <c r="M2016" s="32">
        <v>681</v>
      </c>
      <c r="N2016" s="32">
        <v>622</v>
      </c>
      <c r="O2016" s="22" t="s">
        <v>2911</v>
      </c>
      <c r="P2016" s="18" t="s">
        <v>34</v>
      </c>
      <c r="Q2016" s="18"/>
      <c r="R2016" s="18"/>
      <c r="S2016" s="98"/>
      <c r="T2016" s="18" t="s">
        <v>1101</v>
      </c>
    </row>
    <row r="2017" s="4" customFormat="1" ht="48" spans="1:20">
      <c r="A2017" s="18" t="s">
        <v>20</v>
      </c>
      <c r="B2017" s="76"/>
      <c r="C2017" s="32" t="s">
        <v>1280</v>
      </c>
      <c r="D2017" s="32" t="s">
        <v>4534</v>
      </c>
      <c r="E2017" s="29" t="s">
        <v>4535</v>
      </c>
      <c r="F2017" s="29" t="s">
        <v>4536</v>
      </c>
      <c r="G2017" s="29" t="s">
        <v>4537</v>
      </c>
      <c r="H2017" s="22" t="s">
        <v>249</v>
      </c>
      <c r="I2017" s="22" t="s">
        <v>249</v>
      </c>
      <c r="J2017" s="22"/>
      <c r="K2017" s="18" t="s">
        <v>32</v>
      </c>
      <c r="L2017" s="32">
        <v>1586</v>
      </c>
      <c r="M2017" s="32">
        <v>1227</v>
      </c>
      <c r="N2017" s="32">
        <v>1121</v>
      </c>
      <c r="O2017" s="22" t="s">
        <v>2911</v>
      </c>
      <c r="P2017" s="18" t="s">
        <v>34</v>
      </c>
      <c r="Q2017" s="18"/>
      <c r="R2017" s="18"/>
      <c r="S2017" s="98"/>
      <c r="T2017" s="18" t="s">
        <v>1101</v>
      </c>
    </row>
    <row r="2018" s="4" customFormat="1" ht="48" spans="1:20">
      <c r="A2018" s="18" t="s">
        <v>20</v>
      </c>
      <c r="B2018" s="76"/>
      <c r="C2018" s="32" t="s">
        <v>1280</v>
      </c>
      <c r="D2018" s="32" t="s">
        <v>4538</v>
      </c>
      <c r="E2018" s="29" t="s">
        <v>4539</v>
      </c>
      <c r="F2018" s="29" t="s">
        <v>4540</v>
      </c>
      <c r="G2018" s="29" t="s">
        <v>4537</v>
      </c>
      <c r="H2018" s="22" t="s">
        <v>249</v>
      </c>
      <c r="I2018" s="22" t="s">
        <v>249</v>
      </c>
      <c r="J2018" s="22"/>
      <c r="K2018" s="18" t="s">
        <v>32</v>
      </c>
      <c r="L2018" s="32">
        <v>2448</v>
      </c>
      <c r="M2018" s="32">
        <v>2238</v>
      </c>
      <c r="N2018" s="32">
        <v>1399</v>
      </c>
      <c r="O2018" s="22" t="s">
        <v>2911</v>
      </c>
      <c r="P2018" s="18" t="s">
        <v>34</v>
      </c>
      <c r="Q2018" s="18"/>
      <c r="R2018" s="18"/>
      <c r="S2018" s="98"/>
      <c r="T2018" s="18" t="s">
        <v>1101</v>
      </c>
    </row>
    <row r="2019" s="4" customFormat="1" ht="48" spans="1:20">
      <c r="A2019" s="18" t="s">
        <v>20</v>
      </c>
      <c r="B2019" s="76"/>
      <c r="C2019" s="32" t="s">
        <v>1280</v>
      </c>
      <c r="D2019" s="32" t="s">
        <v>4541</v>
      </c>
      <c r="E2019" s="29" t="s">
        <v>4542</v>
      </c>
      <c r="F2019" s="29" t="s">
        <v>4543</v>
      </c>
      <c r="G2019" s="29" t="s">
        <v>4544</v>
      </c>
      <c r="H2019" s="22" t="s">
        <v>249</v>
      </c>
      <c r="I2019" s="22" t="s">
        <v>249</v>
      </c>
      <c r="J2019" s="22"/>
      <c r="K2019" s="18" t="s">
        <v>32</v>
      </c>
      <c r="L2019" s="32">
        <v>1586</v>
      </c>
      <c r="M2019" s="32">
        <v>1227</v>
      </c>
      <c r="N2019" s="32">
        <v>1121</v>
      </c>
      <c r="O2019" s="22" t="s">
        <v>2911</v>
      </c>
      <c r="P2019" s="18" t="s">
        <v>34</v>
      </c>
      <c r="Q2019" s="18"/>
      <c r="R2019" s="18"/>
      <c r="S2019" s="98"/>
      <c r="T2019" s="18" t="s">
        <v>1101</v>
      </c>
    </row>
    <row r="2020" s="4" customFormat="1" ht="48" spans="1:20">
      <c r="A2020" s="18" t="s">
        <v>20</v>
      </c>
      <c r="B2020" s="76"/>
      <c r="C2020" s="32" t="s">
        <v>1280</v>
      </c>
      <c r="D2020" s="32" t="s">
        <v>4545</v>
      </c>
      <c r="E2020" s="29" t="s">
        <v>4546</v>
      </c>
      <c r="F2020" s="29" t="s">
        <v>4547</v>
      </c>
      <c r="G2020" s="29" t="s">
        <v>4548</v>
      </c>
      <c r="H2020" s="22" t="s">
        <v>249</v>
      </c>
      <c r="I2020" s="22" t="s">
        <v>249</v>
      </c>
      <c r="J2020" s="22"/>
      <c r="K2020" s="18" t="s">
        <v>32</v>
      </c>
      <c r="L2020" s="32">
        <v>574</v>
      </c>
      <c r="M2020" s="32">
        <v>499</v>
      </c>
      <c r="N2020" s="32">
        <v>499</v>
      </c>
      <c r="O2020" s="22" t="s">
        <v>2911</v>
      </c>
      <c r="P2020" s="18" t="s">
        <v>111</v>
      </c>
      <c r="Q2020" s="18">
        <v>0.1</v>
      </c>
      <c r="R2020" s="96">
        <v>0.15</v>
      </c>
      <c r="S2020" s="98"/>
      <c r="T2020" s="18" t="s">
        <v>1101</v>
      </c>
    </row>
    <row r="2021" s="4" customFormat="1" ht="48" spans="1:20">
      <c r="A2021" s="18" t="s">
        <v>20</v>
      </c>
      <c r="B2021" s="76"/>
      <c r="C2021" s="32" t="s">
        <v>1280</v>
      </c>
      <c r="D2021" s="32" t="s">
        <v>4549</v>
      </c>
      <c r="E2021" s="29" t="s">
        <v>4550</v>
      </c>
      <c r="F2021" s="29" t="s">
        <v>4551</v>
      </c>
      <c r="G2021" s="29" t="s">
        <v>4552</v>
      </c>
      <c r="H2021" s="22" t="s">
        <v>249</v>
      </c>
      <c r="I2021" s="22" t="s">
        <v>249</v>
      </c>
      <c r="J2021" s="22"/>
      <c r="K2021" s="18" t="s">
        <v>32</v>
      </c>
      <c r="L2021" s="32">
        <v>829</v>
      </c>
      <c r="M2021" s="32">
        <v>664</v>
      </c>
      <c r="N2021" s="32">
        <v>606</v>
      </c>
      <c r="O2021" s="22" t="s">
        <v>2911</v>
      </c>
      <c r="P2021" s="18" t="s">
        <v>111</v>
      </c>
      <c r="Q2021" s="18">
        <v>0.1</v>
      </c>
      <c r="R2021" s="96">
        <v>0.15</v>
      </c>
      <c r="S2021" s="98"/>
      <c r="T2021" s="18" t="s">
        <v>1101</v>
      </c>
    </row>
    <row r="2022" s="4" customFormat="1" ht="48" spans="1:20">
      <c r="A2022" s="18" t="s">
        <v>20</v>
      </c>
      <c r="B2022" s="76"/>
      <c r="C2022" s="32" t="s">
        <v>1280</v>
      </c>
      <c r="D2022" s="32" t="s">
        <v>4553</v>
      </c>
      <c r="E2022" s="29" t="s">
        <v>4554</v>
      </c>
      <c r="F2022" s="29" t="s">
        <v>4555</v>
      </c>
      <c r="G2022" s="29" t="s">
        <v>4556</v>
      </c>
      <c r="H2022" s="22" t="s">
        <v>249</v>
      </c>
      <c r="I2022" s="22" t="s">
        <v>249</v>
      </c>
      <c r="J2022" s="22"/>
      <c r="K2022" s="18" t="s">
        <v>32</v>
      </c>
      <c r="L2022" s="32">
        <v>582</v>
      </c>
      <c r="M2022" s="32">
        <v>498</v>
      </c>
      <c r="N2022" s="32">
        <v>490</v>
      </c>
      <c r="O2022" s="22" t="s">
        <v>2911</v>
      </c>
      <c r="P2022" s="18" t="s">
        <v>49</v>
      </c>
      <c r="Q2022" s="18"/>
      <c r="R2022" s="18"/>
      <c r="S2022" s="98"/>
      <c r="T2022" s="18" t="s">
        <v>1101</v>
      </c>
    </row>
    <row r="2023" s="4" customFormat="1" ht="48" spans="1:20">
      <c r="A2023" s="18" t="s">
        <v>20</v>
      </c>
      <c r="B2023" s="76"/>
      <c r="C2023" s="32" t="s">
        <v>1280</v>
      </c>
      <c r="D2023" s="32" t="s">
        <v>4557</v>
      </c>
      <c r="E2023" s="29" t="s">
        <v>4558</v>
      </c>
      <c r="F2023" s="29" t="s">
        <v>4559</v>
      </c>
      <c r="G2023" s="29" t="s">
        <v>4537</v>
      </c>
      <c r="H2023" s="22" t="s">
        <v>249</v>
      </c>
      <c r="I2023" s="22" t="s">
        <v>249</v>
      </c>
      <c r="J2023" s="22"/>
      <c r="K2023" s="18" t="s">
        <v>598</v>
      </c>
      <c r="L2023" s="32">
        <v>528</v>
      </c>
      <c r="M2023" s="32">
        <v>475</v>
      </c>
      <c r="N2023" s="32">
        <v>475</v>
      </c>
      <c r="O2023" s="22" t="s">
        <v>2911</v>
      </c>
      <c r="P2023" s="18" t="s">
        <v>34</v>
      </c>
      <c r="Q2023" s="18"/>
      <c r="R2023" s="18"/>
      <c r="S2023" s="98"/>
      <c r="T2023" s="18" t="s">
        <v>1101</v>
      </c>
    </row>
    <row r="2024" s="4" customFormat="1" ht="48" spans="1:20">
      <c r="A2024" s="18" t="s">
        <v>20</v>
      </c>
      <c r="B2024" s="76"/>
      <c r="C2024" s="32" t="s">
        <v>1280</v>
      </c>
      <c r="D2024" s="32" t="s">
        <v>4560</v>
      </c>
      <c r="E2024" s="29" t="s">
        <v>4561</v>
      </c>
      <c r="F2024" s="29" t="s">
        <v>4562</v>
      </c>
      <c r="G2024" s="29" t="s">
        <v>4548</v>
      </c>
      <c r="H2024" s="22" t="s">
        <v>249</v>
      </c>
      <c r="I2024" s="22" t="s">
        <v>249</v>
      </c>
      <c r="J2024" s="22"/>
      <c r="K2024" s="18" t="s">
        <v>32</v>
      </c>
      <c r="L2024" s="32">
        <v>600</v>
      </c>
      <c r="M2024" s="32">
        <v>540</v>
      </c>
      <c r="N2024" s="32">
        <v>487</v>
      </c>
      <c r="O2024" s="22" t="s">
        <v>2911</v>
      </c>
      <c r="P2024" s="18" t="s">
        <v>34</v>
      </c>
      <c r="Q2024" s="18"/>
      <c r="R2024" s="18"/>
      <c r="S2024" s="98"/>
      <c r="T2024" s="18" t="s">
        <v>1101</v>
      </c>
    </row>
    <row r="2025" s="4" customFormat="1" ht="48" spans="1:20">
      <c r="A2025" s="18" t="s">
        <v>20</v>
      </c>
      <c r="B2025" s="76"/>
      <c r="C2025" s="32" t="s">
        <v>1280</v>
      </c>
      <c r="D2025" s="32" t="s">
        <v>4563</v>
      </c>
      <c r="E2025" s="29" t="s">
        <v>4564</v>
      </c>
      <c r="F2025" s="29" t="s">
        <v>4565</v>
      </c>
      <c r="G2025" s="29" t="s">
        <v>4247</v>
      </c>
      <c r="H2025" s="22" t="s">
        <v>249</v>
      </c>
      <c r="I2025" s="22" t="s">
        <v>249</v>
      </c>
      <c r="J2025" s="22"/>
      <c r="K2025" s="18" t="s">
        <v>32</v>
      </c>
      <c r="L2025" s="32">
        <v>480</v>
      </c>
      <c r="M2025" s="32">
        <v>411</v>
      </c>
      <c r="N2025" s="32">
        <v>389</v>
      </c>
      <c r="O2025" s="22" t="s">
        <v>2911</v>
      </c>
      <c r="P2025" s="18" t="s">
        <v>34</v>
      </c>
      <c r="Q2025" s="18"/>
      <c r="R2025" s="18"/>
      <c r="S2025" s="98"/>
      <c r="T2025" s="18" t="s">
        <v>1101</v>
      </c>
    </row>
    <row r="2026" s="4" customFormat="1" ht="48" spans="1:20">
      <c r="A2026" s="18" t="s">
        <v>20</v>
      </c>
      <c r="B2026" s="76"/>
      <c r="C2026" s="32" t="s">
        <v>1280</v>
      </c>
      <c r="D2026" s="32" t="s">
        <v>4566</v>
      </c>
      <c r="E2026" s="29" t="s">
        <v>4567</v>
      </c>
      <c r="F2026" s="29" t="s">
        <v>4568</v>
      </c>
      <c r="G2026" s="29" t="s">
        <v>4569</v>
      </c>
      <c r="H2026" s="22" t="s">
        <v>249</v>
      </c>
      <c r="I2026" s="22" t="s">
        <v>249</v>
      </c>
      <c r="J2026" s="22"/>
      <c r="K2026" s="18" t="s">
        <v>32</v>
      </c>
      <c r="L2026" s="32">
        <v>850</v>
      </c>
      <c r="M2026" s="32">
        <v>681</v>
      </c>
      <c r="N2026" s="32">
        <v>622</v>
      </c>
      <c r="O2026" s="22" t="s">
        <v>2911</v>
      </c>
      <c r="P2026" s="18" t="s">
        <v>34</v>
      </c>
      <c r="Q2026" s="18"/>
      <c r="R2026" s="18"/>
      <c r="S2026" s="98"/>
      <c r="T2026" s="18" t="s">
        <v>1101</v>
      </c>
    </row>
    <row r="2027" s="4" customFormat="1" ht="60" spans="1:20">
      <c r="A2027" s="18" t="s">
        <v>20</v>
      </c>
      <c r="B2027" s="76"/>
      <c r="C2027" s="32" t="s">
        <v>1280</v>
      </c>
      <c r="D2027" s="32" t="s">
        <v>4570</v>
      </c>
      <c r="E2027" s="29" t="s">
        <v>4571</v>
      </c>
      <c r="F2027" s="29" t="s">
        <v>4572</v>
      </c>
      <c r="G2027" s="29" t="s">
        <v>4573</v>
      </c>
      <c r="H2027" s="22" t="s">
        <v>249</v>
      </c>
      <c r="I2027" s="22" t="s">
        <v>249</v>
      </c>
      <c r="J2027" s="22"/>
      <c r="K2027" s="18" t="s">
        <v>32</v>
      </c>
      <c r="L2027" s="32">
        <v>1222</v>
      </c>
      <c r="M2027" s="32">
        <v>1063</v>
      </c>
      <c r="N2027" s="32">
        <v>1063</v>
      </c>
      <c r="O2027" s="22" t="s">
        <v>2911</v>
      </c>
      <c r="P2027" s="18" t="s">
        <v>34</v>
      </c>
      <c r="Q2027" s="18"/>
      <c r="R2027" s="18"/>
      <c r="S2027" s="98"/>
      <c r="T2027" s="18" t="s">
        <v>1101</v>
      </c>
    </row>
    <row r="2028" s="4" customFormat="1" ht="48" spans="1:20">
      <c r="A2028" s="18" t="s">
        <v>20</v>
      </c>
      <c r="B2028" s="76"/>
      <c r="C2028" s="32" t="s">
        <v>1280</v>
      </c>
      <c r="D2028" s="32" t="s">
        <v>4574</v>
      </c>
      <c r="E2028" s="29" t="s">
        <v>4575</v>
      </c>
      <c r="F2028" s="29" t="s">
        <v>4576</v>
      </c>
      <c r="G2028" s="29" t="s">
        <v>4533</v>
      </c>
      <c r="H2028" s="22" t="s">
        <v>249</v>
      </c>
      <c r="I2028" s="22" t="s">
        <v>249</v>
      </c>
      <c r="J2028" s="22"/>
      <c r="K2028" s="18" t="s">
        <v>32</v>
      </c>
      <c r="L2028" s="32">
        <v>1989</v>
      </c>
      <c r="M2028" s="32">
        <v>1535</v>
      </c>
      <c r="N2028" s="32">
        <v>1399</v>
      </c>
      <c r="O2028" s="22" t="s">
        <v>2911</v>
      </c>
      <c r="P2028" s="18" t="s">
        <v>34</v>
      </c>
      <c r="Q2028" s="18"/>
      <c r="R2028" s="18"/>
      <c r="S2028" s="98"/>
      <c r="T2028" s="18" t="s">
        <v>1101</v>
      </c>
    </row>
    <row r="2029" s="4" customFormat="1" ht="60" spans="1:20">
      <c r="A2029" s="18" t="s">
        <v>20</v>
      </c>
      <c r="B2029" s="76"/>
      <c r="C2029" s="32" t="s">
        <v>1280</v>
      </c>
      <c r="D2029" s="32" t="s">
        <v>4577</v>
      </c>
      <c r="E2029" s="29" t="s">
        <v>4578</v>
      </c>
      <c r="F2029" s="29" t="s">
        <v>4579</v>
      </c>
      <c r="G2029" s="29" t="s">
        <v>4580</v>
      </c>
      <c r="H2029" s="22" t="s">
        <v>249</v>
      </c>
      <c r="I2029" s="22" t="s">
        <v>249</v>
      </c>
      <c r="J2029" s="22"/>
      <c r="K2029" s="18" t="s">
        <v>32</v>
      </c>
      <c r="L2029" s="32">
        <v>1989</v>
      </c>
      <c r="M2029" s="32">
        <v>1535</v>
      </c>
      <c r="N2029" s="32">
        <v>1399</v>
      </c>
      <c r="O2029" s="22" t="s">
        <v>2911</v>
      </c>
      <c r="P2029" s="18" t="s">
        <v>34</v>
      </c>
      <c r="Q2029" s="18"/>
      <c r="R2029" s="18"/>
      <c r="S2029" s="98"/>
      <c r="T2029" s="18" t="s">
        <v>1101</v>
      </c>
    </row>
    <row r="2030" s="4" customFormat="1" ht="60" spans="1:20">
      <c r="A2030" s="18" t="s">
        <v>20</v>
      </c>
      <c r="B2030" s="76"/>
      <c r="C2030" s="32" t="s">
        <v>1280</v>
      </c>
      <c r="D2030" s="32" t="s">
        <v>4581</v>
      </c>
      <c r="E2030" s="29" t="s">
        <v>4582</v>
      </c>
      <c r="F2030" s="29" t="s">
        <v>4583</v>
      </c>
      <c r="G2030" s="29" t="s">
        <v>4584</v>
      </c>
      <c r="H2030" s="22" t="s">
        <v>249</v>
      </c>
      <c r="I2030" s="22" t="s">
        <v>249</v>
      </c>
      <c r="J2030" s="22"/>
      <c r="K2030" s="18" t="s">
        <v>32</v>
      </c>
      <c r="L2030" s="32">
        <v>1989</v>
      </c>
      <c r="M2030" s="32">
        <v>1535</v>
      </c>
      <c r="N2030" s="32">
        <v>1399</v>
      </c>
      <c r="O2030" s="22" t="s">
        <v>2911</v>
      </c>
      <c r="P2030" s="18" t="s">
        <v>34</v>
      </c>
      <c r="Q2030" s="18"/>
      <c r="R2030" s="18"/>
      <c r="S2030" s="98"/>
      <c r="T2030" s="18" t="s">
        <v>1101</v>
      </c>
    </row>
    <row r="2031" s="4" customFormat="1" ht="60" spans="1:20">
      <c r="A2031" s="18" t="s">
        <v>20</v>
      </c>
      <c r="B2031" s="76"/>
      <c r="C2031" s="32" t="s">
        <v>1280</v>
      </c>
      <c r="D2031" s="32" t="s">
        <v>4585</v>
      </c>
      <c r="E2031" s="29" t="s">
        <v>4586</v>
      </c>
      <c r="F2031" s="29" t="s">
        <v>4587</v>
      </c>
      <c r="G2031" s="29" t="s">
        <v>4584</v>
      </c>
      <c r="H2031" s="22" t="s">
        <v>249</v>
      </c>
      <c r="I2031" s="22" t="s">
        <v>249</v>
      </c>
      <c r="J2031" s="22"/>
      <c r="K2031" s="18" t="s">
        <v>32</v>
      </c>
      <c r="L2031" s="32">
        <v>2181</v>
      </c>
      <c r="M2031" s="32">
        <v>1699</v>
      </c>
      <c r="N2031" s="32">
        <v>1454</v>
      </c>
      <c r="O2031" s="22" t="s">
        <v>4588</v>
      </c>
      <c r="P2031" s="18" t="s">
        <v>34</v>
      </c>
      <c r="Q2031" s="18"/>
      <c r="R2031" s="18"/>
      <c r="S2031" s="98"/>
      <c r="T2031" s="18" t="s">
        <v>1101</v>
      </c>
    </row>
    <row r="2032" s="4" customFormat="1" ht="84" spans="1:20">
      <c r="A2032" s="18" t="s">
        <v>20</v>
      </c>
      <c r="B2032" s="76"/>
      <c r="C2032" s="32" t="s">
        <v>1280</v>
      </c>
      <c r="D2032" s="32" t="s">
        <v>4589</v>
      </c>
      <c r="E2032" s="29" t="s">
        <v>4590</v>
      </c>
      <c r="F2032" s="29" t="s">
        <v>4591</v>
      </c>
      <c r="G2032" s="29" t="s">
        <v>4592</v>
      </c>
      <c r="H2032" s="22" t="s">
        <v>249</v>
      </c>
      <c r="I2032" s="22" t="s">
        <v>249</v>
      </c>
      <c r="J2032" s="22"/>
      <c r="K2032" s="18" t="s">
        <v>32</v>
      </c>
      <c r="L2032" s="32">
        <v>1432</v>
      </c>
      <c r="M2032" s="32">
        <v>1273</v>
      </c>
      <c r="N2032" s="32">
        <v>1146</v>
      </c>
      <c r="O2032" s="22" t="s">
        <v>4593</v>
      </c>
      <c r="P2032" s="18" t="s">
        <v>34</v>
      </c>
      <c r="Q2032" s="18"/>
      <c r="R2032" s="18"/>
      <c r="S2032" s="98"/>
      <c r="T2032" s="18" t="s">
        <v>1101</v>
      </c>
    </row>
    <row r="2033" s="4" customFormat="1" ht="48" spans="1:20">
      <c r="A2033" s="18" t="s">
        <v>20</v>
      </c>
      <c r="B2033" s="76"/>
      <c r="C2033" s="32" t="s">
        <v>1280</v>
      </c>
      <c r="D2033" s="32" t="s">
        <v>4594</v>
      </c>
      <c r="E2033" s="29" t="s">
        <v>4595</v>
      </c>
      <c r="F2033" s="29" t="s">
        <v>4596</v>
      </c>
      <c r="G2033" s="29" t="s">
        <v>4597</v>
      </c>
      <c r="H2033" s="22" t="s">
        <v>249</v>
      </c>
      <c r="I2033" s="22" t="s">
        <v>249</v>
      </c>
      <c r="J2033" s="22"/>
      <c r="K2033" s="18" t="s">
        <v>32</v>
      </c>
      <c r="L2033" s="32">
        <v>1768</v>
      </c>
      <c r="M2033" s="32">
        <v>1616</v>
      </c>
      <c r="N2033" s="32">
        <v>1010</v>
      </c>
      <c r="O2033" s="22" t="s">
        <v>2911</v>
      </c>
      <c r="P2033" s="18" t="s">
        <v>34</v>
      </c>
      <c r="Q2033" s="18"/>
      <c r="R2033" s="18"/>
      <c r="S2033" s="98"/>
      <c r="T2033" s="18" t="s">
        <v>1101</v>
      </c>
    </row>
    <row r="2034" s="4" customFormat="1" ht="60" spans="1:20">
      <c r="A2034" s="18" t="s">
        <v>20</v>
      </c>
      <c r="B2034" s="76"/>
      <c r="C2034" s="32" t="s">
        <v>1280</v>
      </c>
      <c r="D2034" s="32" t="s">
        <v>4598</v>
      </c>
      <c r="E2034" s="29" t="s">
        <v>4599</v>
      </c>
      <c r="F2034" s="29" t="s">
        <v>4600</v>
      </c>
      <c r="G2034" s="29" t="s">
        <v>4601</v>
      </c>
      <c r="H2034" s="22" t="s">
        <v>249</v>
      </c>
      <c r="I2034" s="22" t="s">
        <v>249</v>
      </c>
      <c r="J2034" s="22"/>
      <c r="K2034" s="18" t="s">
        <v>32</v>
      </c>
      <c r="L2034" s="32">
        <v>1496</v>
      </c>
      <c r="M2034" s="32">
        <v>1367</v>
      </c>
      <c r="N2034" s="32">
        <v>855</v>
      </c>
      <c r="O2034" s="22" t="s">
        <v>2911</v>
      </c>
      <c r="P2034" s="18" t="s">
        <v>34</v>
      </c>
      <c r="Q2034" s="18"/>
      <c r="R2034" s="18"/>
      <c r="S2034" s="98"/>
      <c r="T2034" s="18" t="s">
        <v>1101</v>
      </c>
    </row>
    <row r="2035" s="4" customFormat="1" ht="48" spans="1:20">
      <c r="A2035" s="18" t="s">
        <v>20</v>
      </c>
      <c r="B2035" s="76"/>
      <c r="C2035" s="32" t="s">
        <v>1280</v>
      </c>
      <c r="D2035" s="32" t="s">
        <v>4602</v>
      </c>
      <c r="E2035" s="29" t="s">
        <v>4603</v>
      </c>
      <c r="F2035" s="29" t="s">
        <v>4604</v>
      </c>
      <c r="G2035" s="29" t="s">
        <v>4605</v>
      </c>
      <c r="H2035" s="22" t="s">
        <v>249</v>
      </c>
      <c r="I2035" s="22" t="s">
        <v>249</v>
      </c>
      <c r="J2035" s="22"/>
      <c r="K2035" s="18" t="s">
        <v>32</v>
      </c>
      <c r="L2035" s="32">
        <v>748</v>
      </c>
      <c r="M2035" s="32">
        <v>684</v>
      </c>
      <c r="N2035" s="32">
        <v>428</v>
      </c>
      <c r="O2035" s="22" t="s">
        <v>2911</v>
      </c>
      <c r="P2035" s="18" t="s">
        <v>34</v>
      </c>
      <c r="Q2035" s="18"/>
      <c r="R2035" s="18"/>
      <c r="S2035" s="98"/>
      <c r="T2035" s="18" t="s">
        <v>1101</v>
      </c>
    </row>
    <row r="2036" s="4" customFormat="1" ht="48" spans="1:20">
      <c r="A2036" s="18" t="s">
        <v>20</v>
      </c>
      <c r="B2036" s="76"/>
      <c r="C2036" s="32" t="s">
        <v>1280</v>
      </c>
      <c r="D2036" s="32" t="s">
        <v>4606</v>
      </c>
      <c r="E2036" s="29" t="s">
        <v>4607</v>
      </c>
      <c r="F2036" s="29" t="s">
        <v>4608</v>
      </c>
      <c r="G2036" s="29" t="s">
        <v>4609</v>
      </c>
      <c r="H2036" s="22" t="s">
        <v>249</v>
      </c>
      <c r="I2036" s="22" t="s">
        <v>249</v>
      </c>
      <c r="J2036" s="22"/>
      <c r="K2036" s="18" t="s">
        <v>32</v>
      </c>
      <c r="L2036" s="32">
        <v>950</v>
      </c>
      <c r="M2036" s="32">
        <v>950</v>
      </c>
      <c r="N2036" s="32">
        <v>855</v>
      </c>
      <c r="O2036" s="22" t="s">
        <v>2911</v>
      </c>
      <c r="P2036" s="18" t="s">
        <v>111</v>
      </c>
      <c r="Q2036" s="18">
        <v>0.2</v>
      </c>
      <c r="R2036" s="96">
        <v>0.2</v>
      </c>
      <c r="S2036" s="98"/>
      <c r="T2036" s="18" t="s">
        <v>1101</v>
      </c>
    </row>
    <row r="2037" s="4" customFormat="1" ht="48" spans="1:20">
      <c r="A2037" s="18" t="s">
        <v>20</v>
      </c>
      <c r="B2037" s="76"/>
      <c r="C2037" s="32" t="s">
        <v>1280</v>
      </c>
      <c r="D2037" s="32" t="s">
        <v>4610</v>
      </c>
      <c r="E2037" s="29" t="s">
        <v>4611</v>
      </c>
      <c r="F2037" s="29" t="s">
        <v>4612</v>
      </c>
      <c r="G2037" s="29" t="s">
        <v>4613</v>
      </c>
      <c r="H2037" s="22" t="s">
        <v>249</v>
      </c>
      <c r="I2037" s="22" t="s">
        <v>249</v>
      </c>
      <c r="J2037" s="22"/>
      <c r="K2037" s="18" t="s">
        <v>32</v>
      </c>
      <c r="L2037" s="32">
        <v>2206</v>
      </c>
      <c r="M2037" s="32">
        <v>1865</v>
      </c>
      <c r="N2037" s="32">
        <v>1166</v>
      </c>
      <c r="O2037" s="22" t="s">
        <v>2911</v>
      </c>
      <c r="P2037" s="18" t="s">
        <v>34</v>
      </c>
      <c r="Q2037" s="18"/>
      <c r="R2037" s="18"/>
      <c r="S2037" s="98"/>
      <c r="T2037" s="18" t="s">
        <v>1101</v>
      </c>
    </row>
    <row r="2038" s="4" customFormat="1" ht="48" spans="1:20">
      <c r="A2038" s="18" t="s">
        <v>20</v>
      </c>
      <c r="B2038" s="76"/>
      <c r="C2038" s="32" t="s">
        <v>1280</v>
      </c>
      <c r="D2038" s="32" t="s">
        <v>4614</v>
      </c>
      <c r="E2038" s="29" t="s">
        <v>4615</v>
      </c>
      <c r="F2038" s="29" t="s">
        <v>4616</v>
      </c>
      <c r="G2038" s="29" t="s">
        <v>4617</v>
      </c>
      <c r="H2038" s="22" t="s">
        <v>249</v>
      </c>
      <c r="I2038" s="22" t="s">
        <v>249</v>
      </c>
      <c r="J2038" s="22"/>
      <c r="K2038" s="18" t="s">
        <v>32</v>
      </c>
      <c r="L2038" s="32">
        <v>1048</v>
      </c>
      <c r="M2038" s="32">
        <v>748</v>
      </c>
      <c r="N2038" s="32">
        <v>559.4</v>
      </c>
      <c r="O2038" s="22" t="s">
        <v>2911</v>
      </c>
      <c r="P2038" s="18" t="s">
        <v>34</v>
      </c>
      <c r="Q2038" s="18"/>
      <c r="R2038" s="18"/>
      <c r="S2038" s="98"/>
      <c r="T2038" s="18" t="s">
        <v>1101</v>
      </c>
    </row>
    <row r="2039" s="4" customFormat="1" ht="60" spans="1:20">
      <c r="A2039" s="18" t="s">
        <v>20</v>
      </c>
      <c r="B2039" s="76"/>
      <c r="C2039" s="32" t="s">
        <v>1280</v>
      </c>
      <c r="D2039" s="32" t="s">
        <v>4618</v>
      </c>
      <c r="E2039" s="29" t="s">
        <v>4619</v>
      </c>
      <c r="F2039" s="29" t="s">
        <v>4620</v>
      </c>
      <c r="G2039" s="29" t="s">
        <v>4621</v>
      </c>
      <c r="H2039" s="22" t="s">
        <v>4622</v>
      </c>
      <c r="I2039" s="22" t="s">
        <v>249</v>
      </c>
      <c r="J2039" s="22"/>
      <c r="K2039" s="18" t="s">
        <v>32</v>
      </c>
      <c r="L2039" s="32">
        <v>399</v>
      </c>
      <c r="M2039" s="32">
        <v>329</v>
      </c>
      <c r="N2039" s="32">
        <v>297</v>
      </c>
      <c r="O2039" s="22" t="s">
        <v>4623</v>
      </c>
      <c r="P2039" s="18" t="s">
        <v>34</v>
      </c>
      <c r="Q2039" s="18"/>
      <c r="R2039" s="18"/>
      <c r="S2039" s="98"/>
      <c r="T2039" s="18" t="s">
        <v>1101</v>
      </c>
    </row>
    <row r="2040" s="4" customFormat="1" ht="48" spans="1:20">
      <c r="A2040" s="18" t="s">
        <v>20</v>
      </c>
      <c r="B2040" s="76"/>
      <c r="C2040" s="32" t="s">
        <v>1280</v>
      </c>
      <c r="D2040" s="32" t="s">
        <v>4624</v>
      </c>
      <c r="E2040" s="29" t="s">
        <v>4625</v>
      </c>
      <c r="F2040" s="29" t="s">
        <v>4626</v>
      </c>
      <c r="G2040" s="29" t="s">
        <v>4627</v>
      </c>
      <c r="H2040" s="22" t="s">
        <v>249</v>
      </c>
      <c r="I2040" s="22" t="s">
        <v>249</v>
      </c>
      <c r="J2040" s="22"/>
      <c r="K2040" s="18" t="s">
        <v>32</v>
      </c>
      <c r="L2040" s="32">
        <v>256</v>
      </c>
      <c r="M2040" s="32">
        <v>213</v>
      </c>
      <c r="N2040" s="32">
        <v>171</v>
      </c>
      <c r="O2040" s="22" t="s">
        <v>2911</v>
      </c>
      <c r="P2040" s="18" t="s">
        <v>34</v>
      </c>
      <c r="Q2040" s="18"/>
      <c r="R2040" s="18"/>
      <c r="S2040" s="98"/>
      <c r="T2040" s="18" t="s">
        <v>1101</v>
      </c>
    </row>
    <row r="2041" s="4" customFormat="1" ht="48" spans="1:20">
      <c r="A2041" s="18" t="s">
        <v>20</v>
      </c>
      <c r="B2041" s="76"/>
      <c r="C2041" s="32" t="s">
        <v>1280</v>
      </c>
      <c r="D2041" s="32" t="s">
        <v>4628</v>
      </c>
      <c r="E2041" s="29" t="s">
        <v>4629</v>
      </c>
      <c r="F2041" s="29" t="s">
        <v>4630</v>
      </c>
      <c r="G2041" s="29" t="s">
        <v>4631</v>
      </c>
      <c r="H2041" s="22" t="s">
        <v>249</v>
      </c>
      <c r="I2041" s="22" t="s">
        <v>249</v>
      </c>
      <c r="J2041" s="22"/>
      <c r="K2041" s="18" t="s">
        <v>32</v>
      </c>
      <c r="L2041" s="32">
        <v>464</v>
      </c>
      <c r="M2041" s="32">
        <v>418</v>
      </c>
      <c r="N2041" s="32">
        <v>418</v>
      </c>
      <c r="O2041" s="22" t="s">
        <v>2911</v>
      </c>
      <c r="P2041" s="18" t="s">
        <v>34</v>
      </c>
      <c r="Q2041" s="18"/>
      <c r="R2041" s="18"/>
      <c r="S2041" s="98"/>
      <c r="T2041" s="18" t="s">
        <v>1101</v>
      </c>
    </row>
    <row r="2042" s="4" customFormat="1" ht="48" spans="1:20">
      <c r="A2042" s="18" t="s">
        <v>20</v>
      </c>
      <c r="B2042" s="76"/>
      <c r="C2042" s="32" t="s">
        <v>1280</v>
      </c>
      <c r="D2042" s="32" t="s">
        <v>4632</v>
      </c>
      <c r="E2042" s="29" t="s">
        <v>4633</v>
      </c>
      <c r="F2042" s="29" t="s">
        <v>4634</v>
      </c>
      <c r="G2042" s="29" t="s">
        <v>4635</v>
      </c>
      <c r="H2042" s="22" t="s">
        <v>249</v>
      </c>
      <c r="I2042" s="22" t="s">
        <v>249</v>
      </c>
      <c r="J2042" s="22"/>
      <c r="K2042" s="18" t="s">
        <v>32</v>
      </c>
      <c r="L2042" s="32">
        <v>1135</v>
      </c>
      <c r="M2042" s="32">
        <v>882</v>
      </c>
      <c r="N2042" s="32">
        <v>508</v>
      </c>
      <c r="O2042" s="22" t="s">
        <v>2911</v>
      </c>
      <c r="P2042" s="18" t="s">
        <v>49</v>
      </c>
      <c r="Q2042" s="18"/>
      <c r="R2042" s="18"/>
      <c r="S2042" s="98"/>
      <c r="T2042" s="18" t="s">
        <v>1101</v>
      </c>
    </row>
    <row r="2043" s="4" customFormat="1" ht="48" spans="1:20">
      <c r="A2043" s="18" t="s">
        <v>20</v>
      </c>
      <c r="B2043" s="76"/>
      <c r="C2043" s="32" t="s">
        <v>1280</v>
      </c>
      <c r="D2043" s="32" t="s">
        <v>4636</v>
      </c>
      <c r="E2043" s="29" t="s">
        <v>4637</v>
      </c>
      <c r="F2043" s="29" t="s">
        <v>4638</v>
      </c>
      <c r="G2043" s="29" t="s">
        <v>4639</v>
      </c>
      <c r="H2043" s="22" t="s">
        <v>249</v>
      </c>
      <c r="I2043" s="22" t="s">
        <v>249</v>
      </c>
      <c r="J2043" s="22"/>
      <c r="K2043" s="18" t="s">
        <v>32</v>
      </c>
      <c r="L2043" s="32">
        <v>568</v>
      </c>
      <c r="M2043" s="32">
        <v>441</v>
      </c>
      <c r="N2043" s="32">
        <v>254</v>
      </c>
      <c r="O2043" s="22" t="s">
        <v>4640</v>
      </c>
      <c r="P2043" s="18" t="s">
        <v>49</v>
      </c>
      <c r="Q2043" s="18"/>
      <c r="R2043" s="18"/>
      <c r="S2043" s="98"/>
      <c r="T2043" s="18" t="s">
        <v>1101</v>
      </c>
    </row>
    <row r="2044" s="2" customFormat="1" ht="84" spans="1:20">
      <c r="A2044" s="18" t="s">
        <v>20</v>
      </c>
      <c r="B2044" s="19" t="s">
        <v>129</v>
      </c>
      <c r="C2044" s="19"/>
      <c r="D2044" s="20">
        <v>3105</v>
      </c>
      <c r="E2044" s="21" t="s">
        <v>4641</v>
      </c>
      <c r="F2044" s="22"/>
      <c r="G2044" s="21"/>
      <c r="H2044" s="22"/>
      <c r="I2044" s="22"/>
      <c r="J2044" s="22" t="s">
        <v>4642</v>
      </c>
      <c r="K2044" s="23"/>
      <c r="L2044" s="24"/>
      <c r="M2044" s="24"/>
      <c r="N2044" s="24"/>
      <c r="O2044" s="25"/>
      <c r="P2044" s="23" t="s">
        <v>249</v>
      </c>
      <c r="Q2044" s="23"/>
      <c r="R2044" s="23"/>
      <c r="S2044" s="23"/>
      <c r="T2044" s="18"/>
    </row>
    <row r="2045" s="2" customFormat="1" ht="24" spans="1:20">
      <c r="A2045" s="18" t="s">
        <v>20</v>
      </c>
      <c r="B2045" s="19" t="s">
        <v>21</v>
      </c>
      <c r="C2045" s="19"/>
      <c r="D2045" s="20">
        <v>310501</v>
      </c>
      <c r="E2045" s="21" t="s">
        <v>4643</v>
      </c>
      <c r="F2045" s="22"/>
      <c r="G2045" s="21"/>
      <c r="H2045" s="22"/>
      <c r="I2045" s="22"/>
      <c r="J2045" s="22"/>
      <c r="K2045" s="23"/>
      <c r="L2045" s="24"/>
      <c r="M2045" s="24"/>
      <c r="N2045" s="24"/>
      <c r="O2045" s="25"/>
      <c r="P2045" s="23" t="s">
        <v>249</v>
      </c>
      <c r="Q2045" s="23"/>
      <c r="R2045" s="23"/>
      <c r="S2045" s="23"/>
      <c r="T2045" s="18"/>
    </row>
    <row r="2046" ht="36" spans="1:20">
      <c r="C2046" s="37" t="s">
        <v>123</v>
      </c>
      <c r="D2046" s="38">
        <v>310501001</v>
      </c>
      <c r="E2046" s="39" t="s">
        <v>4644</v>
      </c>
      <c r="F2046" s="39" t="s">
        <v>4645</v>
      </c>
      <c r="J2046" s="39"/>
      <c r="K2046" s="35" t="s">
        <v>32</v>
      </c>
      <c r="L2046" s="24">
        <v>15.7</v>
      </c>
      <c r="M2046" s="35">
        <v>11</v>
      </c>
      <c r="N2046" s="24">
        <v>9.9</v>
      </c>
      <c r="O2046" s="36"/>
      <c r="P2046" s="35" t="s">
        <v>34</v>
      </c>
    </row>
    <row r="2047" spans="1:20">
      <c r="C2047" s="37" t="s">
        <v>123</v>
      </c>
      <c r="D2047" s="38">
        <v>310501002</v>
      </c>
      <c r="E2047" s="39" t="s">
        <v>4646</v>
      </c>
      <c r="F2047" s="39" t="s">
        <v>4647</v>
      </c>
      <c r="J2047" s="39"/>
      <c r="K2047" s="35" t="s">
        <v>32</v>
      </c>
      <c r="L2047" s="24">
        <v>9.2</v>
      </c>
      <c r="M2047" s="35">
        <v>8.3</v>
      </c>
      <c r="N2047" s="24">
        <v>8.3</v>
      </c>
      <c r="O2047" s="36"/>
      <c r="P2047" s="35" t="s">
        <v>34</v>
      </c>
    </row>
    <row r="2048" ht="24" spans="1:20">
      <c r="C2048" s="37" t="s">
        <v>123</v>
      </c>
      <c r="D2048" s="38">
        <v>310501003</v>
      </c>
      <c r="E2048" s="39" t="s">
        <v>4648</v>
      </c>
      <c r="F2048" s="39"/>
      <c r="J2048" s="39"/>
      <c r="K2048" s="35" t="s">
        <v>4649</v>
      </c>
      <c r="L2048" s="24">
        <v>12</v>
      </c>
      <c r="M2048" s="35">
        <v>10.8</v>
      </c>
      <c r="N2048" s="24">
        <v>10.8</v>
      </c>
      <c r="O2048" s="36"/>
      <c r="P2048" s="35" t="s">
        <v>34</v>
      </c>
    </row>
    <row r="2049" ht="24" spans="3:16">
      <c r="C2049" s="37" t="s">
        <v>123</v>
      </c>
      <c r="D2049" s="38">
        <v>310501004</v>
      </c>
      <c r="E2049" s="39" t="s">
        <v>4650</v>
      </c>
      <c r="F2049" s="39"/>
      <c r="J2049" s="39"/>
      <c r="K2049" s="35" t="s">
        <v>32</v>
      </c>
      <c r="L2049" s="24">
        <v>15</v>
      </c>
      <c r="M2049" s="35">
        <v>11</v>
      </c>
      <c r="N2049" s="24">
        <v>11</v>
      </c>
      <c r="O2049" s="36"/>
      <c r="P2049" s="35" t="s">
        <v>34</v>
      </c>
    </row>
    <row r="2050" ht="24" spans="3:16">
      <c r="C2050" s="37" t="s">
        <v>123</v>
      </c>
      <c r="D2050" s="38">
        <v>310501005</v>
      </c>
      <c r="E2050" s="39" t="s">
        <v>4651</v>
      </c>
      <c r="F2050" s="39" t="s">
        <v>4652</v>
      </c>
      <c r="J2050" s="39"/>
      <c r="K2050" s="35" t="s">
        <v>32</v>
      </c>
      <c r="L2050" s="24">
        <v>19.9</v>
      </c>
      <c r="M2050" s="35">
        <v>14</v>
      </c>
      <c r="N2050" s="24">
        <v>12.6</v>
      </c>
      <c r="O2050" s="36"/>
      <c r="P2050" s="35" t="s">
        <v>34</v>
      </c>
    </row>
    <row r="2051" ht="24" spans="3:16">
      <c r="C2051" s="37" t="s">
        <v>123</v>
      </c>
      <c r="D2051" s="38">
        <v>310501006</v>
      </c>
      <c r="E2051" s="39" t="s">
        <v>4653</v>
      </c>
      <c r="F2051" s="39" t="s">
        <v>4654</v>
      </c>
      <c r="J2051" s="39"/>
      <c r="K2051" s="35" t="s">
        <v>32</v>
      </c>
      <c r="L2051" s="24">
        <v>30.4</v>
      </c>
      <c r="M2051" s="35">
        <v>22</v>
      </c>
      <c r="N2051" s="24">
        <v>22</v>
      </c>
      <c r="O2051" s="36"/>
      <c r="P2051" s="35" t="s">
        <v>34</v>
      </c>
    </row>
    <row r="2052" ht="60" spans="3:16">
      <c r="C2052" s="37" t="s">
        <v>175</v>
      </c>
      <c r="D2052" s="38">
        <v>310501007</v>
      </c>
      <c r="E2052" s="39" t="s">
        <v>4655</v>
      </c>
      <c r="F2052" s="39" t="s">
        <v>4656</v>
      </c>
      <c r="J2052" s="39" t="s">
        <v>4657</v>
      </c>
      <c r="K2052" s="35" t="s">
        <v>4658</v>
      </c>
      <c r="L2052" s="24">
        <v>20</v>
      </c>
      <c r="M2052" s="35">
        <v>17</v>
      </c>
      <c r="N2052" s="24">
        <v>17</v>
      </c>
      <c r="O2052" s="36"/>
      <c r="P2052" s="35" t="s">
        <v>49</v>
      </c>
    </row>
    <row r="2053" ht="60" spans="3:16">
      <c r="C2053" s="37" t="s">
        <v>175</v>
      </c>
      <c r="D2053" s="38">
        <v>310501008</v>
      </c>
      <c r="E2053" s="39" t="s">
        <v>4659</v>
      </c>
      <c r="F2053" s="39" t="s">
        <v>4660</v>
      </c>
      <c r="J2053" s="39" t="s">
        <v>4657</v>
      </c>
      <c r="K2053" s="35" t="s">
        <v>4658</v>
      </c>
      <c r="L2053" s="24">
        <v>41</v>
      </c>
      <c r="M2053" s="35">
        <v>34</v>
      </c>
      <c r="N2053" s="24">
        <v>34</v>
      </c>
      <c r="O2053" s="36"/>
      <c r="P2053" s="35" t="s">
        <v>49</v>
      </c>
    </row>
    <row r="2054" ht="72" spans="3:16">
      <c r="C2054" s="37" t="s">
        <v>175</v>
      </c>
      <c r="D2054" s="38">
        <v>310501009</v>
      </c>
      <c r="E2054" s="39" t="s">
        <v>4661</v>
      </c>
      <c r="F2054" s="39" t="s">
        <v>4662</v>
      </c>
      <c r="J2054" s="39" t="s">
        <v>4663</v>
      </c>
      <c r="K2054" s="35" t="s">
        <v>32</v>
      </c>
      <c r="L2054" s="24">
        <v>54</v>
      </c>
      <c r="M2054" s="35">
        <v>45</v>
      </c>
      <c r="N2054" s="24">
        <v>45</v>
      </c>
      <c r="O2054" s="36"/>
      <c r="P2054" s="35" t="s">
        <v>49</v>
      </c>
    </row>
    <row r="2055" ht="36" spans="3:16">
      <c r="C2055" s="37" t="s">
        <v>123</v>
      </c>
      <c r="D2055" s="38">
        <v>310501010</v>
      </c>
      <c r="E2055" s="39" t="s">
        <v>4664</v>
      </c>
      <c r="F2055" s="39" t="s">
        <v>4665</v>
      </c>
      <c r="J2055" s="39" t="s">
        <v>529</v>
      </c>
      <c r="K2055" s="35" t="s">
        <v>4666</v>
      </c>
      <c r="L2055" s="24">
        <v>4</v>
      </c>
      <c r="M2055" s="35">
        <v>3.6</v>
      </c>
      <c r="N2055" s="24">
        <v>3.6</v>
      </c>
      <c r="O2055" s="36"/>
      <c r="P2055" s="35" t="s">
        <v>49</v>
      </c>
    </row>
    <row r="2056" ht="24" spans="3:16">
      <c r="C2056" s="37" t="s">
        <v>123</v>
      </c>
      <c r="D2056" s="38">
        <v>310501011</v>
      </c>
      <c r="E2056" s="39" t="s">
        <v>4667</v>
      </c>
      <c r="F2056" s="39"/>
      <c r="J2056" s="39"/>
      <c r="K2056" s="35" t="s">
        <v>4668</v>
      </c>
      <c r="L2056" s="24">
        <v>3</v>
      </c>
      <c r="M2056" s="35">
        <v>2</v>
      </c>
      <c r="N2056" s="24">
        <v>1.8</v>
      </c>
      <c r="O2056" s="36"/>
      <c r="P2056" s="35" t="s">
        <v>34</v>
      </c>
    </row>
    <row r="2057" spans="3:16">
      <c r="C2057" s="37" t="s">
        <v>123</v>
      </c>
      <c r="D2057" s="38" t="s">
        <v>4669</v>
      </c>
      <c r="E2057" s="39" t="s">
        <v>4670</v>
      </c>
      <c r="F2057" s="39"/>
      <c r="J2057" s="39"/>
      <c r="K2057" s="35" t="s">
        <v>32</v>
      </c>
      <c r="L2057" s="24">
        <v>27.6</v>
      </c>
      <c r="M2057" s="35">
        <v>20</v>
      </c>
      <c r="N2057" s="24">
        <v>14.4</v>
      </c>
      <c r="O2057" s="36"/>
      <c r="P2057" s="35" t="s">
        <v>34</v>
      </c>
    </row>
    <row r="2058" ht="24" spans="3:16">
      <c r="C2058" s="37"/>
      <c r="D2058" s="38">
        <v>310502</v>
      </c>
      <c r="E2058" s="39" t="s">
        <v>4671</v>
      </c>
      <c r="F2058" s="39"/>
      <c r="J2058" s="39"/>
      <c r="K2058" s="35"/>
      <c r="L2058" s="24"/>
      <c r="M2058" s="35"/>
      <c r="N2058" s="24"/>
      <c r="O2058" s="36"/>
      <c r="P2058" s="35" t="s">
        <v>249</v>
      </c>
    </row>
    <row r="2059" ht="24" spans="3:16">
      <c r="C2059" s="37" t="s">
        <v>123</v>
      </c>
      <c r="D2059" s="38">
        <v>310502001</v>
      </c>
      <c r="E2059" s="39" t="s">
        <v>4672</v>
      </c>
      <c r="F2059" s="39" t="s">
        <v>4673</v>
      </c>
      <c r="J2059" s="39"/>
      <c r="K2059" s="35" t="s">
        <v>4668</v>
      </c>
      <c r="L2059" s="24">
        <v>7.2</v>
      </c>
      <c r="M2059" s="35">
        <v>5.4</v>
      </c>
      <c r="N2059" s="24">
        <v>5.4</v>
      </c>
      <c r="O2059" s="36"/>
      <c r="P2059" s="35" t="s">
        <v>34</v>
      </c>
    </row>
    <row r="2060" ht="36" spans="3:16">
      <c r="C2060" s="37" t="s">
        <v>123</v>
      </c>
      <c r="D2060" s="38">
        <v>310502002</v>
      </c>
      <c r="E2060" s="39" t="s">
        <v>4674</v>
      </c>
      <c r="F2060" s="39" t="s">
        <v>4675</v>
      </c>
      <c r="J2060" s="39"/>
      <c r="K2060" s="35" t="s">
        <v>4676</v>
      </c>
      <c r="L2060" s="24">
        <v>8.4</v>
      </c>
      <c r="M2060" s="35">
        <v>6</v>
      </c>
      <c r="N2060" s="24">
        <v>5.4</v>
      </c>
      <c r="O2060" s="36"/>
      <c r="P2060" s="35" t="s">
        <v>34</v>
      </c>
    </row>
    <row r="2061" ht="36" spans="3:16">
      <c r="C2061" s="37" t="s">
        <v>123</v>
      </c>
      <c r="D2061" s="38">
        <v>310502003</v>
      </c>
      <c r="E2061" s="39" t="s">
        <v>4677</v>
      </c>
      <c r="F2061" s="39"/>
      <c r="J2061" s="39"/>
      <c r="K2061" s="35" t="s">
        <v>4668</v>
      </c>
      <c r="L2061" s="24">
        <v>8</v>
      </c>
      <c r="M2061" s="35">
        <v>6</v>
      </c>
      <c r="N2061" s="24">
        <v>6</v>
      </c>
      <c r="O2061" s="36"/>
      <c r="P2061" s="35" t="s">
        <v>34</v>
      </c>
    </row>
    <row r="2062" spans="3:16">
      <c r="C2062" s="37"/>
      <c r="D2062" s="38">
        <v>310503</v>
      </c>
      <c r="E2062" s="39" t="s">
        <v>4678</v>
      </c>
      <c r="F2062" s="39"/>
      <c r="J2062" s="39"/>
      <c r="K2062" s="35"/>
      <c r="L2062" s="24"/>
      <c r="M2062" s="35"/>
      <c r="O2062" s="36"/>
      <c r="P2062" s="35" t="s">
        <v>249</v>
      </c>
    </row>
    <row r="2063" ht="36" spans="3:16">
      <c r="C2063" s="37" t="s">
        <v>123</v>
      </c>
      <c r="D2063" s="38">
        <v>310503001</v>
      </c>
      <c r="E2063" s="39" t="s">
        <v>4679</v>
      </c>
      <c r="F2063" s="39" t="s">
        <v>4680</v>
      </c>
      <c r="J2063" s="39"/>
      <c r="K2063" s="35" t="s">
        <v>32</v>
      </c>
      <c r="L2063" s="24">
        <v>19.9</v>
      </c>
      <c r="M2063" s="35">
        <v>14</v>
      </c>
      <c r="N2063" s="24">
        <v>14</v>
      </c>
      <c r="O2063" s="36"/>
      <c r="P2063" s="35" t="s">
        <v>34</v>
      </c>
    </row>
    <row r="2064" ht="24" spans="3:16">
      <c r="C2064" s="37" t="s">
        <v>123</v>
      </c>
      <c r="D2064" s="38">
        <v>310503002</v>
      </c>
      <c r="E2064" s="39" t="s">
        <v>4681</v>
      </c>
      <c r="F2064" s="39" t="s">
        <v>4682</v>
      </c>
      <c r="J2064" s="39"/>
      <c r="K2064" s="35" t="s">
        <v>4649</v>
      </c>
      <c r="L2064" s="24">
        <v>8</v>
      </c>
      <c r="M2064" s="35">
        <v>6</v>
      </c>
      <c r="N2064" s="24">
        <v>6</v>
      </c>
      <c r="O2064" s="36"/>
      <c r="P2064" s="35" t="s">
        <v>34</v>
      </c>
    </row>
    <row r="2065" ht="24" spans="3:16">
      <c r="C2065" s="37" t="s">
        <v>123</v>
      </c>
      <c r="D2065" s="38">
        <v>310503003</v>
      </c>
      <c r="E2065" s="39" t="s">
        <v>4683</v>
      </c>
      <c r="F2065" s="39"/>
      <c r="J2065" s="39"/>
      <c r="K2065" s="35" t="s">
        <v>32</v>
      </c>
      <c r="L2065" s="24">
        <v>8</v>
      </c>
      <c r="M2065" s="35">
        <v>6</v>
      </c>
      <c r="N2065" s="24">
        <v>6</v>
      </c>
      <c r="O2065" s="36"/>
      <c r="P2065" s="35" t="s">
        <v>34</v>
      </c>
    </row>
    <row r="2066" ht="24" spans="3:16">
      <c r="C2066" s="37" t="s">
        <v>123</v>
      </c>
      <c r="D2066" s="38">
        <v>310503004</v>
      </c>
      <c r="E2066" s="39" t="s">
        <v>4684</v>
      </c>
      <c r="F2066" s="39" t="s">
        <v>4685</v>
      </c>
      <c r="J2066" s="39"/>
      <c r="K2066" s="35" t="s">
        <v>32</v>
      </c>
      <c r="L2066" s="24">
        <v>8</v>
      </c>
      <c r="M2066" s="35">
        <v>6</v>
      </c>
      <c r="N2066" s="24">
        <v>6</v>
      </c>
      <c r="O2066" s="36"/>
      <c r="P2066" s="35" t="s">
        <v>34</v>
      </c>
    </row>
    <row r="2067" ht="48" spans="3:16">
      <c r="C2067" s="37" t="s">
        <v>123</v>
      </c>
      <c r="D2067" s="38">
        <v>310503005</v>
      </c>
      <c r="E2067" s="39" t="s">
        <v>4686</v>
      </c>
      <c r="F2067" s="39" t="s">
        <v>4687</v>
      </c>
      <c r="J2067" s="39" t="s">
        <v>4688</v>
      </c>
      <c r="K2067" s="35" t="s">
        <v>32</v>
      </c>
      <c r="L2067" s="24">
        <v>23</v>
      </c>
      <c r="M2067" s="35">
        <v>20</v>
      </c>
      <c r="N2067" s="24">
        <v>20</v>
      </c>
      <c r="O2067" s="36"/>
      <c r="P2067" s="35" t="s">
        <v>34</v>
      </c>
    </row>
    <row r="2068" ht="24" spans="3:16">
      <c r="C2068" s="37"/>
      <c r="D2068" s="38">
        <v>310504</v>
      </c>
      <c r="E2068" s="39" t="s">
        <v>4689</v>
      </c>
      <c r="F2068" s="39"/>
      <c r="J2068" s="39"/>
      <c r="K2068" s="35"/>
      <c r="L2068" s="24"/>
      <c r="M2068" s="35"/>
      <c r="O2068" s="36"/>
      <c r="P2068" s="35" t="s">
        <v>249</v>
      </c>
    </row>
    <row r="2069" ht="36" spans="3:16">
      <c r="C2069" s="37" t="s">
        <v>123</v>
      </c>
      <c r="D2069" s="38">
        <v>310504001</v>
      </c>
      <c r="E2069" s="39" t="s">
        <v>4690</v>
      </c>
      <c r="F2069" s="39" t="s">
        <v>4691</v>
      </c>
      <c r="J2069" s="39"/>
      <c r="K2069" s="35" t="s">
        <v>32</v>
      </c>
      <c r="L2069" s="24">
        <v>30.4</v>
      </c>
      <c r="M2069" s="35">
        <v>22</v>
      </c>
      <c r="N2069" s="24">
        <v>22</v>
      </c>
      <c r="O2069" s="36"/>
      <c r="P2069" s="35" t="s">
        <v>34</v>
      </c>
    </row>
    <row r="2070" ht="36" spans="3:16">
      <c r="C2070" s="37" t="s">
        <v>123</v>
      </c>
      <c r="D2070" s="38">
        <v>310504002</v>
      </c>
      <c r="E2070" s="39" t="s">
        <v>4692</v>
      </c>
      <c r="F2070" s="39" t="s">
        <v>4693</v>
      </c>
      <c r="J2070" s="39"/>
      <c r="K2070" s="35" t="s">
        <v>32</v>
      </c>
      <c r="L2070" s="24">
        <v>59.7</v>
      </c>
      <c r="M2070" s="35">
        <v>45</v>
      </c>
      <c r="N2070" s="24">
        <v>45</v>
      </c>
      <c r="O2070" s="36"/>
      <c r="P2070" s="35" t="s">
        <v>34</v>
      </c>
    </row>
    <row r="2071" ht="48" spans="3:16">
      <c r="C2071" s="37" t="s">
        <v>123</v>
      </c>
      <c r="D2071" s="38">
        <v>310504004</v>
      </c>
      <c r="E2071" s="39" t="s">
        <v>4694</v>
      </c>
      <c r="F2071" s="39" t="s">
        <v>4695</v>
      </c>
      <c r="J2071" s="39"/>
      <c r="K2071" s="35" t="s">
        <v>32</v>
      </c>
      <c r="L2071" s="11">
        <v>125.5</v>
      </c>
      <c r="M2071" s="35">
        <v>90</v>
      </c>
      <c r="N2071" s="24">
        <v>90</v>
      </c>
      <c r="O2071" s="36"/>
      <c r="P2071" s="35" t="s">
        <v>111</v>
      </c>
    </row>
    <row r="2072" ht="24" spans="3:16">
      <c r="C2072" s="37"/>
      <c r="D2072" s="38">
        <v>310505</v>
      </c>
      <c r="E2072" s="39" t="s">
        <v>4696</v>
      </c>
      <c r="F2072" s="39"/>
      <c r="J2072" s="39"/>
      <c r="K2072" s="35"/>
      <c r="M2072" s="35"/>
      <c r="O2072" s="36"/>
      <c r="P2072" s="35" t="s">
        <v>249</v>
      </c>
    </row>
    <row r="2073" ht="36" spans="3:16">
      <c r="C2073" s="37" t="s">
        <v>123</v>
      </c>
      <c r="D2073" s="38">
        <v>310505001</v>
      </c>
      <c r="E2073" s="39" t="s">
        <v>4697</v>
      </c>
      <c r="F2073" s="39" t="s">
        <v>4698</v>
      </c>
      <c r="J2073" s="39"/>
      <c r="K2073" s="35" t="s">
        <v>32</v>
      </c>
      <c r="L2073" s="24">
        <v>460</v>
      </c>
      <c r="M2073" s="35">
        <v>414</v>
      </c>
      <c r="N2073" s="24">
        <v>414</v>
      </c>
      <c r="O2073" s="36"/>
      <c r="P2073" s="35" t="s">
        <v>49</v>
      </c>
    </row>
    <row r="2074" ht="48" spans="3:16">
      <c r="C2074" s="37" t="s">
        <v>123</v>
      </c>
      <c r="D2074" s="38">
        <v>3105050010</v>
      </c>
      <c r="E2074" s="39" t="s">
        <v>4699</v>
      </c>
      <c r="F2074" s="39" t="s">
        <v>4700</v>
      </c>
      <c r="J2074" s="39" t="s">
        <v>4701</v>
      </c>
      <c r="K2074" s="35" t="s">
        <v>32</v>
      </c>
      <c r="L2074" s="24">
        <v>460</v>
      </c>
      <c r="M2074" s="35">
        <v>414</v>
      </c>
      <c r="N2074" s="24">
        <v>414</v>
      </c>
      <c r="O2074" s="36"/>
      <c r="P2074" s="35" t="s">
        <v>49</v>
      </c>
    </row>
    <row r="2075" ht="36" spans="3:16">
      <c r="C2075" s="37" t="s">
        <v>123</v>
      </c>
      <c r="D2075" s="38">
        <v>310505002</v>
      </c>
      <c r="E2075" s="39" t="s">
        <v>4702</v>
      </c>
      <c r="F2075" s="39" t="s">
        <v>4703</v>
      </c>
      <c r="J2075" s="39" t="s">
        <v>4704</v>
      </c>
      <c r="K2075" s="35" t="s">
        <v>32</v>
      </c>
      <c r="L2075" s="24">
        <v>109</v>
      </c>
      <c r="M2075" s="35">
        <v>90</v>
      </c>
      <c r="N2075" s="24">
        <v>90</v>
      </c>
      <c r="O2075" s="36"/>
      <c r="P2075" s="35" t="s">
        <v>49</v>
      </c>
    </row>
    <row r="2076" ht="36" spans="3:16">
      <c r="C2076" s="37" t="s">
        <v>175</v>
      </c>
      <c r="D2076" s="38">
        <v>310505003</v>
      </c>
      <c r="E2076" s="39" t="s">
        <v>4705</v>
      </c>
      <c r="F2076" s="39" t="s">
        <v>4706</v>
      </c>
      <c r="J2076" s="39" t="s">
        <v>4707</v>
      </c>
      <c r="K2076" s="35" t="s">
        <v>32</v>
      </c>
      <c r="L2076" s="24">
        <v>177</v>
      </c>
      <c r="M2076" s="35">
        <v>146</v>
      </c>
      <c r="N2076" s="24">
        <v>146</v>
      </c>
      <c r="O2076" s="36"/>
      <c r="P2076" s="35" t="s">
        <v>49</v>
      </c>
    </row>
    <row r="2077" ht="48" spans="3:16">
      <c r="C2077" s="37" t="s">
        <v>175</v>
      </c>
      <c r="D2077" s="38">
        <v>310505004</v>
      </c>
      <c r="E2077" s="39" t="s">
        <v>4708</v>
      </c>
      <c r="F2077" s="39" t="s">
        <v>4709</v>
      </c>
      <c r="J2077" s="39" t="s">
        <v>4710</v>
      </c>
      <c r="K2077" s="35" t="s">
        <v>4711</v>
      </c>
      <c r="L2077" s="24">
        <v>25</v>
      </c>
      <c r="M2077" s="35">
        <v>20</v>
      </c>
      <c r="N2077" s="24">
        <v>20</v>
      </c>
      <c r="O2077" s="36"/>
      <c r="P2077" s="35" t="s">
        <v>49</v>
      </c>
    </row>
    <row r="2078" ht="48" spans="3:16">
      <c r="C2078" s="37" t="s">
        <v>175</v>
      </c>
      <c r="D2078" s="38">
        <v>310505005</v>
      </c>
      <c r="E2078" s="39" t="s">
        <v>4712</v>
      </c>
      <c r="F2078" s="39" t="s">
        <v>4713</v>
      </c>
      <c r="J2078" s="39" t="s">
        <v>4714</v>
      </c>
      <c r="K2078" s="35" t="s">
        <v>4715</v>
      </c>
      <c r="L2078" s="24">
        <v>51</v>
      </c>
      <c r="M2078" s="35">
        <v>42</v>
      </c>
      <c r="N2078" s="24">
        <v>42</v>
      </c>
      <c r="O2078" s="36" t="s">
        <v>4716</v>
      </c>
      <c r="P2078" s="35" t="s">
        <v>49</v>
      </c>
    </row>
    <row r="2079" ht="36" spans="3:16">
      <c r="C2079" s="37" t="s">
        <v>175</v>
      </c>
      <c r="D2079" s="38">
        <v>310505006</v>
      </c>
      <c r="E2079" s="39" t="s">
        <v>4717</v>
      </c>
      <c r="F2079" s="39" t="s">
        <v>4718</v>
      </c>
      <c r="J2079" s="39"/>
      <c r="K2079" s="35" t="s">
        <v>4711</v>
      </c>
      <c r="L2079" s="24">
        <v>170</v>
      </c>
      <c r="M2079" s="35">
        <v>140</v>
      </c>
      <c r="N2079" s="24">
        <v>140</v>
      </c>
      <c r="O2079" s="36"/>
      <c r="P2079" s="35" t="s">
        <v>49</v>
      </c>
    </row>
    <row r="2080" ht="24" spans="3:16">
      <c r="C2080" s="37"/>
      <c r="D2080" s="38">
        <v>310506</v>
      </c>
      <c r="E2080" s="39" t="s">
        <v>4719</v>
      </c>
      <c r="F2080" s="39"/>
      <c r="J2080" s="39"/>
      <c r="K2080" s="35"/>
      <c r="M2080" s="35"/>
      <c r="O2080" s="36"/>
      <c r="P2080" s="35" t="s">
        <v>249</v>
      </c>
    </row>
    <row r="2081" ht="36" spans="3:16">
      <c r="C2081" s="37" t="s">
        <v>123</v>
      </c>
      <c r="D2081" s="38">
        <v>310506001</v>
      </c>
      <c r="E2081" s="39" t="s">
        <v>4720</v>
      </c>
      <c r="F2081" s="39" t="s">
        <v>4721</v>
      </c>
      <c r="J2081" s="39" t="s">
        <v>4722</v>
      </c>
      <c r="K2081" s="35" t="s">
        <v>4723</v>
      </c>
      <c r="L2081" s="24">
        <v>74.4</v>
      </c>
      <c r="M2081" s="35">
        <v>56</v>
      </c>
      <c r="N2081" s="24">
        <v>56</v>
      </c>
      <c r="O2081" s="36" t="s">
        <v>4724</v>
      </c>
      <c r="P2081" s="35" t="s">
        <v>34</v>
      </c>
    </row>
    <row r="2082" ht="24" spans="3:16">
      <c r="C2082" s="37" t="s">
        <v>123</v>
      </c>
      <c r="D2082" s="38">
        <v>310506002</v>
      </c>
      <c r="E2082" s="39" t="s">
        <v>4725</v>
      </c>
      <c r="F2082" s="39"/>
      <c r="J2082" s="39"/>
      <c r="K2082" s="35" t="s">
        <v>32</v>
      </c>
      <c r="L2082" s="24">
        <v>165.6</v>
      </c>
      <c r="M2082" s="35">
        <v>149</v>
      </c>
      <c r="N2082" s="24">
        <v>28</v>
      </c>
      <c r="O2082" s="36"/>
      <c r="P2082" s="35" t="s">
        <v>34</v>
      </c>
    </row>
    <row r="2083" ht="24" spans="3:16">
      <c r="C2083" s="37" t="s">
        <v>123</v>
      </c>
      <c r="D2083" s="38">
        <v>310506003</v>
      </c>
      <c r="E2083" s="39" t="s">
        <v>4726</v>
      </c>
      <c r="F2083" s="39"/>
      <c r="J2083" s="39"/>
      <c r="K2083" s="35" t="s">
        <v>4723</v>
      </c>
      <c r="L2083" s="24">
        <v>36.8</v>
      </c>
      <c r="M2083" s="35">
        <v>33.1</v>
      </c>
      <c r="N2083" s="24">
        <v>33.1</v>
      </c>
      <c r="O2083" s="36"/>
      <c r="P2083" s="35" t="s">
        <v>34</v>
      </c>
    </row>
    <row r="2084" spans="3:16">
      <c r="C2084" s="37"/>
      <c r="D2084" s="38">
        <v>310507</v>
      </c>
      <c r="E2084" s="39" t="s">
        <v>4727</v>
      </c>
      <c r="F2084" s="39"/>
      <c r="J2084" s="39"/>
      <c r="K2084" s="35"/>
      <c r="L2084" s="24"/>
      <c r="M2084" s="35"/>
      <c r="N2084" s="24"/>
      <c r="O2084" s="36"/>
      <c r="P2084" s="35" t="s">
        <v>249</v>
      </c>
    </row>
    <row r="2085" ht="24" spans="3:16">
      <c r="C2085" s="37" t="s">
        <v>123</v>
      </c>
      <c r="D2085" s="38">
        <v>310507001</v>
      </c>
      <c r="E2085" s="39" t="s">
        <v>4728</v>
      </c>
      <c r="F2085" s="39" t="s">
        <v>4729</v>
      </c>
      <c r="J2085" s="39"/>
      <c r="K2085" s="35" t="s">
        <v>32</v>
      </c>
      <c r="L2085" s="24">
        <v>54</v>
      </c>
      <c r="M2085" s="35">
        <v>45</v>
      </c>
      <c r="N2085" s="24">
        <v>45</v>
      </c>
      <c r="O2085" s="36"/>
      <c r="P2085" s="35" t="s">
        <v>49</v>
      </c>
    </row>
    <row r="2086" ht="96" spans="3:16">
      <c r="C2086" s="37" t="s">
        <v>175</v>
      </c>
      <c r="D2086" s="38">
        <v>310507002</v>
      </c>
      <c r="E2086" s="39" t="s">
        <v>4730</v>
      </c>
      <c r="F2086" s="39" t="s">
        <v>4731</v>
      </c>
      <c r="J2086" s="39" t="s">
        <v>4732</v>
      </c>
      <c r="K2086" s="35" t="s">
        <v>32</v>
      </c>
      <c r="L2086" s="24">
        <v>221</v>
      </c>
      <c r="M2086" s="35">
        <v>182</v>
      </c>
      <c r="N2086" s="24">
        <v>182</v>
      </c>
      <c r="O2086" s="36"/>
      <c r="P2086" s="35" t="s">
        <v>49</v>
      </c>
    </row>
    <row r="2087" ht="96" spans="3:16">
      <c r="C2087" s="37" t="s">
        <v>175</v>
      </c>
      <c r="D2087" s="38">
        <v>3105070020</v>
      </c>
      <c r="E2087" s="39" t="s">
        <v>4733</v>
      </c>
      <c r="F2087" s="39" t="s">
        <v>4731</v>
      </c>
      <c r="J2087" s="39" t="s">
        <v>4732</v>
      </c>
      <c r="K2087" s="35" t="s">
        <v>32</v>
      </c>
      <c r="L2087" s="24">
        <v>425</v>
      </c>
      <c r="M2087" s="35">
        <v>350</v>
      </c>
      <c r="N2087" s="24">
        <v>350</v>
      </c>
      <c r="O2087" s="36"/>
      <c r="P2087" s="35" t="s">
        <v>49</v>
      </c>
    </row>
    <row r="2088" ht="24" spans="3:16">
      <c r="C2088" s="37" t="s">
        <v>175</v>
      </c>
      <c r="D2088" s="38">
        <v>310507003</v>
      </c>
      <c r="E2088" s="39" t="s">
        <v>4734</v>
      </c>
      <c r="F2088" s="39" t="s">
        <v>4735</v>
      </c>
      <c r="J2088" s="39" t="s">
        <v>4736</v>
      </c>
      <c r="K2088" s="35" t="s">
        <v>32</v>
      </c>
      <c r="L2088" s="24">
        <v>54</v>
      </c>
      <c r="M2088" s="35">
        <v>48.6</v>
      </c>
      <c r="N2088" s="24">
        <v>45</v>
      </c>
      <c r="O2088" s="36"/>
      <c r="P2088" s="35" t="s">
        <v>49</v>
      </c>
    </row>
    <row r="2089" ht="24" spans="3:16">
      <c r="C2089" s="37" t="s">
        <v>175</v>
      </c>
      <c r="D2089" s="38">
        <v>310507004</v>
      </c>
      <c r="E2089" s="39" t="s">
        <v>4737</v>
      </c>
      <c r="F2089" s="39" t="s">
        <v>4738</v>
      </c>
      <c r="J2089" s="39" t="s">
        <v>4739</v>
      </c>
      <c r="K2089" s="35" t="s">
        <v>32</v>
      </c>
      <c r="L2089" s="24">
        <v>27</v>
      </c>
      <c r="M2089" s="35">
        <v>24.3</v>
      </c>
      <c r="N2089" s="24">
        <v>24.3</v>
      </c>
      <c r="O2089" s="36"/>
      <c r="P2089" s="35" t="s">
        <v>49</v>
      </c>
    </row>
    <row r="2090" ht="24" spans="3:16">
      <c r="C2090" s="37" t="s">
        <v>175</v>
      </c>
      <c r="D2090" s="38">
        <v>310507005</v>
      </c>
      <c r="E2090" s="39" t="s">
        <v>4740</v>
      </c>
      <c r="F2090" s="39" t="s">
        <v>4741</v>
      </c>
      <c r="J2090" s="39" t="s">
        <v>4742</v>
      </c>
      <c r="K2090" s="35" t="s">
        <v>32</v>
      </c>
      <c r="L2090" s="24">
        <v>21</v>
      </c>
      <c r="M2090" s="35">
        <v>16</v>
      </c>
      <c r="N2090" s="24">
        <v>16</v>
      </c>
      <c r="O2090" s="36"/>
      <c r="P2090" s="35" t="s">
        <v>49</v>
      </c>
    </row>
    <row r="2091" ht="24" spans="3:16">
      <c r="C2091" s="37" t="s">
        <v>175</v>
      </c>
      <c r="D2091" s="38">
        <v>310507006</v>
      </c>
      <c r="E2091" s="39" t="s">
        <v>4743</v>
      </c>
      <c r="F2091" s="39" t="s">
        <v>4744</v>
      </c>
      <c r="J2091" s="39" t="s">
        <v>4742</v>
      </c>
      <c r="K2091" s="35" t="s">
        <v>32</v>
      </c>
      <c r="L2091" s="24">
        <v>27</v>
      </c>
      <c r="M2091" s="35">
        <v>21</v>
      </c>
      <c r="N2091" s="24">
        <v>21</v>
      </c>
      <c r="O2091" s="36" t="s">
        <v>4745</v>
      </c>
      <c r="P2091" s="35" t="s">
        <v>49</v>
      </c>
    </row>
    <row r="2092" ht="36" spans="3:16">
      <c r="C2092" s="37" t="s">
        <v>123</v>
      </c>
      <c r="D2092" s="38">
        <v>310507007</v>
      </c>
      <c r="E2092" s="39" t="s">
        <v>4746</v>
      </c>
      <c r="F2092" s="39" t="s">
        <v>4747</v>
      </c>
      <c r="J2092" s="39"/>
      <c r="K2092" s="35" t="s">
        <v>32</v>
      </c>
      <c r="L2092" s="24">
        <v>27</v>
      </c>
      <c r="M2092" s="35">
        <v>22</v>
      </c>
      <c r="N2092" s="24">
        <v>22</v>
      </c>
      <c r="O2092" s="36"/>
      <c r="P2092" s="35" t="s">
        <v>49</v>
      </c>
    </row>
    <row r="2093" ht="24" spans="3:16">
      <c r="C2093" s="37"/>
      <c r="D2093" s="38">
        <v>310508</v>
      </c>
      <c r="E2093" s="39" t="s">
        <v>4748</v>
      </c>
      <c r="F2093" s="39"/>
      <c r="J2093" s="39"/>
      <c r="K2093" s="35"/>
      <c r="M2093" s="35"/>
      <c r="O2093" s="36"/>
      <c r="P2093" s="35" t="s">
        <v>249</v>
      </c>
    </row>
    <row r="2094" ht="36" spans="3:16">
      <c r="C2094" s="37" t="s">
        <v>123</v>
      </c>
      <c r="D2094" s="38">
        <v>310508001</v>
      </c>
      <c r="E2094" s="39" t="s">
        <v>4749</v>
      </c>
      <c r="F2094" s="39" t="s">
        <v>4750</v>
      </c>
      <c r="J2094" s="39"/>
      <c r="K2094" s="35" t="s">
        <v>32</v>
      </c>
      <c r="L2094" s="24">
        <v>30</v>
      </c>
      <c r="M2094" s="35">
        <v>25</v>
      </c>
      <c r="N2094" s="24">
        <v>25</v>
      </c>
      <c r="O2094" s="36"/>
      <c r="P2094" s="35" t="s">
        <v>49</v>
      </c>
    </row>
    <row r="2095" spans="3:16">
      <c r="C2095" s="37" t="s">
        <v>123</v>
      </c>
      <c r="D2095" s="38">
        <v>310508002</v>
      </c>
      <c r="E2095" s="39" t="s">
        <v>4751</v>
      </c>
      <c r="F2095" s="39"/>
      <c r="J2095" s="39"/>
      <c r="K2095" s="35" t="s">
        <v>32</v>
      </c>
      <c r="L2095" s="24">
        <v>9</v>
      </c>
      <c r="M2095" s="35">
        <v>7</v>
      </c>
      <c r="N2095" s="24">
        <v>7</v>
      </c>
      <c r="O2095" s="36"/>
      <c r="P2095" s="35" t="s">
        <v>49</v>
      </c>
    </row>
    <row r="2096" ht="24" spans="3:16">
      <c r="C2096" s="37" t="s">
        <v>123</v>
      </c>
      <c r="D2096" s="38">
        <v>310508003</v>
      </c>
      <c r="E2096" s="39" t="s">
        <v>4752</v>
      </c>
      <c r="F2096" s="39"/>
      <c r="J2096" s="39"/>
      <c r="K2096" s="35" t="s">
        <v>4668</v>
      </c>
      <c r="L2096" s="24">
        <v>9</v>
      </c>
      <c r="M2096" s="35">
        <v>7</v>
      </c>
      <c r="N2096" s="24">
        <v>7</v>
      </c>
      <c r="O2096" s="36"/>
      <c r="P2096" s="35" t="s">
        <v>49</v>
      </c>
    </row>
    <row r="2097" spans="3:16">
      <c r="C2097" s="37" t="s">
        <v>123</v>
      </c>
      <c r="D2097" s="38">
        <v>310508004</v>
      </c>
      <c r="E2097" s="39" t="s">
        <v>4753</v>
      </c>
      <c r="F2097" s="39"/>
      <c r="J2097" s="39"/>
      <c r="K2097" s="35" t="s">
        <v>32</v>
      </c>
      <c r="L2097" s="24">
        <v>13</v>
      </c>
      <c r="M2097" s="35">
        <v>11</v>
      </c>
      <c r="N2097" s="24">
        <v>11</v>
      </c>
      <c r="O2097" s="36"/>
      <c r="P2097" s="35" t="s">
        <v>49</v>
      </c>
    </row>
    <row r="2098" ht="24" spans="3:16">
      <c r="C2098" s="37"/>
      <c r="D2098" s="38">
        <v>310509</v>
      </c>
      <c r="E2098" s="39" t="s">
        <v>4754</v>
      </c>
      <c r="F2098" s="39"/>
      <c r="J2098" s="39"/>
      <c r="K2098" s="35"/>
      <c r="L2098" s="24"/>
      <c r="M2098" s="35"/>
      <c r="N2098" s="24"/>
      <c r="O2098" s="36"/>
      <c r="P2098" s="35" t="s">
        <v>249</v>
      </c>
    </row>
    <row r="2099" ht="24" spans="3:16">
      <c r="C2099" s="37" t="s">
        <v>175</v>
      </c>
      <c r="D2099" s="38">
        <v>310509001</v>
      </c>
      <c r="E2099" s="39" t="s">
        <v>4755</v>
      </c>
      <c r="F2099" s="39" t="s">
        <v>4756</v>
      </c>
      <c r="J2099" s="39"/>
      <c r="K2099" s="35" t="s">
        <v>32</v>
      </c>
      <c r="L2099" s="24">
        <v>170</v>
      </c>
      <c r="M2099" s="35">
        <v>153</v>
      </c>
      <c r="N2099" s="24">
        <v>140</v>
      </c>
      <c r="O2099" s="36"/>
      <c r="P2099" s="35" t="s">
        <v>49</v>
      </c>
    </row>
    <row r="2100" ht="24" spans="3:16">
      <c r="C2100" s="37"/>
      <c r="D2100" s="38">
        <v>310510</v>
      </c>
      <c r="E2100" s="39" t="s">
        <v>4757</v>
      </c>
      <c r="F2100" s="39"/>
      <c r="J2100" s="39"/>
      <c r="K2100" s="35"/>
      <c r="L2100" s="24"/>
      <c r="M2100" s="35"/>
      <c r="N2100" s="24"/>
      <c r="O2100" s="36"/>
      <c r="P2100" s="35" t="s">
        <v>249</v>
      </c>
    </row>
    <row r="2101" spans="3:16">
      <c r="C2101" s="37" t="s">
        <v>175</v>
      </c>
      <c r="D2101" s="38">
        <v>310510001</v>
      </c>
      <c r="E2101" s="39" t="s">
        <v>4758</v>
      </c>
      <c r="F2101" s="39"/>
      <c r="J2101" s="39"/>
      <c r="K2101" s="35" t="s">
        <v>4668</v>
      </c>
      <c r="L2101" s="24">
        <v>4.2</v>
      </c>
      <c r="M2101" s="35">
        <v>3</v>
      </c>
      <c r="N2101" s="24">
        <v>3</v>
      </c>
      <c r="O2101" s="36"/>
      <c r="P2101" s="35" t="s">
        <v>34</v>
      </c>
    </row>
    <row r="2102" ht="24" spans="3:16">
      <c r="C2102" s="37" t="s">
        <v>175</v>
      </c>
      <c r="D2102" s="38">
        <v>310510002</v>
      </c>
      <c r="E2102" s="39" t="s">
        <v>4759</v>
      </c>
      <c r="F2102" s="39" t="s">
        <v>4760</v>
      </c>
      <c r="J2102" s="39" t="s">
        <v>4761</v>
      </c>
      <c r="K2102" s="35" t="s">
        <v>4668</v>
      </c>
      <c r="L2102" s="24">
        <v>11</v>
      </c>
      <c r="M2102" s="35">
        <v>7.4</v>
      </c>
      <c r="N2102" s="24">
        <v>2.6</v>
      </c>
      <c r="O2102" s="36"/>
      <c r="P2102" s="35" t="s">
        <v>49</v>
      </c>
    </row>
    <row r="2103" ht="24" spans="3:16">
      <c r="C2103" s="37" t="s">
        <v>175</v>
      </c>
      <c r="D2103" s="38">
        <v>310510003</v>
      </c>
      <c r="E2103" s="39" t="s">
        <v>4762</v>
      </c>
      <c r="F2103" s="39" t="s">
        <v>4763</v>
      </c>
      <c r="J2103" s="39" t="s">
        <v>4764</v>
      </c>
      <c r="K2103" s="35" t="s">
        <v>4668</v>
      </c>
      <c r="L2103" s="24">
        <v>6</v>
      </c>
      <c r="M2103" s="35">
        <v>4</v>
      </c>
      <c r="N2103" s="24">
        <v>4</v>
      </c>
      <c r="O2103" s="36"/>
      <c r="P2103" s="35" t="s">
        <v>34</v>
      </c>
    </row>
    <row r="2104" ht="36" spans="3:16">
      <c r="C2104" s="37" t="s">
        <v>175</v>
      </c>
      <c r="D2104" s="38">
        <v>310510004</v>
      </c>
      <c r="E2104" s="39" t="s">
        <v>4765</v>
      </c>
      <c r="F2104" s="39" t="s">
        <v>4766</v>
      </c>
      <c r="J2104" s="39" t="s">
        <v>4767</v>
      </c>
      <c r="K2104" s="35" t="s">
        <v>4668</v>
      </c>
      <c r="L2104" s="24">
        <v>6.3</v>
      </c>
      <c r="M2104" s="35">
        <v>4.4</v>
      </c>
      <c r="N2104" s="24">
        <v>4</v>
      </c>
      <c r="O2104" s="36"/>
      <c r="P2104" s="35" t="s">
        <v>34</v>
      </c>
    </row>
    <row r="2105" ht="24" spans="3:16">
      <c r="C2105" s="37" t="s">
        <v>175</v>
      </c>
      <c r="D2105" s="38">
        <v>310510005</v>
      </c>
      <c r="E2105" s="39" t="s">
        <v>4768</v>
      </c>
      <c r="F2105" s="39" t="s">
        <v>4769</v>
      </c>
      <c r="J2105" s="39"/>
      <c r="K2105" s="35" t="s">
        <v>4668</v>
      </c>
      <c r="L2105" s="24">
        <v>6.4</v>
      </c>
      <c r="M2105" s="35">
        <v>5.8</v>
      </c>
      <c r="N2105" s="24">
        <v>5.8</v>
      </c>
      <c r="O2105" s="36"/>
      <c r="P2105" s="35" t="s">
        <v>34</v>
      </c>
    </row>
    <row r="2106" ht="24" spans="3:16">
      <c r="C2106" s="37" t="s">
        <v>175</v>
      </c>
      <c r="D2106" s="38">
        <v>310510006</v>
      </c>
      <c r="E2106" s="39" t="s">
        <v>4770</v>
      </c>
      <c r="F2106" s="39" t="s">
        <v>4771</v>
      </c>
      <c r="J2106" s="39"/>
      <c r="K2106" s="35" t="s">
        <v>4668</v>
      </c>
      <c r="L2106" s="24">
        <v>20</v>
      </c>
      <c r="M2106" s="35">
        <v>18</v>
      </c>
      <c r="N2106" s="24">
        <v>18</v>
      </c>
      <c r="O2106" s="36"/>
      <c r="P2106" s="35" t="s">
        <v>49</v>
      </c>
    </row>
    <row r="2107" ht="36" spans="3:16">
      <c r="C2107" s="37" t="s">
        <v>175</v>
      </c>
      <c r="D2107" s="38">
        <v>310510007</v>
      </c>
      <c r="E2107" s="39" t="s">
        <v>4772</v>
      </c>
      <c r="F2107" s="39" t="s">
        <v>4773</v>
      </c>
      <c r="J2107" s="39" t="s">
        <v>4774</v>
      </c>
      <c r="K2107" s="35" t="s">
        <v>4668</v>
      </c>
      <c r="L2107" s="24">
        <v>8.4</v>
      </c>
      <c r="M2107" s="35">
        <v>6.7</v>
      </c>
      <c r="N2107" s="24">
        <v>5.4</v>
      </c>
      <c r="O2107" s="36"/>
      <c r="P2107" s="35" t="s">
        <v>34</v>
      </c>
    </row>
    <row r="2108" ht="24" spans="3:16">
      <c r="C2108" s="37" t="s">
        <v>175</v>
      </c>
      <c r="D2108" s="38">
        <v>310510009</v>
      </c>
      <c r="E2108" s="39" t="s">
        <v>4775</v>
      </c>
      <c r="F2108" s="39"/>
      <c r="J2108" s="39"/>
      <c r="K2108" s="35" t="s">
        <v>4668</v>
      </c>
      <c r="L2108" s="24">
        <v>12</v>
      </c>
      <c r="M2108" s="35">
        <v>9</v>
      </c>
      <c r="N2108" s="24">
        <v>8.8</v>
      </c>
      <c r="O2108" s="36"/>
      <c r="P2108" s="35" t="s">
        <v>34</v>
      </c>
    </row>
    <row r="2109" ht="48" spans="3:16">
      <c r="C2109" s="37" t="s">
        <v>175</v>
      </c>
      <c r="D2109" s="38">
        <v>310510010</v>
      </c>
      <c r="E2109" s="39" t="s">
        <v>4776</v>
      </c>
      <c r="F2109" s="39" t="s">
        <v>4777</v>
      </c>
      <c r="J2109" s="39" t="s">
        <v>4778</v>
      </c>
      <c r="K2109" s="35" t="s">
        <v>4668</v>
      </c>
      <c r="L2109" s="24">
        <v>16</v>
      </c>
      <c r="M2109" s="35">
        <v>13</v>
      </c>
      <c r="N2109" s="24">
        <v>12.2</v>
      </c>
      <c r="O2109" s="36"/>
      <c r="P2109" s="35" t="s">
        <v>34</v>
      </c>
    </row>
    <row r="2110" ht="24" spans="3:16">
      <c r="C2110" s="37" t="s">
        <v>175</v>
      </c>
      <c r="D2110" s="38">
        <v>310510011</v>
      </c>
      <c r="E2110" s="39" t="s">
        <v>4779</v>
      </c>
      <c r="F2110" s="39" t="s">
        <v>4780</v>
      </c>
      <c r="J2110" s="39"/>
      <c r="K2110" s="35" t="s">
        <v>4668</v>
      </c>
      <c r="L2110" s="24">
        <v>12</v>
      </c>
      <c r="M2110" s="35">
        <v>9</v>
      </c>
      <c r="N2110" s="24">
        <v>8.8</v>
      </c>
      <c r="O2110" s="36"/>
      <c r="P2110" s="35" t="s">
        <v>34</v>
      </c>
    </row>
    <row r="2111" ht="24" spans="3:16">
      <c r="C2111" s="37"/>
      <c r="D2111" s="38">
        <v>310511</v>
      </c>
      <c r="E2111" s="39" t="s">
        <v>4781</v>
      </c>
      <c r="F2111" s="39"/>
      <c r="J2111" s="39"/>
      <c r="K2111" s="35"/>
      <c r="M2111" s="35"/>
      <c r="O2111" s="36"/>
      <c r="P2111" s="35" t="s">
        <v>249</v>
      </c>
    </row>
    <row r="2112" ht="36" spans="3:16">
      <c r="C2112" s="37" t="s">
        <v>175</v>
      </c>
      <c r="D2112" s="38">
        <v>310511001</v>
      </c>
      <c r="E2112" s="60" t="s">
        <v>4782</v>
      </c>
      <c r="F2112" s="60" t="s">
        <v>4783</v>
      </c>
      <c r="J2112" s="60" t="s">
        <v>4761</v>
      </c>
      <c r="K2112" s="38" t="s">
        <v>4784</v>
      </c>
      <c r="L2112" s="24">
        <v>55</v>
      </c>
      <c r="M2112" s="35">
        <v>49.5</v>
      </c>
      <c r="N2112" s="24">
        <v>44.6</v>
      </c>
      <c r="O2112" s="36"/>
      <c r="P2112" s="35" t="s">
        <v>34</v>
      </c>
    </row>
    <row r="2113" ht="72" spans="3:16">
      <c r="C2113" s="37" t="s">
        <v>175</v>
      </c>
      <c r="D2113" s="38">
        <v>310511002</v>
      </c>
      <c r="E2113" s="60" t="s">
        <v>4785</v>
      </c>
      <c r="F2113" s="60" t="s">
        <v>4786</v>
      </c>
      <c r="J2113" s="60" t="s">
        <v>4761</v>
      </c>
      <c r="K2113" s="38" t="s">
        <v>4784</v>
      </c>
      <c r="L2113" s="24">
        <v>81</v>
      </c>
      <c r="M2113" s="35">
        <v>72.9</v>
      </c>
      <c r="N2113" s="24">
        <v>65.6</v>
      </c>
      <c r="O2113" s="36"/>
      <c r="P2113" s="35" t="s">
        <v>34</v>
      </c>
    </row>
    <row r="2114" ht="60" spans="3:16">
      <c r="C2114" s="37" t="s">
        <v>175</v>
      </c>
      <c r="D2114" s="38">
        <v>3105110021</v>
      </c>
      <c r="E2114" s="39" t="s">
        <v>4787</v>
      </c>
      <c r="F2114" s="39" t="s">
        <v>4788</v>
      </c>
      <c r="J2114" s="39" t="s">
        <v>4789</v>
      </c>
      <c r="K2114" s="35" t="s">
        <v>4784</v>
      </c>
      <c r="L2114" s="24">
        <v>68</v>
      </c>
      <c r="M2114" s="35">
        <v>61.2</v>
      </c>
      <c r="N2114" s="24">
        <v>61.2</v>
      </c>
      <c r="O2114" s="36"/>
      <c r="P2114" s="35" t="s">
        <v>49</v>
      </c>
    </row>
    <row r="2115" ht="48" spans="3:16">
      <c r="C2115" s="37" t="s">
        <v>175</v>
      </c>
      <c r="D2115" s="38">
        <v>310511003</v>
      </c>
      <c r="E2115" s="39" t="s">
        <v>4790</v>
      </c>
      <c r="F2115" s="39" t="s">
        <v>4791</v>
      </c>
      <c r="J2115" s="39" t="s">
        <v>4792</v>
      </c>
      <c r="K2115" s="35" t="s">
        <v>4668</v>
      </c>
      <c r="L2115" s="24">
        <v>61.7</v>
      </c>
      <c r="M2115" s="35">
        <v>50</v>
      </c>
      <c r="N2115" s="24">
        <v>50</v>
      </c>
      <c r="O2115" s="36"/>
      <c r="P2115" s="35" t="s">
        <v>34</v>
      </c>
    </row>
    <row r="2116" ht="24" spans="3:16">
      <c r="C2116" s="37" t="s">
        <v>175</v>
      </c>
      <c r="D2116" s="38">
        <v>310511004</v>
      </c>
      <c r="E2116" s="39" t="s">
        <v>4793</v>
      </c>
      <c r="F2116" s="39" t="s">
        <v>4794</v>
      </c>
      <c r="J2116" s="39" t="s">
        <v>4795</v>
      </c>
      <c r="K2116" s="35" t="s">
        <v>4668</v>
      </c>
      <c r="L2116" s="24">
        <v>54</v>
      </c>
      <c r="M2116" s="35">
        <v>48.6</v>
      </c>
      <c r="N2116" s="24">
        <v>48.6</v>
      </c>
      <c r="O2116" s="36"/>
      <c r="P2116" s="35" t="s">
        <v>49</v>
      </c>
    </row>
    <row r="2117" ht="24" spans="3:16">
      <c r="C2117" s="37" t="s">
        <v>175</v>
      </c>
      <c r="D2117" s="38">
        <v>310511005</v>
      </c>
      <c r="E2117" s="39" t="s">
        <v>4796</v>
      </c>
      <c r="F2117" s="39" t="s">
        <v>4797</v>
      </c>
      <c r="J2117" s="39"/>
      <c r="K2117" s="35" t="s">
        <v>4668</v>
      </c>
      <c r="L2117" s="24">
        <v>13.6</v>
      </c>
      <c r="M2117" s="35">
        <v>10</v>
      </c>
      <c r="N2117" s="24">
        <v>9</v>
      </c>
      <c r="O2117" s="36"/>
      <c r="P2117" s="35" t="s">
        <v>34</v>
      </c>
    </row>
    <row r="2118" ht="24" spans="3:16">
      <c r="C2118" s="37" t="s">
        <v>175</v>
      </c>
      <c r="D2118" s="38">
        <v>310511007</v>
      </c>
      <c r="E2118" s="39" t="s">
        <v>4798</v>
      </c>
      <c r="F2118" s="39" t="s">
        <v>4799</v>
      </c>
      <c r="J2118" s="39" t="s">
        <v>4800</v>
      </c>
      <c r="K2118" s="35" t="s">
        <v>4668</v>
      </c>
      <c r="L2118" s="24">
        <v>54</v>
      </c>
      <c r="M2118" s="35">
        <v>48.6</v>
      </c>
      <c r="N2118" s="24">
        <v>48.6</v>
      </c>
      <c r="O2118" s="36"/>
      <c r="P2118" s="35" t="s">
        <v>49</v>
      </c>
    </row>
    <row r="2119" ht="24" spans="3:16">
      <c r="C2119" s="37" t="s">
        <v>175</v>
      </c>
      <c r="D2119" s="38">
        <v>310511008</v>
      </c>
      <c r="E2119" s="39" t="s">
        <v>4801</v>
      </c>
      <c r="F2119" s="39" t="s">
        <v>4802</v>
      </c>
      <c r="J2119" s="39"/>
      <c r="K2119" s="35" t="s">
        <v>32</v>
      </c>
      <c r="L2119" s="24">
        <v>13</v>
      </c>
      <c r="M2119" s="35">
        <v>10</v>
      </c>
      <c r="N2119" s="24">
        <v>9.9</v>
      </c>
      <c r="O2119" s="36"/>
      <c r="P2119" s="35" t="s">
        <v>34</v>
      </c>
    </row>
    <row r="2120" ht="36" spans="3:16">
      <c r="C2120" s="37" t="s">
        <v>175</v>
      </c>
      <c r="D2120" s="38">
        <v>310511011</v>
      </c>
      <c r="E2120" s="39" t="s">
        <v>4803</v>
      </c>
      <c r="F2120" s="39" t="s">
        <v>4804</v>
      </c>
      <c r="J2120" s="39"/>
      <c r="K2120" s="35" t="s">
        <v>4668</v>
      </c>
      <c r="L2120" s="24">
        <v>39.7</v>
      </c>
      <c r="M2120" s="35">
        <v>31</v>
      </c>
      <c r="N2120" s="24">
        <v>31</v>
      </c>
      <c r="O2120" s="36"/>
      <c r="P2120" s="35" t="s">
        <v>34</v>
      </c>
    </row>
    <row r="2121" ht="36" spans="3:16">
      <c r="C2121" s="37" t="s">
        <v>175</v>
      </c>
      <c r="D2121" s="38">
        <v>3105110110</v>
      </c>
      <c r="E2121" s="39" t="s">
        <v>4805</v>
      </c>
      <c r="F2121" s="39" t="s">
        <v>4806</v>
      </c>
      <c r="J2121" s="39"/>
      <c r="K2121" s="35" t="s">
        <v>4668</v>
      </c>
      <c r="L2121" s="24">
        <v>76.4</v>
      </c>
      <c r="M2121" s="35">
        <v>65</v>
      </c>
      <c r="N2121" s="24">
        <v>62</v>
      </c>
      <c r="O2121" s="36"/>
      <c r="P2121" s="35" t="s">
        <v>111</v>
      </c>
    </row>
    <row r="2122" ht="24" spans="3:16">
      <c r="C2122" s="37" t="s">
        <v>175</v>
      </c>
      <c r="D2122" s="38">
        <v>310511012</v>
      </c>
      <c r="E2122" s="39" t="s">
        <v>4807</v>
      </c>
      <c r="F2122" s="39" t="s">
        <v>4808</v>
      </c>
      <c r="J2122" s="39"/>
      <c r="K2122" s="35" t="s">
        <v>4668</v>
      </c>
      <c r="L2122" s="24">
        <v>25</v>
      </c>
      <c r="M2122" s="35">
        <v>18.9</v>
      </c>
      <c r="N2122" s="24">
        <v>17</v>
      </c>
      <c r="O2122" s="36"/>
      <c r="P2122" s="35" t="s">
        <v>34</v>
      </c>
    </row>
    <row r="2123" spans="3:16">
      <c r="C2123" s="37" t="s">
        <v>175</v>
      </c>
      <c r="D2123" s="38">
        <v>310511013</v>
      </c>
      <c r="E2123" s="39" t="s">
        <v>4809</v>
      </c>
      <c r="F2123" s="39" t="s">
        <v>4810</v>
      </c>
      <c r="J2123" s="39"/>
      <c r="K2123" s="35" t="s">
        <v>4668</v>
      </c>
      <c r="L2123" s="24">
        <v>19.9</v>
      </c>
      <c r="M2123" s="35">
        <v>15.5</v>
      </c>
      <c r="N2123" s="24">
        <v>14</v>
      </c>
      <c r="O2123" s="36"/>
      <c r="P2123" s="35" t="s">
        <v>34</v>
      </c>
    </row>
    <row r="2124" ht="24" spans="3:16">
      <c r="C2124" s="37" t="s">
        <v>175</v>
      </c>
      <c r="D2124" s="38">
        <v>310511014</v>
      </c>
      <c r="E2124" s="39" t="s">
        <v>4811</v>
      </c>
      <c r="F2124" s="39" t="s">
        <v>4812</v>
      </c>
      <c r="J2124" s="39"/>
      <c r="K2124" s="35" t="s">
        <v>4668</v>
      </c>
      <c r="L2124" s="24">
        <v>25</v>
      </c>
      <c r="M2124" s="35">
        <v>20</v>
      </c>
      <c r="N2124" s="24">
        <v>18.9</v>
      </c>
      <c r="O2124" s="36"/>
      <c r="P2124" s="35" t="s">
        <v>34</v>
      </c>
    </row>
    <row r="2125" ht="24" spans="3:16">
      <c r="C2125" s="37" t="s">
        <v>175</v>
      </c>
      <c r="D2125" s="38">
        <v>310511015</v>
      </c>
      <c r="E2125" s="39" t="s">
        <v>4813</v>
      </c>
      <c r="F2125" s="39" t="s">
        <v>4814</v>
      </c>
      <c r="J2125" s="39"/>
      <c r="K2125" s="35" t="s">
        <v>4676</v>
      </c>
      <c r="L2125" s="24">
        <v>19.9</v>
      </c>
      <c r="M2125" s="35">
        <v>15.5</v>
      </c>
      <c r="N2125" s="24">
        <v>14</v>
      </c>
      <c r="O2125" s="36"/>
      <c r="P2125" s="35" t="s">
        <v>34</v>
      </c>
    </row>
    <row r="2126" ht="24" spans="3:16">
      <c r="C2126" s="37" t="s">
        <v>175</v>
      </c>
      <c r="D2126" s="38">
        <v>310511016</v>
      </c>
      <c r="E2126" s="39" t="s">
        <v>4815</v>
      </c>
      <c r="F2126" s="39" t="s">
        <v>4816</v>
      </c>
      <c r="J2126" s="39" t="s">
        <v>4767</v>
      </c>
      <c r="K2126" s="35" t="s">
        <v>4676</v>
      </c>
      <c r="L2126" s="24">
        <v>25</v>
      </c>
      <c r="M2126" s="35">
        <v>18.9</v>
      </c>
      <c r="N2126" s="24">
        <v>17</v>
      </c>
      <c r="O2126" s="36"/>
      <c r="P2126" s="35" t="s">
        <v>34</v>
      </c>
    </row>
    <row r="2127" ht="48" spans="3:16">
      <c r="C2127" s="37" t="s">
        <v>175</v>
      </c>
      <c r="D2127" s="38">
        <v>310511017</v>
      </c>
      <c r="E2127" s="39" t="s">
        <v>4817</v>
      </c>
      <c r="F2127" s="39"/>
      <c r="J2127" s="39" t="s">
        <v>4818</v>
      </c>
      <c r="K2127" s="35" t="s">
        <v>4676</v>
      </c>
      <c r="L2127" s="24">
        <v>25</v>
      </c>
      <c r="M2127" s="35">
        <v>18.9</v>
      </c>
      <c r="N2127" s="24">
        <v>17</v>
      </c>
      <c r="O2127" s="36"/>
      <c r="P2127" s="35" t="s">
        <v>34</v>
      </c>
    </row>
    <row r="2128" ht="24" spans="3:16">
      <c r="C2128" s="37" t="s">
        <v>175</v>
      </c>
      <c r="D2128" s="38">
        <v>310511018</v>
      </c>
      <c r="E2128" s="39" t="s">
        <v>4819</v>
      </c>
      <c r="F2128" s="39" t="s">
        <v>4820</v>
      </c>
      <c r="J2128" s="39"/>
      <c r="K2128" s="35" t="s">
        <v>4676</v>
      </c>
      <c r="L2128" s="24">
        <v>165.6</v>
      </c>
      <c r="M2128" s="35">
        <v>114.2</v>
      </c>
      <c r="N2128" s="24">
        <v>114.2</v>
      </c>
      <c r="O2128" s="36"/>
      <c r="P2128" s="35" t="s">
        <v>49</v>
      </c>
    </row>
    <row r="2129" ht="24" spans="3:16">
      <c r="C2129" s="37" t="s">
        <v>175</v>
      </c>
      <c r="D2129" s="38">
        <v>310511019</v>
      </c>
      <c r="E2129" s="39" t="s">
        <v>4821</v>
      </c>
      <c r="F2129" s="39" t="s">
        <v>4822</v>
      </c>
      <c r="J2129" s="39" t="s">
        <v>4767</v>
      </c>
      <c r="K2129" s="35" t="s">
        <v>4676</v>
      </c>
      <c r="L2129" s="24">
        <v>17.8</v>
      </c>
      <c r="M2129" s="35">
        <v>13</v>
      </c>
      <c r="N2129" s="24">
        <v>12</v>
      </c>
      <c r="O2129" s="36"/>
      <c r="P2129" s="35" t="s">
        <v>34</v>
      </c>
    </row>
    <row r="2130" ht="24" spans="3:16">
      <c r="C2130" s="37" t="s">
        <v>175</v>
      </c>
      <c r="D2130" s="38">
        <v>310511020</v>
      </c>
      <c r="E2130" s="39" t="s">
        <v>4823</v>
      </c>
      <c r="F2130" s="39" t="s">
        <v>4824</v>
      </c>
      <c r="J2130" s="39"/>
      <c r="K2130" s="35" t="s">
        <v>4676</v>
      </c>
      <c r="L2130" s="24">
        <v>20.9</v>
      </c>
      <c r="M2130" s="35">
        <v>17</v>
      </c>
      <c r="N2130" s="24">
        <v>16.6</v>
      </c>
      <c r="O2130" s="36"/>
      <c r="P2130" s="35" t="s">
        <v>34</v>
      </c>
    </row>
    <row r="2131" ht="60" spans="3:16">
      <c r="C2131" s="37" t="s">
        <v>175</v>
      </c>
      <c r="D2131" s="38">
        <v>310511021</v>
      </c>
      <c r="E2131" s="39" t="s">
        <v>4825</v>
      </c>
      <c r="F2131" s="39" t="s">
        <v>4826</v>
      </c>
      <c r="J2131" s="39" t="s">
        <v>4827</v>
      </c>
      <c r="K2131" s="35" t="s">
        <v>4676</v>
      </c>
      <c r="L2131" s="24">
        <v>39.7</v>
      </c>
      <c r="M2131" s="35">
        <v>31</v>
      </c>
      <c r="N2131" s="24">
        <v>31</v>
      </c>
      <c r="O2131" s="36"/>
      <c r="P2131" s="35" t="s">
        <v>34</v>
      </c>
    </row>
    <row r="2132" ht="24" spans="3:16">
      <c r="C2132" s="37" t="s">
        <v>175</v>
      </c>
      <c r="D2132" s="38">
        <v>310511022</v>
      </c>
      <c r="E2132" s="39" t="s">
        <v>4828</v>
      </c>
      <c r="F2132" s="39" t="s">
        <v>4829</v>
      </c>
      <c r="J2132" s="39" t="s">
        <v>4761</v>
      </c>
      <c r="K2132" s="35" t="s">
        <v>4676</v>
      </c>
      <c r="L2132" s="24">
        <v>16.6</v>
      </c>
      <c r="M2132" s="35">
        <v>11.9</v>
      </c>
      <c r="N2132" s="24">
        <v>9.4</v>
      </c>
      <c r="O2132" s="36"/>
      <c r="P2132" s="35" t="s">
        <v>34</v>
      </c>
    </row>
    <row r="2133" ht="24" spans="3:16">
      <c r="C2133" s="37" t="s">
        <v>175</v>
      </c>
      <c r="D2133" s="38">
        <v>310511023</v>
      </c>
      <c r="E2133" s="39" t="s">
        <v>4830</v>
      </c>
      <c r="F2133" s="39" t="s">
        <v>4831</v>
      </c>
      <c r="J2133" s="39" t="s">
        <v>4832</v>
      </c>
      <c r="K2133" s="35" t="s">
        <v>4676</v>
      </c>
      <c r="L2133" s="24">
        <v>102</v>
      </c>
      <c r="M2133" s="35">
        <v>86.5</v>
      </c>
      <c r="N2133" s="24">
        <v>86.5</v>
      </c>
      <c r="O2133" s="36"/>
      <c r="P2133" s="35" t="s">
        <v>49</v>
      </c>
    </row>
    <row r="2134" ht="36" spans="3:16">
      <c r="C2134" s="37" t="s">
        <v>175</v>
      </c>
      <c r="D2134" s="38">
        <v>310511024</v>
      </c>
      <c r="E2134" s="39" t="s">
        <v>4833</v>
      </c>
      <c r="F2134" s="39" t="s">
        <v>4834</v>
      </c>
      <c r="J2134" s="39"/>
      <c r="K2134" s="35" t="s">
        <v>32</v>
      </c>
      <c r="L2134" s="24">
        <v>19.9</v>
      </c>
      <c r="M2134" s="35">
        <v>15.5</v>
      </c>
      <c r="N2134" s="24">
        <v>15.5</v>
      </c>
      <c r="O2134" s="36"/>
      <c r="P2134" s="35" t="s">
        <v>34</v>
      </c>
    </row>
    <row r="2135" ht="24" spans="3:16">
      <c r="C2135" s="37" t="s">
        <v>175</v>
      </c>
      <c r="D2135" s="38">
        <v>310511025</v>
      </c>
      <c r="E2135" s="39" t="s">
        <v>4835</v>
      </c>
      <c r="F2135" s="39" t="s">
        <v>4836</v>
      </c>
      <c r="J2135" s="39" t="s">
        <v>4837</v>
      </c>
      <c r="K2135" s="35" t="s">
        <v>4676</v>
      </c>
      <c r="L2135" s="24">
        <v>126.6</v>
      </c>
      <c r="M2135" s="35">
        <v>101</v>
      </c>
      <c r="N2135" s="24">
        <v>101</v>
      </c>
      <c r="O2135" s="36"/>
      <c r="P2135" s="35" t="s">
        <v>111</v>
      </c>
    </row>
    <row r="2136" ht="24" spans="3:16">
      <c r="C2136" s="37" t="s">
        <v>175</v>
      </c>
      <c r="D2136" s="38">
        <v>310511026</v>
      </c>
      <c r="E2136" s="39" t="s">
        <v>4838</v>
      </c>
      <c r="F2136" s="39" t="s">
        <v>4839</v>
      </c>
      <c r="J2136" s="39" t="s">
        <v>4840</v>
      </c>
      <c r="K2136" s="35" t="s">
        <v>4668</v>
      </c>
      <c r="L2136" s="24">
        <v>32</v>
      </c>
      <c r="M2136" s="35">
        <v>23.3</v>
      </c>
      <c r="N2136" s="24">
        <v>23.3</v>
      </c>
      <c r="O2136" s="36"/>
      <c r="P2136" s="35" t="s">
        <v>34</v>
      </c>
    </row>
    <row r="2137" ht="36" spans="3:16">
      <c r="C2137" s="37" t="s">
        <v>175</v>
      </c>
      <c r="D2137" s="38">
        <v>310511027</v>
      </c>
      <c r="E2137" s="39" t="s">
        <v>4841</v>
      </c>
      <c r="F2137" s="39" t="s">
        <v>4842</v>
      </c>
      <c r="J2137" s="39" t="s">
        <v>4843</v>
      </c>
      <c r="K2137" s="35" t="s">
        <v>4668</v>
      </c>
      <c r="L2137" s="24">
        <v>50.2</v>
      </c>
      <c r="M2137" s="35">
        <v>36.6</v>
      </c>
      <c r="N2137" s="24">
        <v>36.6</v>
      </c>
      <c r="O2137" s="36"/>
      <c r="P2137" s="35" t="s">
        <v>34</v>
      </c>
    </row>
    <row r="2138" ht="24" spans="3:16">
      <c r="C2138" s="37"/>
      <c r="D2138" s="38">
        <v>310512</v>
      </c>
      <c r="E2138" s="39" t="s">
        <v>4844</v>
      </c>
      <c r="F2138" s="39"/>
      <c r="J2138" s="39"/>
      <c r="K2138" s="35"/>
      <c r="M2138" s="35"/>
      <c r="O2138" s="36"/>
      <c r="P2138" s="35" t="s">
        <v>249</v>
      </c>
    </row>
    <row r="2139" ht="48" spans="3:16">
      <c r="C2139" s="37" t="s">
        <v>175</v>
      </c>
      <c r="D2139" s="38">
        <v>310512001</v>
      </c>
      <c r="E2139" s="39" t="s">
        <v>4845</v>
      </c>
      <c r="F2139" s="39" t="s">
        <v>4846</v>
      </c>
      <c r="J2139" s="39" t="s">
        <v>4847</v>
      </c>
      <c r="K2139" s="35" t="s">
        <v>4676</v>
      </c>
      <c r="L2139" s="24">
        <v>54</v>
      </c>
      <c r="M2139" s="35">
        <v>48.6</v>
      </c>
      <c r="N2139" s="24">
        <v>48.6</v>
      </c>
      <c r="O2139" s="36"/>
      <c r="P2139" s="35" t="s">
        <v>49</v>
      </c>
    </row>
    <row r="2140" ht="48" spans="3:16">
      <c r="C2140" s="37" t="s">
        <v>175</v>
      </c>
      <c r="D2140" s="38">
        <v>310512002</v>
      </c>
      <c r="E2140" s="39" t="s">
        <v>4848</v>
      </c>
      <c r="F2140" s="39" t="s">
        <v>4849</v>
      </c>
      <c r="J2140" s="39" t="s">
        <v>4850</v>
      </c>
      <c r="K2140" s="35" t="s">
        <v>4668</v>
      </c>
      <c r="L2140" s="24">
        <v>20</v>
      </c>
      <c r="M2140" s="35">
        <v>18</v>
      </c>
      <c r="N2140" s="24">
        <v>18</v>
      </c>
      <c r="O2140" s="36"/>
      <c r="P2140" s="35" t="s">
        <v>49</v>
      </c>
    </row>
    <row r="2141" ht="48" spans="3:16">
      <c r="C2141" s="37" t="s">
        <v>175</v>
      </c>
      <c r="D2141" s="38">
        <v>310512003</v>
      </c>
      <c r="E2141" s="39" t="s">
        <v>4851</v>
      </c>
      <c r="F2141" s="39" t="s">
        <v>4852</v>
      </c>
      <c r="J2141" s="39" t="s">
        <v>4761</v>
      </c>
      <c r="K2141" s="35" t="s">
        <v>4668</v>
      </c>
      <c r="L2141" s="24">
        <v>69.9</v>
      </c>
      <c r="M2141" s="35">
        <v>50</v>
      </c>
      <c r="N2141" s="24">
        <v>50</v>
      </c>
      <c r="O2141" s="36"/>
      <c r="P2141" s="35" t="s">
        <v>49</v>
      </c>
    </row>
    <row r="2142" ht="48" spans="3:16">
      <c r="C2142" s="37" t="s">
        <v>175</v>
      </c>
      <c r="D2142" s="38">
        <v>310512004</v>
      </c>
      <c r="E2142" s="39" t="s">
        <v>4853</v>
      </c>
      <c r="F2142" s="39" t="s">
        <v>4854</v>
      </c>
      <c r="J2142" s="39" t="s">
        <v>4761</v>
      </c>
      <c r="K2142" s="35" t="s">
        <v>4668</v>
      </c>
      <c r="L2142" s="24">
        <v>54</v>
      </c>
      <c r="M2142" s="35">
        <v>48.6</v>
      </c>
      <c r="N2142" s="24">
        <v>48.6</v>
      </c>
      <c r="O2142" s="36"/>
      <c r="P2142" s="35" t="s">
        <v>49</v>
      </c>
    </row>
    <row r="2143" ht="72" spans="3:16">
      <c r="C2143" s="37" t="s">
        <v>175</v>
      </c>
      <c r="D2143" s="38">
        <v>310512008</v>
      </c>
      <c r="E2143" s="39" t="s">
        <v>4855</v>
      </c>
      <c r="F2143" s="39" t="s">
        <v>4856</v>
      </c>
      <c r="J2143" s="39" t="s">
        <v>4857</v>
      </c>
      <c r="K2143" s="35" t="s">
        <v>4668</v>
      </c>
      <c r="L2143" s="24">
        <v>258</v>
      </c>
      <c r="M2143" s="35">
        <v>232.2</v>
      </c>
      <c r="N2143" s="24">
        <v>232.2</v>
      </c>
      <c r="O2143" s="36"/>
      <c r="P2143" s="35" t="s">
        <v>49</v>
      </c>
    </row>
    <row r="2144" ht="72" spans="3:16">
      <c r="C2144" s="37" t="s">
        <v>175</v>
      </c>
      <c r="D2144" s="38">
        <v>310512009</v>
      </c>
      <c r="E2144" s="39" t="s">
        <v>4858</v>
      </c>
      <c r="F2144" s="39" t="s">
        <v>4859</v>
      </c>
      <c r="J2144" s="39" t="s">
        <v>4860</v>
      </c>
      <c r="K2144" s="35" t="s">
        <v>4676</v>
      </c>
      <c r="L2144" s="24">
        <v>73.6</v>
      </c>
      <c r="M2144" s="35">
        <v>66.2</v>
      </c>
      <c r="N2144" s="24">
        <v>60</v>
      </c>
      <c r="O2144" s="36"/>
      <c r="P2144" s="35" t="s">
        <v>49</v>
      </c>
    </row>
    <row r="2145" ht="48" spans="3:16">
      <c r="C2145" s="37" t="s">
        <v>175</v>
      </c>
      <c r="D2145" s="38">
        <v>310512010</v>
      </c>
      <c r="E2145" s="39" t="s">
        <v>4861</v>
      </c>
      <c r="F2145" s="39" t="s">
        <v>4862</v>
      </c>
      <c r="J2145" s="39" t="s">
        <v>4863</v>
      </c>
      <c r="K2145" s="35" t="s">
        <v>4658</v>
      </c>
      <c r="L2145" s="24">
        <v>150</v>
      </c>
      <c r="M2145" s="35">
        <v>135</v>
      </c>
      <c r="N2145" s="24">
        <v>135</v>
      </c>
      <c r="O2145" s="36"/>
      <c r="P2145" s="35" t="s">
        <v>49</v>
      </c>
    </row>
    <row r="2146" spans="3:16">
      <c r="C2146" s="37" t="s">
        <v>175</v>
      </c>
      <c r="D2146" s="38">
        <v>310512011</v>
      </c>
      <c r="E2146" s="39" t="s">
        <v>4864</v>
      </c>
      <c r="F2146" s="39"/>
      <c r="J2146" s="39"/>
      <c r="K2146" s="35" t="s">
        <v>4668</v>
      </c>
      <c r="L2146" s="24">
        <v>54</v>
      </c>
      <c r="M2146" s="35">
        <v>48.6</v>
      </c>
      <c r="N2146" s="24">
        <v>48.6</v>
      </c>
      <c r="O2146" s="36"/>
      <c r="P2146" s="35" t="s">
        <v>49</v>
      </c>
    </row>
    <row r="2147" spans="3:16">
      <c r="C2147" s="37"/>
      <c r="D2147" s="38">
        <v>310513</v>
      </c>
      <c r="E2147" s="39" t="s">
        <v>4865</v>
      </c>
      <c r="F2147" s="39"/>
      <c r="J2147" s="39"/>
      <c r="K2147" s="35"/>
      <c r="L2147" s="24"/>
      <c r="M2147" s="35"/>
      <c r="N2147" s="24"/>
      <c r="O2147" s="36"/>
      <c r="P2147" s="35" t="s">
        <v>249</v>
      </c>
    </row>
    <row r="2148" ht="24" spans="3:16">
      <c r="C2148" s="37" t="s">
        <v>175</v>
      </c>
      <c r="D2148" s="38">
        <v>310513002</v>
      </c>
      <c r="E2148" s="60" t="s">
        <v>4866</v>
      </c>
      <c r="F2148" s="60" t="s">
        <v>4867</v>
      </c>
      <c r="J2148" s="60"/>
      <c r="K2148" s="38" t="s">
        <v>4668</v>
      </c>
      <c r="L2148" s="24">
        <v>10</v>
      </c>
      <c r="M2148" s="35">
        <v>9</v>
      </c>
      <c r="N2148" s="24">
        <v>8.1</v>
      </c>
      <c r="O2148" s="36"/>
      <c r="P2148" s="35" t="s">
        <v>49</v>
      </c>
    </row>
    <row r="2149" ht="36" spans="3:16">
      <c r="C2149" s="37" t="s">
        <v>175</v>
      </c>
      <c r="D2149" s="38">
        <v>310513003</v>
      </c>
      <c r="E2149" s="39" t="s">
        <v>4868</v>
      </c>
      <c r="F2149" s="39" t="s">
        <v>4869</v>
      </c>
      <c r="J2149" s="39" t="s">
        <v>4870</v>
      </c>
      <c r="K2149" s="35" t="s">
        <v>4668</v>
      </c>
      <c r="L2149" s="24">
        <v>16</v>
      </c>
      <c r="M2149" s="35">
        <v>12.2</v>
      </c>
      <c r="N2149" s="24">
        <v>12.2</v>
      </c>
      <c r="O2149" s="36"/>
      <c r="P2149" s="35" t="s">
        <v>111</v>
      </c>
    </row>
    <row r="2150" ht="24" spans="3:16">
      <c r="C2150" s="37" t="s">
        <v>175</v>
      </c>
      <c r="D2150" s="38">
        <v>310513004</v>
      </c>
      <c r="E2150" s="39" t="s">
        <v>4871</v>
      </c>
      <c r="F2150" s="39" t="s">
        <v>4872</v>
      </c>
      <c r="J2150" s="39"/>
      <c r="K2150" s="35" t="s">
        <v>4668</v>
      </c>
      <c r="L2150" s="24">
        <v>4</v>
      </c>
      <c r="M2150" s="35">
        <v>3.3</v>
      </c>
      <c r="N2150" s="24">
        <v>3.3</v>
      </c>
      <c r="O2150" s="36"/>
      <c r="P2150" s="35" t="s">
        <v>111</v>
      </c>
    </row>
    <row r="2151" ht="24" spans="3:16">
      <c r="C2151" s="37" t="s">
        <v>175</v>
      </c>
      <c r="D2151" s="38">
        <v>310513006</v>
      </c>
      <c r="E2151" s="39" t="s">
        <v>4873</v>
      </c>
      <c r="F2151" s="39" t="s">
        <v>4874</v>
      </c>
      <c r="J2151" s="39" t="s">
        <v>4875</v>
      </c>
      <c r="K2151" s="35" t="s">
        <v>4668</v>
      </c>
      <c r="L2151" s="24">
        <v>10</v>
      </c>
      <c r="M2151" s="35">
        <v>8.9</v>
      </c>
      <c r="N2151" s="24">
        <v>8.9</v>
      </c>
      <c r="O2151" s="36"/>
      <c r="P2151" s="35" t="s">
        <v>49</v>
      </c>
    </row>
    <row r="2152" ht="36" spans="3:16">
      <c r="C2152" s="37" t="s">
        <v>175</v>
      </c>
      <c r="D2152" s="38">
        <v>310513007</v>
      </c>
      <c r="E2152" s="39" t="s">
        <v>4876</v>
      </c>
      <c r="F2152" s="39" t="s">
        <v>4877</v>
      </c>
      <c r="J2152" s="39" t="s">
        <v>4767</v>
      </c>
      <c r="K2152" s="35" t="s">
        <v>4668</v>
      </c>
      <c r="L2152" s="24">
        <v>8</v>
      </c>
      <c r="M2152" s="35">
        <v>6.7</v>
      </c>
      <c r="N2152" s="24">
        <v>6.6</v>
      </c>
      <c r="O2152" s="36"/>
      <c r="P2152" s="35" t="s">
        <v>34</v>
      </c>
    </row>
    <row r="2153" spans="3:16">
      <c r="C2153" s="37" t="s">
        <v>175</v>
      </c>
      <c r="D2153" s="38">
        <v>310513008</v>
      </c>
      <c r="E2153" s="60" t="s">
        <v>4878</v>
      </c>
      <c r="F2153" s="60" t="s">
        <v>4879</v>
      </c>
      <c r="J2153" s="60"/>
      <c r="K2153" s="38" t="s">
        <v>4668</v>
      </c>
      <c r="L2153" s="24">
        <v>18</v>
      </c>
      <c r="M2153" s="35">
        <v>16.2</v>
      </c>
      <c r="N2153" s="24">
        <v>14.6</v>
      </c>
      <c r="O2153" s="36"/>
      <c r="P2153" s="35" t="s">
        <v>49</v>
      </c>
    </row>
    <row r="2154" spans="3:16">
      <c r="C2154" s="37"/>
      <c r="D2154" s="38">
        <v>310514</v>
      </c>
      <c r="E2154" s="39" t="s">
        <v>4880</v>
      </c>
      <c r="F2154" s="39"/>
      <c r="J2154" s="39"/>
      <c r="K2154" s="35"/>
      <c r="L2154" s="24"/>
      <c r="M2154" s="35"/>
      <c r="N2154" s="24"/>
      <c r="O2154" s="36"/>
      <c r="P2154" s="35" t="s">
        <v>249</v>
      </c>
    </row>
    <row r="2155" ht="24" spans="3:16">
      <c r="C2155" s="37" t="s">
        <v>175</v>
      </c>
      <c r="D2155" s="38">
        <v>310514002</v>
      </c>
      <c r="E2155" s="39" t="s">
        <v>4881</v>
      </c>
      <c r="F2155" s="39"/>
      <c r="J2155" s="39" t="s">
        <v>4767</v>
      </c>
      <c r="K2155" s="35" t="s">
        <v>32</v>
      </c>
      <c r="L2155" s="24">
        <v>8</v>
      </c>
      <c r="M2155" s="35">
        <v>6.6</v>
      </c>
      <c r="N2155" s="24">
        <v>6.6</v>
      </c>
      <c r="O2155" s="36"/>
      <c r="P2155" s="35" t="s">
        <v>34</v>
      </c>
    </row>
    <row r="2156" ht="36" spans="3:16">
      <c r="C2156" s="37" t="s">
        <v>175</v>
      </c>
      <c r="D2156" s="38">
        <v>310514003</v>
      </c>
      <c r="E2156" s="39" t="s">
        <v>4882</v>
      </c>
      <c r="F2156" s="39" t="s">
        <v>4883</v>
      </c>
      <c r="J2156" s="39"/>
      <c r="K2156" s="35" t="s">
        <v>715</v>
      </c>
      <c r="L2156" s="24">
        <v>8</v>
      </c>
      <c r="M2156" s="35">
        <v>6.6</v>
      </c>
      <c r="N2156" s="24">
        <v>6.6</v>
      </c>
      <c r="O2156" s="36"/>
      <c r="P2156" s="35" t="s">
        <v>111</v>
      </c>
    </row>
    <row r="2157" ht="24" spans="3:16">
      <c r="C2157" s="37"/>
      <c r="D2157" s="38">
        <v>310515</v>
      </c>
      <c r="E2157" s="39" t="s">
        <v>4884</v>
      </c>
      <c r="F2157" s="39"/>
      <c r="J2157" s="39"/>
      <c r="K2157" s="35"/>
      <c r="L2157" s="24"/>
      <c r="M2157" s="35"/>
      <c r="N2157" s="24"/>
      <c r="O2157" s="36"/>
      <c r="P2157" s="35" t="s">
        <v>249</v>
      </c>
    </row>
    <row r="2158" ht="24" spans="3:16">
      <c r="C2158" s="37" t="s">
        <v>175</v>
      </c>
      <c r="D2158" s="38">
        <v>310515001</v>
      </c>
      <c r="E2158" s="39" t="s">
        <v>4885</v>
      </c>
      <c r="F2158" s="39" t="s">
        <v>4886</v>
      </c>
      <c r="J2158" s="39"/>
      <c r="K2158" s="35" t="s">
        <v>32</v>
      </c>
      <c r="L2158" s="24">
        <v>48</v>
      </c>
      <c r="M2158" s="35">
        <v>39</v>
      </c>
      <c r="N2158" s="24">
        <v>37.7</v>
      </c>
      <c r="O2158" s="36" t="s">
        <v>4886</v>
      </c>
      <c r="P2158" s="35" t="s">
        <v>34</v>
      </c>
    </row>
    <row r="2159" ht="24" spans="3:16">
      <c r="C2159" s="37" t="s">
        <v>175</v>
      </c>
      <c r="D2159" s="38">
        <v>310515002</v>
      </c>
      <c r="E2159" s="39" t="s">
        <v>4887</v>
      </c>
      <c r="F2159" s="39" t="s">
        <v>4888</v>
      </c>
      <c r="J2159" s="39" t="s">
        <v>529</v>
      </c>
      <c r="K2159" s="35" t="s">
        <v>4668</v>
      </c>
      <c r="L2159" s="24">
        <v>19.9</v>
      </c>
      <c r="M2159" s="35">
        <v>15.5</v>
      </c>
      <c r="N2159" s="24">
        <v>15.5</v>
      </c>
      <c r="O2159" s="36"/>
      <c r="P2159" s="35" t="s">
        <v>34</v>
      </c>
    </row>
    <row r="2160" ht="24" spans="3:16">
      <c r="C2160" s="37" t="s">
        <v>175</v>
      </c>
      <c r="D2160" s="38">
        <v>310515003</v>
      </c>
      <c r="E2160" s="39" t="s">
        <v>4889</v>
      </c>
      <c r="F2160" s="39" t="s">
        <v>4890</v>
      </c>
      <c r="J2160" s="39" t="s">
        <v>4891</v>
      </c>
      <c r="K2160" s="35" t="s">
        <v>4668</v>
      </c>
      <c r="L2160" s="24">
        <v>19.9</v>
      </c>
      <c r="M2160" s="35">
        <v>15.5</v>
      </c>
      <c r="N2160" s="24">
        <v>15.5</v>
      </c>
      <c r="O2160" s="36"/>
      <c r="P2160" s="35" t="s">
        <v>34</v>
      </c>
    </row>
    <row r="2161" ht="24" spans="3:16">
      <c r="C2161" s="37" t="s">
        <v>175</v>
      </c>
      <c r="D2161" s="38">
        <v>310515004</v>
      </c>
      <c r="E2161" s="39" t="s">
        <v>4892</v>
      </c>
      <c r="F2161" s="39"/>
      <c r="J2161" s="39"/>
      <c r="K2161" s="35" t="s">
        <v>32</v>
      </c>
      <c r="L2161" s="24">
        <v>32</v>
      </c>
      <c r="M2161" s="35">
        <v>24.4</v>
      </c>
      <c r="N2161" s="24">
        <v>24.4</v>
      </c>
      <c r="O2161" s="36"/>
      <c r="P2161" s="35" t="s">
        <v>34</v>
      </c>
    </row>
    <row r="2162" ht="36" spans="3:16">
      <c r="C2162" s="37" t="s">
        <v>175</v>
      </c>
      <c r="D2162" s="38">
        <v>310515005</v>
      </c>
      <c r="E2162" s="39" t="s">
        <v>4893</v>
      </c>
      <c r="F2162" s="39"/>
      <c r="J2162" s="39"/>
      <c r="K2162" s="35" t="s">
        <v>32</v>
      </c>
      <c r="L2162" s="24">
        <v>16</v>
      </c>
      <c r="M2162" s="35">
        <v>12.2</v>
      </c>
      <c r="N2162" s="24">
        <v>12.2</v>
      </c>
      <c r="O2162" s="36"/>
      <c r="P2162" s="35" t="s">
        <v>34</v>
      </c>
    </row>
    <row r="2163" ht="36" spans="3:16">
      <c r="C2163" s="37" t="s">
        <v>175</v>
      </c>
      <c r="D2163" s="38">
        <v>310515006</v>
      </c>
      <c r="E2163" s="39" t="s">
        <v>4894</v>
      </c>
      <c r="F2163" s="39" t="s">
        <v>4895</v>
      </c>
      <c r="J2163" s="39"/>
      <c r="K2163" s="35" t="s">
        <v>32</v>
      </c>
      <c r="L2163" s="24">
        <v>48</v>
      </c>
      <c r="M2163" s="35">
        <v>43.2</v>
      </c>
      <c r="N2163" s="24">
        <v>43</v>
      </c>
      <c r="O2163" s="36"/>
      <c r="P2163" s="35" t="s">
        <v>49</v>
      </c>
    </row>
    <row r="2164" ht="60" spans="3:16">
      <c r="C2164" s="37" t="s">
        <v>175</v>
      </c>
      <c r="D2164" s="38">
        <v>310515007</v>
      </c>
      <c r="E2164" s="39" t="s">
        <v>4896</v>
      </c>
      <c r="F2164" s="39" t="s">
        <v>4897</v>
      </c>
      <c r="J2164" s="39" t="s">
        <v>4761</v>
      </c>
      <c r="K2164" s="35" t="s">
        <v>32</v>
      </c>
      <c r="L2164" s="24">
        <v>41</v>
      </c>
      <c r="M2164" s="35">
        <v>36.9</v>
      </c>
      <c r="N2164" s="24">
        <v>36.9</v>
      </c>
      <c r="O2164" s="36"/>
      <c r="P2164" s="35" t="s">
        <v>49</v>
      </c>
    </row>
    <row r="2165" ht="36" spans="3:16">
      <c r="C2165" s="37" t="s">
        <v>175</v>
      </c>
      <c r="D2165" s="38">
        <v>310515008</v>
      </c>
      <c r="E2165" s="39" t="s">
        <v>4898</v>
      </c>
      <c r="F2165" s="39" t="s">
        <v>4899</v>
      </c>
      <c r="J2165" s="39"/>
      <c r="K2165" s="35" t="s">
        <v>715</v>
      </c>
      <c r="L2165" s="24">
        <v>24</v>
      </c>
      <c r="M2165" s="35">
        <v>18.8</v>
      </c>
      <c r="N2165" s="24">
        <v>18.8</v>
      </c>
      <c r="O2165" s="36"/>
      <c r="P2165" s="35" t="s">
        <v>34</v>
      </c>
    </row>
    <row r="2166" ht="24" spans="3:16">
      <c r="C2166" s="37"/>
      <c r="D2166" s="38">
        <v>310516</v>
      </c>
      <c r="E2166" s="39" t="s">
        <v>4900</v>
      </c>
      <c r="F2166" s="39"/>
      <c r="J2166" s="39"/>
      <c r="K2166" s="35"/>
      <c r="L2166" s="24"/>
      <c r="M2166" s="35"/>
      <c r="N2166" s="24"/>
      <c r="O2166" s="36"/>
      <c r="P2166" s="35" t="s">
        <v>249</v>
      </c>
    </row>
    <row r="2167" ht="24" spans="3:16">
      <c r="C2167" s="37" t="s">
        <v>175</v>
      </c>
      <c r="D2167" s="38">
        <v>310516001</v>
      </c>
      <c r="E2167" s="39" t="s">
        <v>4901</v>
      </c>
      <c r="F2167" s="39" t="s">
        <v>4902</v>
      </c>
      <c r="J2167" s="39"/>
      <c r="K2167" s="35" t="s">
        <v>598</v>
      </c>
      <c r="L2167" s="24">
        <v>32</v>
      </c>
      <c r="M2167" s="35">
        <v>24.4</v>
      </c>
      <c r="N2167" s="24">
        <v>24.4</v>
      </c>
      <c r="O2167" s="36"/>
      <c r="P2167" s="35" t="s">
        <v>34</v>
      </c>
    </row>
    <row r="2168" ht="24" spans="3:16">
      <c r="C2168" s="37" t="s">
        <v>175</v>
      </c>
      <c r="D2168" s="38">
        <v>310516002</v>
      </c>
      <c r="E2168" s="39" t="s">
        <v>4903</v>
      </c>
      <c r="F2168" s="39"/>
      <c r="J2168" s="39"/>
      <c r="K2168" s="35" t="s">
        <v>598</v>
      </c>
      <c r="L2168" s="24">
        <v>39.7</v>
      </c>
      <c r="M2168" s="35">
        <v>31</v>
      </c>
      <c r="N2168" s="24">
        <v>31</v>
      </c>
      <c r="O2168" s="36"/>
      <c r="P2168" s="35" t="s">
        <v>34</v>
      </c>
    </row>
    <row r="2169" spans="3:16">
      <c r="C2169" s="37" t="s">
        <v>175</v>
      </c>
      <c r="D2169" s="38">
        <v>310516003</v>
      </c>
      <c r="E2169" s="39" t="s">
        <v>4904</v>
      </c>
      <c r="F2169" s="39"/>
      <c r="J2169" s="39"/>
      <c r="K2169" s="35" t="s">
        <v>4905</v>
      </c>
      <c r="L2169" s="24">
        <v>16</v>
      </c>
      <c r="M2169" s="35">
        <v>12.2</v>
      </c>
      <c r="N2169" s="24">
        <v>12.2</v>
      </c>
      <c r="O2169" s="36"/>
      <c r="P2169" s="35" t="s">
        <v>34</v>
      </c>
    </row>
    <row r="2170" ht="36" spans="3:16">
      <c r="C2170" s="37" t="s">
        <v>175</v>
      </c>
      <c r="D2170" s="38">
        <v>310516004</v>
      </c>
      <c r="E2170" s="39" t="s">
        <v>4906</v>
      </c>
      <c r="F2170" s="39" t="s">
        <v>4907</v>
      </c>
      <c r="J2170" s="39" t="s">
        <v>4761</v>
      </c>
      <c r="K2170" s="35" t="s">
        <v>598</v>
      </c>
      <c r="L2170" s="24">
        <v>729</v>
      </c>
      <c r="M2170" s="35">
        <v>621.6</v>
      </c>
      <c r="N2170" s="24">
        <v>621.6</v>
      </c>
      <c r="O2170" s="36"/>
      <c r="P2170" s="35" t="s">
        <v>34</v>
      </c>
    </row>
    <row r="2171" ht="120" spans="3:16">
      <c r="C2171" s="37"/>
      <c r="D2171" s="38">
        <v>310517</v>
      </c>
      <c r="E2171" s="39" t="s">
        <v>4908</v>
      </c>
      <c r="F2171" s="39"/>
      <c r="J2171" s="39" t="s">
        <v>4909</v>
      </c>
      <c r="K2171" s="35"/>
      <c r="M2171" s="35"/>
      <c r="O2171" s="36"/>
      <c r="P2171" s="35" t="s">
        <v>249</v>
      </c>
    </row>
    <row r="2172" ht="60" spans="3:16">
      <c r="C2172" s="37" t="s">
        <v>175</v>
      </c>
      <c r="D2172" s="38">
        <v>310517001</v>
      </c>
      <c r="E2172" s="39" t="s">
        <v>4910</v>
      </c>
      <c r="F2172" s="39" t="s">
        <v>4911</v>
      </c>
      <c r="J2172" s="39"/>
      <c r="K2172" s="35" t="s">
        <v>4668</v>
      </c>
      <c r="L2172" s="24">
        <v>102</v>
      </c>
      <c r="M2172" s="35">
        <v>84</v>
      </c>
      <c r="N2172" s="24">
        <v>82.6</v>
      </c>
      <c r="O2172" s="36"/>
      <c r="P2172" s="35" t="s">
        <v>49</v>
      </c>
    </row>
    <row r="2173" ht="72" spans="3:16">
      <c r="C2173" s="37" t="s">
        <v>175</v>
      </c>
      <c r="D2173" s="38">
        <v>310517002</v>
      </c>
      <c r="E2173" s="39" t="s">
        <v>4912</v>
      </c>
      <c r="F2173" s="39" t="s">
        <v>4913</v>
      </c>
      <c r="J2173" s="39"/>
      <c r="K2173" s="35" t="s">
        <v>4668</v>
      </c>
      <c r="L2173" s="24">
        <v>121.4</v>
      </c>
      <c r="M2173" s="35">
        <v>109.3</v>
      </c>
      <c r="N2173" s="24">
        <v>109.3</v>
      </c>
      <c r="O2173" s="36"/>
      <c r="P2173" s="35" t="s">
        <v>49</v>
      </c>
    </row>
    <row r="2174" ht="48" spans="3:16">
      <c r="C2174" s="37" t="s">
        <v>175</v>
      </c>
      <c r="D2174" s="38">
        <v>310517003</v>
      </c>
      <c r="E2174" s="39" t="s">
        <v>4914</v>
      </c>
      <c r="F2174" s="39" t="s">
        <v>4915</v>
      </c>
      <c r="J2174" s="39"/>
      <c r="K2174" s="35" t="s">
        <v>4668</v>
      </c>
      <c r="L2174" s="24">
        <v>64.8</v>
      </c>
      <c r="M2174" s="35">
        <v>58.3</v>
      </c>
      <c r="N2174" s="24">
        <v>58.3</v>
      </c>
      <c r="O2174" s="36"/>
      <c r="P2174" s="35" t="s">
        <v>49</v>
      </c>
    </row>
    <row r="2175" ht="36" spans="3:16">
      <c r="C2175" s="37" t="s">
        <v>175</v>
      </c>
      <c r="D2175" s="38">
        <v>310517004</v>
      </c>
      <c r="E2175" s="39" t="s">
        <v>4916</v>
      </c>
      <c r="F2175" s="39" t="s">
        <v>4917</v>
      </c>
      <c r="J2175" s="39"/>
      <c r="K2175" s="35" t="s">
        <v>4668</v>
      </c>
      <c r="L2175" s="24">
        <v>97.2</v>
      </c>
      <c r="M2175" s="35">
        <v>87.5</v>
      </c>
      <c r="N2175" s="24">
        <v>87.5</v>
      </c>
      <c r="O2175" s="36"/>
      <c r="P2175" s="35" t="s">
        <v>49</v>
      </c>
    </row>
    <row r="2176" ht="72" spans="3:16">
      <c r="C2176" s="37" t="s">
        <v>175</v>
      </c>
      <c r="D2176" s="38">
        <v>310517005</v>
      </c>
      <c r="E2176" s="39" t="s">
        <v>4918</v>
      </c>
      <c r="F2176" s="39" t="s">
        <v>4919</v>
      </c>
      <c r="J2176" s="39"/>
      <c r="K2176" s="35" t="s">
        <v>4668</v>
      </c>
      <c r="L2176" s="24">
        <v>121.4</v>
      </c>
      <c r="M2176" s="35">
        <v>109.3</v>
      </c>
      <c r="N2176" s="24">
        <v>109.3</v>
      </c>
      <c r="O2176" s="36"/>
      <c r="P2176" s="35" t="s">
        <v>49</v>
      </c>
    </row>
    <row r="2177" ht="120" spans="3:16">
      <c r="C2177" s="37" t="s">
        <v>175</v>
      </c>
      <c r="D2177" s="38">
        <v>310517006</v>
      </c>
      <c r="E2177" s="39" t="s">
        <v>4920</v>
      </c>
      <c r="F2177" s="39" t="s">
        <v>4921</v>
      </c>
      <c r="J2177" s="39"/>
      <c r="K2177" s="35" t="s">
        <v>4668</v>
      </c>
      <c r="L2177" s="24">
        <v>150</v>
      </c>
      <c r="M2177" s="35">
        <v>133</v>
      </c>
      <c r="N2177" s="24">
        <v>133</v>
      </c>
      <c r="O2177" s="36"/>
      <c r="P2177" s="35" t="s">
        <v>49</v>
      </c>
    </row>
    <row r="2178" ht="36" spans="3:16">
      <c r="C2178" s="37" t="s">
        <v>175</v>
      </c>
      <c r="D2178" s="38">
        <v>310517007</v>
      </c>
      <c r="E2178" s="39" t="s">
        <v>4922</v>
      </c>
      <c r="F2178" s="39" t="s">
        <v>4923</v>
      </c>
      <c r="J2178" s="39"/>
      <c r="K2178" s="35" t="s">
        <v>32</v>
      </c>
      <c r="L2178" s="24">
        <v>85</v>
      </c>
      <c r="M2178" s="35">
        <v>72.1</v>
      </c>
      <c r="N2178" s="24">
        <v>72.1</v>
      </c>
      <c r="O2178" s="36"/>
      <c r="P2178" s="35" t="s">
        <v>49</v>
      </c>
    </row>
    <row r="2179" ht="84" spans="3:16">
      <c r="C2179" s="37" t="s">
        <v>175</v>
      </c>
      <c r="D2179" s="38">
        <v>310517008</v>
      </c>
      <c r="E2179" s="39" t="s">
        <v>4924</v>
      </c>
      <c r="F2179" s="39" t="s">
        <v>4925</v>
      </c>
      <c r="J2179" s="39"/>
      <c r="K2179" s="35" t="s">
        <v>32</v>
      </c>
      <c r="L2179" s="24">
        <v>121.4</v>
      </c>
      <c r="M2179" s="35">
        <v>109.3</v>
      </c>
      <c r="N2179" s="24">
        <v>109.3</v>
      </c>
      <c r="O2179" s="36"/>
      <c r="P2179" s="35" t="s">
        <v>49</v>
      </c>
    </row>
    <row r="2180" ht="48" spans="3:16">
      <c r="C2180" s="37" t="s">
        <v>175</v>
      </c>
      <c r="D2180" s="38">
        <v>310517009</v>
      </c>
      <c r="E2180" s="39" t="s">
        <v>4926</v>
      </c>
      <c r="F2180" s="39" t="s">
        <v>4927</v>
      </c>
      <c r="J2180" s="39"/>
      <c r="K2180" s="35" t="s">
        <v>4668</v>
      </c>
      <c r="L2180" s="24">
        <v>12.1</v>
      </c>
      <c r="M2180" s="35">
        <v>10.8</v>
      </c>
      <c r="N2180" s="24">
        <v>10.8</v>
      </c>
      <c r="O2180" s="36" t="s">
        <v>4928</v>
      </c>
      <c r="P2180" s="35" t="s">
        <v>49</v>
      </c>
    </row>
    <row r="2181" ht="144" spans="3:16">
      <c r="C2181" s="37"/>
      <c r="D2181" s="38">
        <v>310518</v>
      </c>
      <c r="E2181" s="39" t="s">
        <v>4929</v>
      </c>
      <c r="F2181" s="39"/>
      <c r="J2181" s="39" t="s">
        <v>4930</v>
      </c>
      <c r="K2181" s="35"/>
      <c r="L2181" s="24"/>
      <c r="M2181" s="35"/>
      <c r="N2181" s="24"/>
      <c r="O2181" s="36"/>
      <c r="P2181" s="35" t="s">
        <v>249</v>
      </c>
    </row>
    <row r="2182" ht="36" spans="3:16">
      <c r="C2182" s="37" t="s">
        <v>175</v>
      </c>
      <c r="D2182" s="38">
        <v>310518001</v>
      </c>
      <c r="E2182" s="39" t="s">
        <v>4931</v>
      </c>
      <c r="F2182" s="39" t="s">
        <v>4932</v>
      </c>
      <c r="J2182" s="39"/>
      <c r="K2182" s="35" t="s">
        <v>4668</v>
      </c>
      <c r="L2182" s="24">
        <v>56.7</v>
      </c>
      <c r="M2182" s="35">
        <v>51</v>
      </c>
      <c r="N2182" s="24">
        <v>51</v>
      </c>
      <c r="O2182" s="36"/>
      <c r="P2182" s="35" t="s">
        <v>49</v>
      </c>
    </row>
    <row r="2183" ht="132" spans="3:16">
      <c r="C2183" s="37" t="s">
        <v>175</v>
      </c>
      <c r="D2183" s="38">
        <v>310518002</v>
      </c>
      <c r="E2183" s="39" t="s">
        <v>4933</v>
      </c>
      <c r="F2183" s="39" t="s">
        <v>4934</v>
      </c>
      <c r="J2183" s="39"/>
      <c r="K2183" s="35" t="s">
        <v>4668</v>
      </c>
      <c r="L2183" s="24">
        <v>56.7</v>
      </c>
      <c r="M2183" s="35">
        <v>51</v>
      </c>
      <c r="N2183" s="24">
        <v>51</v>
      </c>
      <c r="O2183" s="36"/>
      <c r="P2183" s="35" t="s">
        <v>49</v>
      </c>
    </row>
    <row r="2184" ht="120" spans="3:16">
      <c r="C2184" s="37" t="s">
        <v>175</v>
      </c>
      <c r="D2184" s="38">
        <v>310518003</v>
      </c>
      <c r="E2184" s="39" t="s">
        <v>4935</v>
      </c>
      <c r="F2184" s="39" t="s">
        <v>4936</v>
      </c>
      <c r="J2184" s="39"/>
      <c r="K2184" s="35" t="s">
        <v>4668</v>
      </c>
      <c r="L2184" s="24">
        <v>113.3</v>
      </c>
      <c r="M2184" s="35">
        <v>102</v>
      </c>
      <c r="N2184" s="24">
        <v>102</v>
      </c>
      <c r="O2184" s="36"/>
      <c r="P2184" s="35" t="s">
        <v>49</v>
      </c>
    </row>
    <row r="2185" ht="48" spans="3:16">
      <c r="C2185" s="37" t="s">
        <v>175</v>
      </c>
      <c r="D2185" s="38">
        <v>310518004</v>
      </c>
      <c r="E2185" s="39" t="s">
        <v>4937</v>
      </c>
      <c r="F2185" s="39" t="s">
        <v>4938</v>
      </c>
      <c r="J2185" s="39"/>
      <c r="K2185" s="35" t="s">
        <v>4668</v>
      </c>
      <c r="L2185" s="24">
        <v>64.8</v>
      </c>
      <c r="M2185" s="35">
        <v>58.3</v>
      </c>
      <c r="N2185" s="24">
        <v>58.3</v>
      </c>
      <c r="O2185" s="36"/>
      <c r="P2185" s="35" t="s">
        <v>49</v>
      </c>
    </row>
    <row r="2186" ht="84" spans="3:16">
      <c r="C2186" s="37" t="s">
        <v>175</v>
      </c>
      <c r="D2186" s="38">
        <v>310518005</v>
      </c>
      <c r="E2186" s="39" t="s">
        <v>4939</v>
      </c>
      <c r="F2186" s="39" t="s">
        <v>4940</v>
      </c>
      <c r="J2186" s="39"/>
      <c r="K2186" s="35" t="s">
        <v>4668</v>
      </c>
      <c r="L2186" s="24">
        <v>64.8</v>
      </c>
      <c r="M2186" s="35">
        <v>58.3</v>
      </c>
      <c r="N2186" s="24">
        <v>58.3</v>
      </c>
      <c r="O2186" s="36"/>
      <c r="P2186" s="35" t="s">
        <v>49</v>
      </c>
    </row>
    <row r="2187" ht="108" spans="3:16">
      <c r="C2187" s="37" t="s">
        <v>175</v>
      </c>
      <c r="D2187" s="38">
        <v>310518006</v>
      </c>
      <c r="E2187" s="39" t="s">
        <v>4941</v>
      </c>
      <c r="F2187" s="39" t="s">
        <v>4942</v>
      </c>
      <c r="J2187" s="39"/>
      <c r="K2187" s="35" t="s">
        <v>4668</v>
      </c>
      <c r="L2187" s="24">
        <v>121.4</v>
      </c>
      <c r="M2187" s="35">
        <v>109.3</v>
      </c>
      <c r="N2187" s="24">
        <v>109.3</v>
      </c>
      <c r="O2187" s="36"/>
      <c r="P2187" s="35" t="s">
        <v>49</v>
      </c>
    </row>
    <row r="2188" ht="96" spans="3:16">
      <c r="C2188" s="37" t="s">
        <v>175</v>
      </c>
      <c r="D2188" s="38">
        <v>310518007</v>
      </c>
      <c r="E2188" s="39" t="s">
        <v>4943</v>
      </c>
      <c r="F2188" s="39" t="s">
        <v>4944</v>
      </c>
      <c r="J2188" s="39" t="s">
        <v>4945</v>
      </c>
      <c r="K2188" s="35" t="s">
        <v>4658</v>
      </c>
      <c r="L2188" s="24">
        <v>194.3</v>
      </c>
      <c r="M2188" s="35">
        <v>174.9</v>
      </c>
      <c r="N2188" s="24">
        <v>174.9</v>
      </c>
      <c r="O2188" s="36"/>
      <c r="P2188" s="35" t="s">
        <v>49</v>
      </c>
    </row>
    <row r="2189" spans="3:16">
      <c r="C2189" s="37"/>
      <c r="D2189" s="38">
        <v>310519</v>
      </c>
      <c r="E2189" s="39" t="s">
        <v>4946</v>
      </c>
      <c r="F2189" s="39"/>
      <c r="J2189" s="39"/>
      <c r="K2189" s="35"/>
      <c r="M2189" s="35"/>
      <c r="O2189" s="36"/>
      <c r="P2189" s="35" t="s">
        <v>249</v>
      </c>
    </row>
    <row r="2190" spans="3:16">
      <c r="C2190" s="37" t="s">
        <v>175</v>
      </c>
      <c r="D2190" s="38">
        <v>310519001</v>
      </c>
      <c r="E2190" s="39" t="s">
        <v>4947</v>
      </c>
      <c r="F2190" s="39" t="s">
        <v>4948</v>
      </c>
      <c r="J2190" s="39"/>
      <c r="K2190" s="35" t="s">
        <v>4668</v>
      </c>
      <c r="L2190" s="24">
        <v>10.1</v>
      </c>
      <c r="M2190" s="35">
        <v>9.1</v>
      </c>
      <c r="N2190" s="24">
        <v>9.1</v>
      </c>
      <c r="O2190" s="36"/>
      <c r="P2190" s="35" t="s">
        <v>49</v>
      </c>
    </row>
    <row r="2191" ht="24" spans="3:16">
      <c r="C2191" s="37" t="s">
        <v>175</v>
      </c>
      <c r="D2191" s="38">
        <v>310519002</v>
      </c>
      <c r="E2191" s="39" t="s">
        <v>4949</v>
      </c>
      <c r="F2191" s="39" t="s">
        <v>4950</v>
      </c>
      <c r="J2191" s="39"/>
      <c r="K2191" s="35" t="s">
        <v>4668</v>
      </c>
      <c r="L2191" s="24">
        <v>15.2</v>
      </c>
      <c r="M2191" s="35">
        <v>11</v>
      </c>
      <c r="N2191" s="24">
        <v>11</v>
      </c>
      <c r="O2191" s="36"/>
      <c r="P2191" s="35" t="s">
        <v>49</v>
      </c>
    </row>
    <row r="2192" ht="24" spans="3:16">
      <c r="C2192" s="37" t="s">
        <v>175</v>
      </c>
      <c r="D2192" s="38">
        <v>310519003</v>
      </c>
      <c r="E2192" s="39" t="s">
        <v>4951</v>
      </c>
      <c r="F2192" s="39" t="s">
        <v>4952</v>
      </c>
      <c r="J2192" s="39" t="s">
        <v>4953</v>
      </c>
      <c r="K2192" s="35" t="s">
        <v>4954</v>
      </c>
      <c r="L2192" s="24">
        <v>12.1</v>
      </c>
      <c r="M2192" s="35">
        <v>9.9</v>
      </c>
      <c r="N2192" s="24">
        <v>9.9</v>
      </c>
      <c r="O2192" s="36"/>
      <c r="P2192" s="35" t="s">
        <v>49</v>
      </c>
    </row>
    <row r="2193" ht="24" spans="3:16">
      <c r="C2193" s="37" t="s">
        <v>175</v>
      </c>
      <c r="D2193" s="38">
        <v>3105190030</v>
      </c>
      <c r="E2193" s="39" t="s">
        <v>4955</v>
      </c>
      <c r="F2193" s="39" t="s">
        <v>4952</v>
      </c>
      <c r="J2193" s="39" t="s">
        <v>4953</v>
      </c>
      <c r="K2193" s="35" t="s">
        <v>4954</v>
      </c>
      <c r="L2193" s="24">
        <v>22.3</v>
      </c>
      <c r="M2193" s="35">
        <v>17.7</v>
      </c>
      <c r="N2193" s="24">
        <v>17.7</v>
      </c>
      <c r="O2193" s="36"/>
      <c r="P2193" s="35" t="s">
        <v>49</v>
      </c>
    </row>
    <row r="2194" spans="3:16">
      <c r="C2194" s="37" t="s">
        <v>175</v>
      </c>
      <c r="D2194" s="38">
        <v>310519004</v>
      </c>
      <c r="E2194" s="39" t="s">
        <v>4956</v>
      </c>
      <c r="F2194" s="39" t="s">
        <v>4957</v>
      </c>
      <c r="J2194" s="39" t="s">
        <v>4761</v>
      </c>
      <c r="K2194" s="35" t="s">
        <v>4668</v>
      </c>
      <c r="L2194" s="24">
        <v>23.3</v>
      </c>
      <c r="M2194" s="35">
        <v>21</v>
      </c>
      <c r="N2194" s="24">
        <v>21</v>
      </c>
      <c r="O2194" s="36"/>
      <c r="P2194" s="35" t="s">
        <v>49</v>
      </c>
    </row>
    <row r="2195" ht="24" spans="3:16">
      <c r="C2195" s="37" t="s">
        <v>175</v>
      </c>
      <c r="D2195" s="38">
        <v>310519005</v>
      </c>
      <c r="E2195" s="39" t="s">
        <v>4958</v>
      </c>
      <c r="F2195" s="39" t="s">
        <v>4959</v>
      </c>
      <c r="J2195" s="39" t="s">
        <v>4761</v>
      </c>
      <c r="K2195" s="35" t="s">
        <v>4668</v>
      </c>
      <c r="L2195" s="24">
        <v>40.5</v>
      </c>
      <c r="M2195" s="35">
        <v>31</v>
      </c>
      <c r="N2195" s="24">
        <v>31</v>
      </c>
      <c r="O2195" s="36" t="s">
        <v>4960</v>
      </c>
      <c r="P2195" s="35" t="s">
        <v>49</v>
      </c>
    </row>
    <row r="2196" ht="36" spans="3:16">
      <c r="C2196" s="37" t="s">
        <v>175</v>
      </c>
      <c r="D2196" s="38">
        <v>310519006</v>
      </c>
      <c r="E2196" s="39" t="s">
        <v>4961</v>
      </c>
      <c r="F2196" s="39" t="s">
        <v>4962</v>
      </c>
      <c r="J2196" s="39"/>
      <c r="K2196" s="35" t="s">
        <v>32</v>
      </c>
      <c r="L2196" s="24">
        <v>30.4</v>
      </c>
      <c r="M2196" s="35">
        <v>27.4</v>
      </c>
      <c r="N2196" s="24">
        <v>27.4</v>
      </c>
      <c r="O2196" s="36"/>
      <c r="P2196" s="35" t="s">
        <v>49</v>
      </c>
    </row>
    <row r="2197" ht="36" spans="3:16">
      <c r="C2197" s="37" t="s">
        <v>175</v>
      </c>
      <c r="D2197" s="38">
        <v>310519007</v>
      </c>
      <c r="E2197" s="39" t="s">
        <v>4963</v>
      </c>
      <c r="F2197" s="39" t="s">
        <v>4964</v>
      </c>
      <c r="J2197" s="39" t="s">
        <v>4965</v>
      </c>
      <c r="K2197" s="35" t="s">
        <v>32</v>
      </c>
      <c r="L2197" s="24">
        <v>16.2</v>
      </c>
      <c r="M2197" s="35">
        <v>12</v>
      </c>
      <c r="N2197" s="24">
        <v>12</v>
      </c>
      <c r="O2197" s="36"/>
      <c r="P2197" s="35" t="s">
        <v>49</v>
      </c>
    </row>
    <row r="2198" ht="24" spans="3:16">
      <c r="C2198" s="37" t="s">
        <v>175</v>
      </c>
      <c r="D2198" s="38">
        <v>310519008</v>
      </c>
      <c r="E2198" s="39" t="s">
        <v>4966</v>
      </c>
      <c r="F2198" s="39"/>
      <c r="J2198" s="39"/>
      <c r="K2198" s="35" t="s">
        <v>32</v>
      </c>
      <c r="L2198" s="24">
        <v>34</v>
      </c>
      <c r="M2198" s="35">
        <v>30.6</v>
      </c>
      <c r="N2198" s="24">
        <v>30.6</v>
      </c>
      <c r="O2198" s="36"/>
      <c r="P2198" s="35" t="s">
        <v>49</v>
      </c>
    </row>
    <row r="2199" ht="24" spans="3:16">
      <c r="C2199" s="37" t="s">
        <v>175</v>
      </c>
      <c r="D2199" s="38">
        <v>310519009</v>
      </c>
      <c r="E2199" s="39" t="s">
        <v>4967</v>
      </c>
      <c r="F2199" s="39"/>
      <c r="J2199" s="39" t="s">
        <v>4968</v>
      </c>
      <c r="K2199" s="35" t="s">
        <v>4668</v>
      </c>
      <c r="L2199" s="24">
        <v>21</v>
      </c>
      <c r="M2199" s="35">
        <v>18.9</v>
      </c>
      <c r="N2199" s="24">
        <v>18.9</v>
      </c>
      <c r="O2199" s="36"/>
      <c r="P2199" s="35" t="s">
        <v>49</v>
      </c>
    </row>
    <row r="2200" ht="24" spans="3:16">
      <c r="C2200" s="37" t="s">
        <v>175</v>
      </c>
      <c r="D2200" s="38">
        <v>310519010</v>
      </c>
      <c r="E2200" s="39" t="s">
        <v>4969</v>
      </c>
      <c r="F2200" s="39" t="s">
        <v>4970</v>
      </c>
      <c r="J2200" s="39" t="s">
        <v>4971</v>
      </c>
      <c r="K2200" s="35" t="s">
        <v>32</v>
      </c>
      <c r="L2200" s="24">
        <v>20.2</v>
      </c>
      <c r="M2200" s="35">
        <v>15.5</v>
      </c>
      <c r="N2200" s="24">
        <v>15.5</v>
      </c>
      <c r="O2200" s="36"/>
      <c r="P2200" s="35" t="s">
        <v>49</v>
      </c>
    </row>
    <row r="2201" ht="24" spans="3:16">
      <c r="C2201" s="37" t="s">
        <v>175</v>
      </c>
      <c r="D2201" s="38">
        <v>310519011</v>
      </c>
      <c r="E2201" s="39" t="s">
        <v>4972</v>
      </c>
      <c r="F2201" s="39" t="s">
        <v>4973</v>
      </c>
      <c r="J2201" s="39" t="s">
        <v>4795</v>
      </c>
      <c r="K2201" s="35" t="s">
        <v>32</v>
      </c>
      <c r="L2201" s="24">
        <v>16.2</v>
      </c>
      <c r="M2201" s="35">
        <v>14.6</v>
      </c>
      <c r="N2201" s="24">
        <v>14.6</v>
      </c>
      <c r="O2201" s="36"/>
      <c r="P2201" s="35" t="s">
        <v>49</v>
      </c>
    </row>
    <row r="2202" ht="72" spans="3:16">
      <c r="C2202" s="37" t="s">
        <v>175</v>
      </c>
      <c r="D2202" s="38">
        <v>310519012</v>
      </c>
      <c r="E2202" s="39" t="s">
        <v>4974</v>
      </c>
      <c r="F2202" s="39" t="s">
        <v>4975</v>
      </c>
      <c r="J2202" s="39" t="s">
        <v>4976</v>
      </c>
      <c r="K2202" s="35" t="s">
        <v>4977</v>
      </c>
      <c r="L2202" s="24">
        <v>24</v>
      </c>
      <c r="M2202" s="35">
        <v>20</v>
      </c>
      <c r="N2202" s="24">
        <v>20</v>
      </c>
      <c r="O2202" s="36"/>
      <c r="P2202" s="35" t="s">
        <v>49</v>
      </c>
    </row>
    <row r="2203" ht="72" spans="3:16">
      <c r="C2203" s="37" t="s">
        <v>175</v>
      </c>
      <c r="D2203" s="38">
        <v>310519013</v>
      </c>
      <c r="E2203" s="39" t="s">
        <v>4978</v>
      </c>
      <c r="F2203" s="39" t="s">
        <v>4979</v>
      </c>
      <c r="J2203" s="39" t="s">
        <v>4980</v>
      </c>
      <c r="K2203" s="35" t="s">
        <v>4981</v>
      </c>
      <c r="L2203" s="24">
        <v>22.3</v>
      </c>
      <c r="M2203" s="35">
        <v>16.6</v>
      </c>
      <c r="N2203" s="24">
        <v>16.6</v>
      </c>
      <c r="O2203" s="36"/>
      <c r="P2203" s="35" t="s">
        <v>49</v>
      </c>
    </row>
    <row r="2204" ht="36" spans="3:16">
      <c r="C2204" s="37" t="s">
        <v>175</v>
      </c>
      <c r="D2204" s="38">
        <v>310519014</v>
      </c>
      <c r="E2204" s="39" t="s">
        <v>4982</v>
      </c>
      <c r="F2204" s="39"/>
      <c r="J2204" s="39" t="s">
        <v>4983</v>
      </c>
      <c r="K2204" s="35" t="s">
        <v>4984</v>
      </c>
      <c r="L2204" s="24">
        <v>22.3</v>
      </c>
      <c r="M2204" s="35">
        <v>16.6</v>
      </c>
      <c r="N2204" s="24">
        <v>16.6</v>
      </c>
      <c r="O2204" s="36"/>
      <c r="P2204" s="35" t="s">
        <v>49</v>
      </c>
    </row>
    <row r="2205" ht="96" spans="3:16">
      <c r="C2205" s="37" t="s">
        <v>175</v>
      </c>
      <c r="D2205" s="38">
        <v>310519015</v>
      </c>
      <c r="E2205" s="39" t="s">
        <v>4985</v>
      </c>
      <c r="F2205" s="39"/>
      <c r="J2205" s="39" t="s">
        <v>4986</v>
      </c>
      <c r="K2205" s="35" t="s">
        <v>32</v>
      </c>
      <c r="L2205" s="24">
        <v>14.2</v>
      </c>
      <c r="M2205" s="35">
        <v>11.1</v>
      </c>
      <c r="N2205" s="24">
        <v>11.1</v>
      </c>
      <c r="O2205" s="36"/>
      <c r="P2205" s="35" t="s">
        <v>49</v>
      </c>
    </row>
    <row r="2206" spans="3:16">
      <c r="C2206" s="37" t="s">
        <v>175</v>
      </c>
      <c r="D2206" s="38">
        <v>310519016</v>
      </c>
      <c r="E2206" s="39" t="s">
        <v>4987</v>
      </c>
      <c r="F2206" s="39"/>
      <c r="J2206" s="39"/>
      <c r="K2206" s="35" t="s">
        <v>32</v>
      </c>
      <c r="L2206" s="24">
        <v>35.4</v>
      </c>
      <c r="M2206" s="35">
        <v>27.7</v>
      </c>
      <c r="N2206" s="24">
        <v>27.7</v>
      </c>
      <c r="O2206" s="36"/>
      <c r="P2206" s="35" t="s">
        <v>49</v>
      </c>
    </row>
    <row r="2207" ht="96" spans="3:16">
      <c r="C2207" s="37" t="s">
        <v>175</v>
      </c>
      <c r="D2207" s="38">
        <v>310519017</v>
      </c>
      <c r="E2207" s="39" t="s">
        <v>4988</v>
      </c>
      <c r="F2207" s="39" t="s">
        <v>4989</v>
      </c>
      <c r="J2207" s="39" t="s">
        <v>4990</v>
      </c>
      <c r="K2207" s="35" t="s">
        <v>32</v>
      </c>
      <c r="L2207" s="24">
        <v>68</v>
      </c>
      <c r="M2207" s="35">
        <v>61.2</v>
      </c>
      <c r="N2207" s="24">
        <v>61.2</v>
      </c>
      <c r="O2207" s="36"/>
      <c r="P2207" s="35" t="s">
        <v>49</v>
      </c>
    </row>
    <row r="2208" ht="60" spans="3:16">
      <c r="C2208" s="37" t="s">
        <v>175</v>
      </c>
      <c r="D2208" s="38">
        <v>310519018</v>
      </c>
      <c r="E2208" s="39" t="s">
        <v>4991</v>
      </c>
      <c r="F2208" s="39"/>
      <c r="J2208" s="39" t="s">
        <v>4992</v>
      </c>
      <c r="K2208" s="35" t="s">
        <v>32</v>
      </c>
      <c r="L2208" s="24">
        <v>32</v>
      </c>
      <c r="M2208" s="35">
        <v>28.8</v>
      </c>
      <c r="N2208" s="24">
        <v>28.8</v>
      </c>
      <c r="O2208" s="36"/>
      <c r="P2208" s="35" t="s">
        <v>49</v>
      </c>
    </row>
    <row r="2209" ht="36" spans="3:16">
      <c r="C2209" s="37" t="s">
        <v>175</v>
      </c>
      <c r="D2209" s="38">
        <v>310519019</v>
      </c>
      <c r="E2209" s="39" t="s">
        <v>4993</v>
      </c>
      <c r="F2209" s="39"/>
      <c r="J2209" s="39" t="s">
        <v>4994</v>
      </c>
      <c r="K2209" s="35" t="s">
        <v>32</v>
      </c>
      <c r="L2209" s="24">
        <v>29</v>
      </c>
      <c r="M2209" s="35">
        <v>26.1</v>
      </c>
      <c r="N2209" s="24">
        <v>26.1</v>
      </c>
      <c r="O2209" s="36"/>
      <c r="P2209" s="35" t="s">
        <v>49</v>
      </c>
    </row>
    <row r="2210" spans="3:16">
      <c r="C2210" s="37" t="s">
        <v>175</v>
      </c>
      <c r="D2210" s="38">
        <v>310519020</v>
      </c>
      <c r="E2210" s="39" t="s">
        <v>4995</v>
      </c>
      <c r="F2210" s="39"/>
      <c r="J2210" s="39"/>
      <c r="K2210" s="35" t="s">
        <v>4668</v>
      </c>
      <c r="L2210" s="24">
        <v>14.2</v>
      </c>
      <c r="M2210" s="35">
        <v>11.1</v>
      </c>
      <c r="N2210" s="24">
        <v>11.1</v>
      </c>
      <c r="O2210" s="36"/>
      <c r="P2210" s="35" t="s">
        <v>49</v>
      </c>
    </row>
    <row r="2211" spans="3:16">
      <c r="C2211" s="37" t="s">
        <v>175</v>
      </c>
      <c r="D2211" s="38">
        <v>310519021</v>
      </c>
      <c r="E2211" s="39" t="s">
        <v>4996</v>
      </c>
      <c r="F2211" s="39"/>
      <c r="J2211" s="39"/>
      <c r="K2211" s="35" t="s">
        <v>4668</v>
      </c>
      <c r="L2211" s="24">
        <v>111.3</v>
      </c>
      <c r="M2211" s="35">
        <v>72</v>
      </c>
      <c r="N2211" s="24">
        <v>72</v>
      </c>
      <c r="O2211" s="36"/>
      <c r="P2211" s="35" t="s">
        <v>49</v>
      </c>
    </row>
    <row r="2212" ht="24" spans="3:16">
      <c r="C2212" s="37" t="s">
        <v>175</v>
      </c>
      <c r="D2212" s="38">
        <v>310519022</v>
      </c>
      <c r="E2212" s="39" t="s">
        <v>4997</v>
      </c>
      <c r="F2212" s="39" t="s">
        <v>4998</v>
      </c>
      <c r="J2212" s="39"/>
      <c r="K2212" s="35" t="s">
        <v>4999</v>
      </c>
      <c r="L2212" s="24">
        <v>111.3</v>
      </c>
      <c r="M2212" s="35">
        <v>72</v>
      </c>
      <c r="N2212" s="24">
        <v>72</v>
      </c>
      <c r="O2212" s="36"/>
      <c r="P2212" s="35" t="s">
        <v>49</v>
      </c>
    </row>
    <row r="2213" spans="3:16">
      <c r="C2213" s="37" t="s">
        <v>175</v>
      </c>
      <c r="D2213" s="38">
        <v>310519023</v>
      </c>
      <c r="E2213" s="39" t="s">
        <v>5000</v>
      </c>
      <c r="F2213" s="39"/>
      <c r="J2213" s="39"/>
      <c r="K2213" s="35" t="s">
        <v>4668</v>
      </c>
      <c r="L2213" s="24">
        <v>60.7</v>
      </c>
      <c r="M2213" s="35">
        <v>39</v>
      </c>
      <c r="N2213" s="24">
        <v>39</v>
      </c>
      <c r="O2213" s="36" t="s">
        <v>5001</v>
      </c>
      <c r="P2213" s="35" t="s">
        <v>49</v>
      </c>
    </row>
    <row r="2214" ht="24" spans="3:16">
      <c r="C2214" s="37" t="s">
        <v>175</v>
      </c>
      <c r="D2214" s="38">
        <v>310519024</v>
      </c>
      <c r="E2214" s="39" t="s">
        <v>5002</v>
      </c>
      <c r="F2214" s="39"/>
      <c r="J2214" s="39"/>
      <c r="K2214" s="35" t="s">
        <v>4668</v>
      </c>
      <c r="L2214" s="24">
        <v>69.8</v>
      </c>
      <c r="M2214" s="35">
        <v>45</v>
      </c>
      <c r="N2214" s="24">
        <v>45</v>
      </c>
      <c r="O2214" s="36"/>
      <c r="P2214" s="35" t="s">
        <v>49</v>
      </c>
    </row>
    <row r="2215" ht="24" spans="3:16">
      <c r="C2215" s="37" t="s">
        <v>175</v>
      </c>
      <c r="D2215" s="38">
        <v>310519025</v>
      </c>
      <c r="E2215" s="39" t="s">
        <v>5003</v>
      </c>
      <c r="F2215" s="39"/>
      <c r="J2215" s="39"/>
      <c r="K2215" s="35" t="s">
        <v>4668</v>
      </c>
      <c r="L2215" s="24">
        <v>84</v>
      </c>
      <c r="M2215" s="35">
        <v>54</v>
      </c>
      <c r="N2215" s="24">
        <v>54</v>
      </c>
      <c r="O2215" s="36"/>
      <c r="P2215" s="35" t="s">
        <v>49</v>
      </c>
    </row>
    <row r="2216" spans="3:16">
      <c r="C2216" s="37" t="s">
        <v>175</v>
      </c>
      <c r="D2216" s="38">
        <v>310519026</v>
      </c>
      <c r="E2216" s="39" t="s">
        <v>5004</v>
      </c>
      <c r="F2216" s="39" t="s">
        <v>5005</v>
      </c>
      <c r="J2216" s="39" t="s">
        <v>5006</v>
      </c>
      <c r="K2216" s="35" t="s">
        <v>5007</v>
      </c>
      <c r="L2216" s="24">
        <v>84</v>
      </c>
      <c r="M2216" s="35">
        <v>54</v>
      </c>
      <c r="N2216" s="24">
        <v>54</v>
      </c>
      <c r="O2216" s="36"/>
      <c r="P2216" s="35" t="s">
        <v>49</v>
      </c>
    </row>
    <row r="2217" ht="24" spans="3:16">
      <c r="C2217" s="37"/>
      <c r="D2217" s="38">
        <v>310520</v>
      </c>
      <c r="E2217" s="39" t="s">
        <v>5008</v>
      </c>
      <c r="F2217" s="39"/>
      <c r="J2217" s="39"/>
      <c r="K2217" s="35"/>
      <c r="M2217" s="35"/>
      <c r="O2217" s="36"/>
      <c r="P2217" s="35" t="s">
        <v>249</v>
      </c>
    </row>
    <row r="2218" ht="156" spans="3:16">
      <c r="C2218" s="37" t="s">
        <v>175</v>
      </c>
      <c r="D2218" s="38">
        <v>310520001</v>
      </c>
      <c r="E2218" s="39" t="s">
        <v>5009</v>
      </c>
      <c r="F2218" s="39" t="s">
        <v>5010</v>
      </c>
      <c r="J2218" s="39" t="s">
        <v>5011</v>
      </c>
      <c r="K2218" s="35" t="s">
        <v>4999</v>
      </c>
      <c r="L2218" s="24">
        <v>76.4</v>
      </c>
      <c r="M2218" s="35">
        <v>62</v>
      </c>
      <c r="N2218" s="24">
        <v>62</v>
      </c>
      <c r="O2218" s="36"/>
      <c r="P2218" s="35" t="s">
        <v>111</v>
      </c>
    </row>
    <row r="2219" spans="3:16">
      <c r="C2219" s="37" t="s">
        <v>175</v>
      </c>
      <c r="D2219" s="38">
        <v>310520002</v>
      </c>
      <c r="E2219" s="39" t="s">
        <v>5012</v>
      </c>
      <c r="F2219" s="39"/>
      <c r="J2219" s="39"/>
      <c r="K2219" s="35" t="s">
        <v>32</v>
      </c>
      <c r="L2219" s="24">
        <v>8</v>
      </c>
      <c r="M2219" s="35">
        <v>6.6</v>
      </c>
      <c r="N2219" s="24">
        <v>6.6</v>
      </c>
      <c r="O2219" s="36"/>
      <c r="P2219" s="35" t="s">
        <v>34</v>
      </c>
    </row>
    <row r="2220" ht="24" spans="3:16">
      <c r="C2220" s="37"/>
      <c r="D2220" s="38">
        <v>310521</v>
      </c>
      <c r="E2220" s="39" t="s">
        <v>5013</v>
      </c>
      <c r="F2220" s="39"/>
      <c r="J2220" s="39"/>
      <c r="K2220" s="35"/>
      <c r="L2220" s="24"/>
      <c r="M2220" s="35"/>
      <c r="N2220" s="24"/>
      <c r="O2220" s="36"/>
      <c r="P2220" s="35" t="s">
        <v>249</v>
      </c>
    </row>
    <row r="2221" ht="36" spans="3:16">
      <c r="C2221" s="37" t="s">
        <v>175</v>
      </c>
      <c r="D2221" s="38">
        <v>310521001</v>
      </c>
      <c r="E2221" s="39" t="s">
        <v>5014</v>
      </c>
      <c r="F2221" s="39" t="s">
        <v>5015</v>
      </c>
      <c r="J2221" s="39" t="s">
        <v>5016</v>
      </c>
      <c r="K2221" s="35" t="s">
        <v>4658</v>
      </c>
      <c r="L2221" s="24">
        <v>97.4</v>
      </c>
      <c r="M2221" s="35">
        <v>81</v>
      </c>
      <c r="N2221" s="24">
        <v>81</v>
      </c>
      <c r="O2221" s="36"/>
      <c r="P2221" s="35" t="s">
        <v>111</v>
      </c>
    </row>
    <row r="2222" ht="204" spans="3:16">
      <c r="C2222" s="37" t="s">
        <v>175</v>
      </c>
      <c r="D2222" s="38">
        <v>310521002</v>
      </c>
      <c r="E2222" s="39" t="s">
        <v>5017</v>
      </c>
      <c r="F2222" s="39" t="s">
        <v>5018</v>
      </c>
      <c r="J2222" s="39" t="s">
        <v>5019</v>
      </c>
      <c r="K2222" s="35" t="s">
        <v>5020</v>
      </c>
      <c r="L2222" s="24">
        <v>138</v>
      </c>
      <c r="M2222" s="35">
        <v>124.2</v>
      </c>
      <c r="N2222" s="24">
        <v>62</v>
      </c>
      <c r="O2222" s="36"/>
      <c r="P2222" s="35" t="s">
        <v>49</v>
      </c>
    </row>
    <row r="2223" ht="96" spans="3:16">
      <c r="C2223" s="37" t="s">
        <v>175</v>
      </c>
      <c r="D2223" s="38">
        <v>310521003</v>
      </c>
      <c r="E2223" s="39" t="s">
        <v>5021</v>
      </c>
      <c r="F2223" s="39" t="s">
        <v>5022</v>
      </c>
      <c r="J2223" s="39" t="s">
        <v>5023</v>
      </c>
      <c r="K2223" s="35" t="s">
        <v>32</v>
      </c>
      <c r="L2223" s="24">
        <v>104.8</v>
      </c>
      <c r="M2223" s="35">
        <v>91</v>
      </c>
      <c r="N2223" s="24">
        <v>86.5</v>
      </c>
      <c r="O2223" s="36"/>
      <c r="P2223" s="35" t="s">
        <v>111</v>
      </c>
    </row>
    <row r="2224" ht="36" spans="3:16">
      <c r="C2224" s="37" t="s">
        <v>175</v>
      </c>
      <c r="D2224" s="38">
        <v>310521004</v>
      </c>
      <c r="E2224" s="39" t="s">
        <v>5024</v>
      </c>
      <c r="F2224" s="39" t="s">
        <v>5025</v>
      </c>
      <c r="J2224" s="39" t="s">
        <v>5026</v>
      </c>
      <c r="K2224" s="35" t="s">
        <v>4658</v>
      </c>
      <c r="L2224" s="24">
        <v>76.4</v>
      </c>
      <c r="M2224" s="35">
        <v>62</v>
      </c>
      <c r="N2224" s="24">
        <v>62</v>
      </c>
      <c r="O2224" s="36"/>
      <c r="P2224" s="35" t="s">
        <v>111</v>
      </c>
    </row>
    <row r="2225" ht="24" spans="1:20">
      <c r="C2225" s="37"/>
      <c r="D2225" s="38">
        <v>310522</v>
      </c>
      <c r="E2225" s="39" t="s">
        <v>5027</v>
      </c>
      <c r="F2225" s="39"/>
      <c r="J2225" s="39" t="s">
        <v>5028</v>
      </c>
      <c r="K2225" s="35"/>
      <c r="L2225" s="24"/>
      <c r="M2225" s="35"/>
      <c r="N2225" s="24"/>
      <c r="O2225" s="36"/>
      <c r="P2225" s="35" t="s">
        <v>249</v>
      </c>
    </row>
    <row r="2226" ht="180" spans="1:20">
      <c r="C2226" s="37" t="s">
        <v>175</v>
      </c>
      <c r="D2226" s="38">
        <v>310522021</v>
      </c>
      <c r="E2226" s="39" t="s">
        <v>5029</v>
      </c>
      <c r="F2226" s="39" t="s">
        <v>5030</v>
      </c>
      <c r="J2226" s="39" t="s">
        <v>5031</v>
      </c>
      <c r="K2226" s="35" t="s">
        <v>32</v>
      </c>
      <c r="L2226" s="24">
        <v>920</v>
      </c>
      <c r="M2226" s="35">
        <v>621.6</v>
      </c>
      <c r="N2226" s="24">
        <v>621.6</v>
      </c>
      <c r="O2226" s="36"/>
      <c r="P2226" s="35" t="s">
        <v>49</v>
      </c>
    </row>
    <row r="2227" ht="180" spans="1:20">
      <c r="C2227" s="37" t="s">
        <v>175</v>
      </c>
      <c r="D2227" s="38">
        <v>3105220210</v>
      </c>
      <c r="E2227" s="39" t="s">
        <v>5032</v>
      </c>
      <c r="F2227" s="39" t="s">
        <v>5030</v>
      </c>
      <c r="J2227" s="39" t="s">
        <v>5031</v>
      </c>
      <c r="K2227" s="35" t="s">
        <v>32</v>
      </c>
      <c r="L2227" s="24">
        <v>1214.4</v>
      </c>
      <c r="M2227" s="35">
        <v>870</v>
      </c>
      <c r="N2227" s="24">
        <v>870</v>
      </c>
      <c r="O2227" s="36"/>
      <c r="P2227" s="35" t="s">
        <v>49</v>
      </c>
    </row>
    <row r="2228" ht="60" spans="1:20">
      <c r="C2228" s="37" t="s">
        <v>175</v>
      </c>
      <c r="D2228" s="38">
        <v>310522025</v>
      </c>
      <c r="E2228" s="39" t="s">
        <v>5033</v>
      </c>
      <c r="F2228" s="39" t="s">
        <v>5034</v>
      </c>
      <c r="J2228" s="39"/>
      <c r="K2228" s="35" t="s">
        <v>32</v>
      </c>
      <c r="L2228" s="24">
        <v>300.6</v>
      </c>
      <c r="M2228" s="35">
        <v>248.6</v>
      </c>
      <c r="N2228" s="24">
        <v>248.6</v>
      </c>
      <c r="O2228" s="36"/>
      <c r="P2228" s="35" t="s">
        <v>111</v>
      </c>
    </row>
    <row r="2229" ht="48" spans="1:20">
      <c r="C2229" s="37" t="s">
        <v>175</v>
      </c>
      <c r="D2229" s="38">
        <v>310522027</v>
      </c>
      <c r="E2229" s="39" t="s">
        <v>5035</v>
      </c>
      <c r="F2229" s="105" t="s">
        <v>5036</v>
      </c>
      <c r="J2229" s="105" t="s">
        <v>5037</v>
      </c>
      <c r="K2229" s="106" t="s">
        <v>32</v>
      </c>
      <c r="L2229" s="107">
        <v>323.8</v>
      </c>
      <c r="M2229" s="106">
        <v>291.4</v>
      </c>
      <c r="N2229" s="107">
        <v>124</v>
      </c>
      <c r="O2229" s="108"/>
      <c r="P2229" s="35" t="s">
        <v>111</v>
      </c>
    </row>
    <row r="2230" spans="1:20">
      <c r="C2230" s="37"/>
      <c r="D2230" s="38">
        <v>310523</v>
      </c>
      <c r="E2230" s="39" t="s">
        <v>5038</v>
      </c>
      <c r="F2230" s="39"/>
      <c r="G2230" s="30"/>
      <c r="H2230" s="30"/>
      <c r="I2230" s="30"/>
      <c r="J2230" s="39" t="s">
        <v>5039</v>
      </c>
      <c r="K2230" s="35"/>
      <c r="L2230" s="33"/>
      <c r="M2230" s="35"/>
      <c r="N2230" s="33"/>
      <c r="O2230" s="36"/>
      <c r="P2230" s="35" t="s">
        <v>249</v>
      </c>
    </row>
    <row r="2231" s="2" customFormat="1" ht="12" spans="1:20">
      <c r="A2231" s="18" t="s">
        <v>20</v>
      </c>
      <c r="B2231" s="19" t="s">
        <v>175</v>
      </c>
      <c r="C2231" s="19"/>
      <c r="D2231" s="20">
        <v>310523</v>
      </c>
      <c r="E2231" s="21" t="s">
        <v>5038</v>
      </c>
      <c r="F2231" s="22"/>
      <c r="G2231" s="21"/>
      <c r="H2231" s="22"/>
      <c r="I2231" s="22"/>
      <c r="J2231" s="22" t="s">
        <v>5039</v>
      </c>
      <c r="K2231" s="23"/>
      <c r="L2231" s="24"/>
      <c r="M2231" s="24"/>
      <c r="N2231" s="24"/>
      <c r="O2231" s="25"/>
      <c r="P2231" s="23" t="s">
        <v>249</v>
      </c>
      <c r="Q2231" s="23"/>
      <c r="R2231" s="23"/>
      <c r="S2231" s="23"/>
      <c r="T2231" s="18"/>
    </row>
    <row r="2232" s="2" customFormat="1" ht="12" spans="1:20">
      <c r="A2232" s="18" t="s">
        <v>20</v>
      </c>
      <c r="B2232" s="19" t="s">
        <v>129</v>
      </c>
      <c r="C2232" s="19"/>
      <c r="D2232" s="47">
        <v>3106</v>
      </c>
      <c r="E2232" s="21" t="s">
        <v>5040</v>
      </c>
      <c r="F2232" s="22"/>
      <c r="G2232" s="21"/>
      <c r="H2232" s="22"/>
      <c r="I2232" s="22"/>
      <c r="J2232" s="22"/>
      <c r="K2232" s="23"/>
      <c r="L2232" s="24"/>
      <c r="M2232" s="24"/>
      <c r="N2232" s="24"/>
      <c r="O2232" s="25"/>
      <c r="P2232" s="23" t="s">
        <v>249</v>
      </c>
      <c r="Q2232" s="23"/>
      <c r="R2232" s="23"/>
      <c r="S2232" s="23"/>
      <c r="T2232" s="18"/>
    </row>
    <row r="2233" s="2" customFormat="1" ht="12" spans="1:20">
      <c r="A2233" s="18" t="s">
        <v>20</v>
      </c>
      <c r="B2233" s="19" t="s">
        <v>21</v>
      </c>
      <c r="C2233" s="19"/>
      <c r="D2233" s="47">
        <v>310601</v>
      </c>
      <c r="E2233" s="21" t="s">
        <v>5041</v>
      </c>
      <c r="F2233" s="22" t="s">
        <v>5042</v>
      </c>
      <c r="G2233" s="21"/>
      <c r="H2233" s="22"/>
      <c r="I2233" s="22"/>
      <c r="J2233" s="22"/>
      <c r="K2233" s="23"/>
      <c r="L2233" s="24"/>
      <c r="M2233" s="24"/>
      <c r="N2233" s="24"/>
      <c r="O2233" s="25"/>
      <c r="P2233" s="23" t="s">
        <v>249</v>
      </c>
      <c r="Q2233" s="23"/>
      <c r="R2233" s="23"/>
      <c r="S2233" s="23"/>
      <c r="T2233" s="18"/>
    </row>
    <row r="2234" s="2" customFormat="1" ht="24" spans="1:20">
      <c r="A2234" s="18" t="s">
        <v>20</v>
      </c>
      <c r="B2234" s="19" t="s">
        <v>1294</v>
      </c>
      <c r="C2234" s="19" t="s">
        <v>123</v>
      </c>
      <c r="D2234" s="47">
        <v>310601014</v>
      </c>
      <c r="E2234" s="21" t="s">
        <v>5043</v>
      </c>
      <c r="F2234" s="22" t="s">
        <v>5044</v>
      </c>
      <c r="G2234" s="21"/>
      <c r="H2234" s="22"/>
      <c r="I2234" s="22"/>
      <c r="J2234" s="22"/>
      <c r="K2234" s="23" t="s">
        <v>32</v>
      </c>
      <c r="L2234" s="24">
        <v>280</v>
      </c>
      <c r="M2234" s="35">
        <v>252</v>
      </c>
      <c r="N2234" s="24">
        <v>252</v>
      </c>
      <c r="O2234" s="25"/>
      <c r="P2234" s="23" t="s">
        <v>548</v>
      </c>
      <c r="Q2234" s="23"/>
      <c r="R2234" s="23"/>
      <c r="S2234" s="23"/>
      <c r="T2234" s="18"/>
    </row>
    <row r="2235" s="2" customFormat="1" ht="60" spans="1:20">
      <c r="A2235" s="18" t="s">
        <v>20</v>
      </c>
      <c r="B2235" s="19" t="s">
        <v>1335</v>
      </c>
      <c r="C2235" s="19" t="s">
        <v>123</v>
      </c>
      <c r="D2235" s="47">
        <v>310601015</v>
      </c>
      <c r="E2235" s="21" t="s">
        <v>5045</v>
      </c>
      <c r="F2235" s="22" t="s">
        <v>5046</v>
      </c>
      <c r="G2235" s="21"/>
      <c r="H2235" s="22"/>
      <c r="I2235" s="22"/>
      <c r="J2235" s="22"/>
      <c r="K2235" s="23" t="s">
        <v>300</v>
      </c>
      <c r="L2235" s="24">
        <v>2.5</v>
      </c>
      <c r="M2235" s="35">
        <v>1.5</v>
      </c>
      <c r="N2235" s="24">
        <v>1.5</v>
      </c>
      <c r="O2235" s="25"/>
      <c r="P2235" s="23" t="s">
        <v>785</v>
      </c>
      <c r="Q2235" s="23"/>
      <c r="R2235" s="23"/>
      <c r="S2235" s="23"/>
      <c r="T2235" s="18"/>
    </row>
    <row r="2236" s="2" customFormat="1" ht="24" spans="1:20">
      <c r="A2236" s="18" t="s">
        <v>20</v>
      </c>
      <c r="B2236" s="19" t="s">
        <v>129</v>
      </c>
      <c r="C2236" s="19"/>
      <c r="D2236" s="47">
        <v>310602</v>
      </c>
      <c r="E2236" s="21" t="s">
        <v>5047</v>
      </c>
      <c r="F2236" s="22"/>
      <c r="G2236" s="21"/>
      <c r="H2236" s="22"/>
      <c r="I2236" s="22"/>
      <c r="J2236" s="22"/>
      <c r="K2236" s="23"/>
      <c r="L2236" s="24"/>
      <c r="M2236" s="24"/>
      <c r="N2236" s="24"/>
      <c r="O2236" s="25"/>
      <c r="P2236" s="23" t="s">
        <v>249</v>
      </c>
      <c r="Q2236" s="23"/>
      <c r="R2236" s="23"/>
      <c r="S2236" s="23"/>
      <c r="T2236" s="18"/>
    </row>
    <row r="2237" s="2" customFormat="1" ht="36" spans="1:20">
      <c r="A2237" s="18" t="s">
        <v>20</v>
      </c>
      <c r="B2237" s="19" t="s">
        <v>21</v>
      </c>
      <c r="C2237" s="19" t="s">
        <v>123</v>
      </c>
      <c r="D2237" s="47">
        <v>310602005</v>
      </c>
      <c r="E2237" s="21" t="s">
        <v>5048</v>
      </c>
      <c r="F2237" s="22" t="s">
        <v>5049</v>
      </c>
      <c r="G2237" s="21"/>
      <c r="H2237" s="22"/>
      <c r="I2237" s="22"/>
      <c r="J2237" s="22"/>
      <c r="K2237" s="23" t="s">
        <v>300</v>
      </c>
      <c r="L2237" s="24">
        <v>5.5</v>
      </c>
      <c r="M2237" s="35">
        <v>4</v>
      </c>
      <c r="N2237" s="24">
        <v>4</v>
      </c>
      <c r="O2237" s="25"/>
      <c r="P2237" s="23" t="s">
        <v>785</v>
      </c>
      <c r="Q2237" s="23"/>
      <c r="R2237" s="23"/>
      <c r="S2237" s="23"/>
      <c r="T2237" s="18"/>
    </row>
    <row r="2238" s="2" customFormat="1" ht="36" spans="1:20">
      <c r="A2238" s="18" t="s">
        <v>20</v>
      </c>
      <c r="B2238" s="19" t="s">
        <v>129</v>
      </c>
      <c r="C2238" s="19" t="s">
        <v>123</v>
      </c>
      <c r="D2238" s="47">
        <v>310602006</v>
      </c>
      <c r="E2238" s="21" t="s">
        <v>5050</v>
      </c>
      <c r="F2238" s="22" t="s">
        <v>5051</v>
      </c>
      <c r="G2238" s="21"/>
      <c r="H2238" s="22"/>
      <c r="I2238" s="22"/>
      <c r="J2238" s="22"/>
      <c r="K2238" s="23" t="s">
        <v>32</v>
      </c>
      <c r="L2238" s="24">
        <v>64</v>
      </c>
      <c r="M2238" s="35">
        <v>47</v>
      </c>
      <c r="N2238" s="24">
        <v>47</v>
      </c>
      <c r="O2238" s="25"/>
      <c r="P2238" s="23" t="s">
        <v>785</v>
      </c>
      <c r="Q2238" s="23"/>
      <c r="R2238" s="23"/>
      <c r="S2238" s="23"/>
      <c r="T2238" s="18"/>
    </row>
    <row r="2239" s="2" customFormat="1" ht="24" spans="1:20">
      <c r="A2239" s="18" t="s">
        <v>20</v>
      </c>
      <c r="B2239" s="19" t="s">
        <v>175</v>
      </c>
      <c r="C2239" s="19" t="s">
        <v>123</v>
      </c>
      <c r="D2239" s="47">
        <v>310602007</v>
      </c>
      <c r="E2239" s="21" t="s">
        <v>5052</v>
      </c>
      <c r="F2239" s="22"/>
      <c r="G2239" s="21"/>
      <c r="H2239" s="22"/>
      <c r="I2239" s="22"/>
      <c r="J2239" s="22"/>
      <c r="K2239" s="23" t="s">
        <v>32</v>
      </c>
      <c r="L2239" s="24">
        <v>136</v>
      </c>
      <c r="M2239" s="35">
        <v>104</v>
      </c>
      <c r="N2239" s="24">
        <v>104</v>
      </c>
      <c r="O2239" s="25"/>
      <c r="P2239" s="23" t="s">
        <v>785</v>
      </c>
      <c r="Q2239" s="23"/>
      <c r="R2239" s="23"/>
      <c r="S2239" s="23"/>
      <c r="T2239" s="18"/>
    </row>
    <row r="2240" s="2" customFormat="1" ht="24" spans="1:20">
      <c r="A2240" s="18" t="s">
        <v>20</v>
      </c>
      <c r="B2240" s="19" t="s">
        <v>719</v>
      </c>
      <c r="C2240" s="19" t="s">
        <v>175</v>
      </c>
      <c r="D2240" s="47">
        <v>310602008</v>
      </c>
      <c r="E2240" s="21" t="s">
        <v>5053</v>
      </c>
      <c r="F2240" s="22" t="s">
        <v>5054</v>
      </c>
      <c r="G2240" s="21"/>
      <c r="H2240" s="22"/>
      <c r="I2240" s="22"/>
      <c r="J2240" s="22" t="s">
        <v>2708</v>
      </c>
      <c r="K2240" s="23" t="s">
        <v>32</v>
      </c>
      <c r="L2240" s="24">
        <v>4</v>
      </c>
      <c r="M2240" s="35">
        <v>3</v>
      </c>
      <c r="N2240" s="24">
        <v>3</v>
      </c>
      <c r="O2240" s="25"/>
      <c r="P2240" s="23" t="s">
        <v>785</v>
      </c>
      <c r="Q2240" s="23"/>
      <c r="R2240" s="23"/>
      <c r="S2240" s="23"/>
      <c r="T2240" s="18"/>
    </row>
    <row r="2241" s="2" customFormat="1" ht="84" spans="1:20">
      <c r="A2241" s="18" t="s">
        <v>20</v>
      </c>
      <c r="B2241" s="19" t="s">
        <v>1335</v>
      </c>
      <c r="C2241" s="19" t="s">
        <v>123</v>
      </c>
      <c r="D2241" s="47">
        <v>310602009</v>
      </c>
      <c r="E2241" s="21" t="s">
        <v>5055</v>
      </c>
      <c r="F2241" s="22" t="s">
        <v>5056</v>
      </c>
      <c r="G2241" s="21"/>
      <c r="H2241" s="22"/>
      <c r="I2241" s="22"/>
      <c r="J2241" s="22"/>
      <c r="K2241" s="23" t="s">
        <v>32</v>
      </c>
      <c r="L2241" s="24">
        <v>165.6</v>
      </c>
      <c r="M2241" s="35">
        <v>149</v>
      </c>
      <c r="N2241" s="24">
        <v>149</v>
      </c>
      <c r="O2241" s="25"/>
      <c r="P2241" s="23" t="s">
        <v>548</v>
      </c>
      <c r="Q2241" s="23"/>
      <c r="R2241" s="23"/>
      <c r="S2241" s="23"/>
      <c r="T2241" s="18"/>
    </row>
    <row r="2242" s="2" customFormat="1" ht="12" spans="1:20">
      <c r="A2242" s="18" t="s">
        <v>20</v>
      </c>
      <c r="B2242" s="19" t="s">
        <v>129</v>
      </c>
      <c r="C2242" s="19"/>
      <c r="D2242" s="47">
        <v>310603</v>
      </c>
      <c r="E2242" s="21" t="s">
        <v>5057</v>
      </c>
      <c r="F2242" s="22" t="s">
        <v>5058</v>
      </c>
      <c r="G2242" s="21"/>
      <c r="H2242" s="22"/>
      <c r="I2242" s="22"/>
      <c r="J2242" s="22"/>
      <c r="K2242" s="23"/>
      <c r="L2242" s="24"/>
      <c r="M2242" s="24"/>
      <c r="N2242" s="24"/>
      <c r="O2242" s="25"/>
      <c r="P2242" s="23" t="s">
        <v>249</v>
      </c>
      <c r="Q2242" s="23"/>
      <c r="R2242" s="23"/>
      <c r="S2242" s="23"/>
      <c r="T2242" s="18"/>
    </row>
    <row r="2243" s="2" customFormat="1" ht="60" spans="1:20">
      <c r="A2243" s="18" t="s">
        <v>20</v>
      </c>
      <c r="B2243" s="19" t="s">
        <v>719</v>
      </c>
      <c r="C2243" s="19" t="s">
        <v>175</v>
      </c>
      <c r="D2243" s="47">
        <v>310603001</v>
      </c>
      <c r="E2243" s="21" t="s">
        <v>5059</v>
      </c>
      <c r="F2243" s="22" t="s">
        <v>5060</v>
      </c>
      <c r="G2243" s="21"/>
      <c r="H2243" s="22"/>
      <c r="I2243" s="22"/>
      <c r="J2243" s="22" t="s">
        <v>5061</v>
      </c>
      <c r="K2243" s="23" t="s">
        <v>300</v>
      </c>
      <c r="L2243" s="24">
        <v>10</v>
      </c>
      <c r="M2243" s="35">
        <v>5.4</v>
      </c>
      <c r="N2243" s="24">
        <v>5.4</v>
      </c>
      <c r="O2243" s="25"/>
      <c r="P2243" s="23" t="s">
        <v>785</v>
      </c>
      <c r="Q2243" s="23"/>
      <c r="R2243" s="23"/>
      <c r="S2243" s="23"/>
      <c r="T2243" s="18"/>
    </row>
    <row r="2244" s="2" customFormat="1" ht="36" spans="1:20">
      <c r="A2244" s="18" t="s">
        <v>20</v>
      </c>
      <c r="B2244" s="19" t="s">
        <v>21</v>
      </c>
      <c r="C2244" s="19" t="s">
        <v>175</v>
      </c>
      <c r="D2244" s="47">
        <v>310603002</v>
      </c>
      <c r="E2244" s="21" t="s">
        <v>5062</v>
      </c>
      <c r="F2244" s="22" t="s">
        <v>5063</v>
      </c>
      <c r="G2244" s="21"/>
      <c r="H2244" s="22"/>
      <c r="I2244" s="22"/>
      <c r="J2244" s="22"/>
      <c r="K2244" s="23" t="s">
        <v>300</v>
      </c>
      <c r="L2244" s="24">
        <v>6.4</v>
      </c>
      <c r="M2244" s="35">
        <v>4.1</v>
      </c>
      <c r="N2244" s="24">
        <v>2.6</v>
      </c>
      <c r="O2244" s="25"/>
      <c r="P2244" s="23" t="s">
        <v>785</v>
      </c>
      <c r="Q2244" s="23"/>
      <c r="R2244" s="23"/>
      <c r="S2244" s="23"/>
      <c r="T2244" s="18"/>
    </row>
    <row r="2245" s="2" customFormat="1" ht="144" spans="1:20">
      <c r="A2245" s="18" t="s">
        <v>20</v>
      </c>
      <c r="B2245" s="19" t="s">
        <v>5064</v>
      </c>
      <c r="C2245" s="19" t="s">
        <v>175</v>
      </c>
      <c r="D2245" s="47">
        <v>310603004</v>
      </c>
      <c r="E2245" s="21" t="s">
        <v>5065</v>
      </c>
      <c r="F2245" s="22" t="s">
        <v>5066</v>
      </c>
      <c r="G2245" s="21"/>
      <c r="H2245" s="22"/>
      <c r="I2245" s="22"/>
      <c r="J2245" s="22"/>
      <c r="K2245" s="23" t="s">
        <v>32</v>
      </c>
      <c r="L2245" s="24">
        <v>142.5</v>
      </c>
      <c r="M2245" s="35">
        <v>142.5</v>
      </c>
      <c r="N2245" s="24">
        <v>142.5</v>
      </c>
      <c r="O2245" s="25" t="s">
        <v>5067</v>
      </c>
      <c r="P2245" s="23" t="s">
        <v>548</v>
      </c>
      <c r="Q2245" s="23"/>
      <c r="R2245" s="23"/>
      <c r="S2245" s="23" t="s">
        <v>5068</v>
      </c>
      <c r="T2245" s="18"/>
    </row>
    <row r="2246" s="2" customFormat="1" ht="24" spans="1:20">
      <c r="A2246" s="18" t="s">
        <v>20</v>
      </c>
      <c r="B2246" s="19" t="s">
        <v>21</v>
      </c>
      <c r="C2246" s="19"/>
      <c r="D2246" s="47">
        <v>310604</v>
      </c>
      <c r="E2246" s="21" t="s">
        <v>5069</v>
      </c>
      <c r="F2246" s="22"/>
      <c r="G2246" s="21"/>
      <c r="H2246" s="22"/>
      <c r="I2246" s="22"/>
      <c r="J2246" s="22"/>
      <c r="K2246" s="23"/>
      <c r="L2246" s="24"/>
      <c r="M2246" s="24"/>
      <c r="N2246" s="24"/>
      <c r="O2246" s="25"/>
      <c r="P2246" s="23" t="s">
        <v>249</v>
      </c>
      <c r="Q2246" s="23"/>
      <c r="R2246" s="23"/>
      <c r="S2246" s="23"/>
      <c r="T2246" s="18"/>
    </row>
    <row r="2247" s="2" customFormat="1" ht="27" customHeight="1" spans="1:20">
      <c r="A2247" s="18" t="s">
        <v>20</v>
      </c>
      <c r="B2247" s="19" t="s">
        <v>21</v>
      </c>
      <c r="C2247" s="19" t="s">
        <v>175</v>
      </c>
      <c r="D2247" s="47">
        <v>310604005</v>
      </c>
      <c r="E2247" s="21" t="s">
        <v>5070</v>
      </c>
      <c r="F2247" s="22" t="s">
        <v>5071</v>
      </c>
      <c r="G2247" s="21"/>
      <c r="H2247" s="22"/>
      <c r="I2247" s="22"/>
      <c r="J2247" s="22"/>
      <c r="K2247" s="23" t="s">
        <v>32</v>
      </c>
      <c r="L2247" s="24">
        <v>94.3</v>
      </c>
      <c r="M2247" s="35">
        <v>77.7</v>
      </c>
      <c r="N2247" s="24">
        <v>77.7</v>
      </c>
      <c r="O2247" s="25"/>
      <c r="P2247" s="23" t="s">
        <v>785</v>
      </c>
      <c r="Q2247" s="23"/>
      <c r="R2247" s="23"/>
      <c r="S2247" s="23"/>
      <c r="T2247" s="18"/>
    </row>
    <row r="2248" s="2" customFormat="1" ht="24" spans="1:20">
      <c r="A2248" s="18" t="s">
        <v>20</v>
      </c>
      <c r="B2248" s="19" t="s">
        <v>21</v>
      </c>
      <c r="C2248" s="19" t="s">
        <v>123</v>
      </c>
      <c r="D2248" s="47">
        <v>310604006</v>
      </c>
      <c r="E2248" s="21" t="s">
        <v>5072</v>
      </c>
      <c r="F2248" s="22" t="s">
        <v>5073</v>
      </c>
      <c r="G2248" s="21"/>
      <c r="H2248" s="22"/>
      <c r="I2248" s="22"/>
      <c r="J2248" s="22" t="s">
        <v>5074</v>
      </c>
      <c r="K2248" s="23" t="s">
        <v>5075</v>
      </c>
      <c r="L2248" s="24">
        <v>170</v>
      </c>
      <c r="M2248" s="35">
        <v>153</v>
      </c>
      <c r="N2248" s="24">
        <v>153</v>
      </c>
      <c r="O2248" s="25"/>
      <c r="P2248" s="23" t="s">
        <v>785</v>
      </c>
      <c r="Q2248" s="23"/>
      <c r="R2248" s="23"/>
      <c r="S2248" s="23"/>
      <c r="T2248" s="18"/>
    </row>
    <row r="2249" s="2" customFormat="1" ht="264" spans="1:20">
      <c r="A2249" s="18" t="s">
        <v>20</v>
      </c>
      <c r="B2249" s="19" t="s">
        <v>1335</v>
      </c>
      <c r="C2249" s="19" t="s">
        <v>123</v>
      </c>
      <c r="D2249" s="47">
        <v>310604008</v>
      </c>
      <c r="E2249" s="21" t="s">
        <v>5076</v>
      </c>
      <c r="F2249" s="22" t="s">
        <v>5077</v>
      </c>
      <c r="G2249" s="21"/>
      <c r="H2249" s="22"/>
      <c r="I2249" s="22"/>
      <c r="J2249" s="22"/>
      <c r="K2249" s="23" t="s">
        <v>32</v>
      </c>
      <c r="L2249" s="24">
        <v>630</v>
      </c>
      <c r="M2249" s="35">
        <v>560</v>
      </c>
      <c r="N2249" s="24">
        <v>560</v>
      </c>
      <c r="O2249" s="25"/>
      <c r="P2249" s="23" t="s">
        <v>548</v>
      </c>
      <c r="Q2249" s="23"/>
      <c r="R2249" s="23"/>
      <c r="S2249" s="23"/>
      <c r="T2249" s="18"/>
    </row>
    <row r="2250" s="2" customFormat="1" ht="60" spans="1:20">
      <c r="A2250" s="18" t="s">
        <v>20</v>
      </c>
      <c r="B2250" s="19" t="s">
        <v>1268</v>
      </c>
      <c r="C2250" s="19"/>
      <c r="D2250" s="47">
        <v>310605</v>
      </c>
      <c r="E2250" s="21" t="s">
        <v>5078</v>
      </c>
      <c r="F2250" s="22" t="s">
        <v>249</v>
      </c>
      <c r="G2250" s="21"/>
      <c r="H2250" s="22"/>
      <c r="I2250" s="22"/>
      <c r="J2250" s="22" t="s">
        <v>5079</v>
      </c>
      <c r="K2250" s="18" t="s">
        <v>249</v>
      </c>
      <c r="L2250" s="27" t="s">
        <v>249</v>
      </c>
      <c r="M2250" s="27"/>
      <c r="N2250" s="27" t="s">
        <v>249</v>
      </c>
      <c r="O2250" s="22" t="s">
        <v>5080</v>
      </c>
      <c r="P2250" s="18" t="s">
        <v>249</v>
      </c>
      <c r="Q2250" s="18"/>
      <c r="R2250" s="18"/>
      <c r="S2250" s="23" t="s">
        <v>249</v>
      </c>
      <c r="T2250" s="18"/>
    </row>
    <row r="2251" s="2" customFormat="1" ht="24" spans="1:20">
      <c r="A2251" s="18" t="s">
        <v>20</v>
      </c>
      <c r="B2251" s="19" t="s">
        <v>21</v>
      </c>
      <c r="C2251" s="19" t="s">
        <v>123</v>
      </c>
      <c r="D2251" s="47">
        <v>310605004</v>
      </c>
      <c r="E2251" s="21" t="s">
        <v>5081</v>
      </c>
      <c r="F2251" s="22"/>
      <c r="G2251" s="21"/>
      <c r="H2251" s="22"/>
      <c r="I2251" s="22"/>
      <c r="J2251" s="22"/>
      <c r="K2251" s="23" t="s">
        <v>784</v>
      </c>
      <c r="L2251" s="24">
        <v>24.1</v>
      </c>
      <c r="M2251" s="35">
        <v>19.9</v>
      </c>
      <c r="N2251" s="24">
        <v>19.9</v>
      </c>
      <c r="O2251" s="25"/>
      <c r="P2251" s="23" t="s">
        <v>785</v>
      </c>
      <c r="Q2251" s="23"/>
      <c r="R2251" s="23"/>
      <c r="S2251" s="23"/>
      <c r="T2251" s="18"/>
    </row>
    <row r="2252" s="2" customFormat="1" ht="36" spans="1:20">
      <c r="A2252" s="18" t="s">
        <v>20</v>
      </c>
      <c r="B2252" s="19" t="s">
        <v>21</v>
      </c>
      <c r="C2252" s="19" t="s">
        <v>123</v>
      </c>
      <c r="D2252" s="47">
        <v>310605005</v>
      </c>
      <c r="E2252" s="21" t="s">
        <v>5082</v>
      </c>
      <c r="F2252" s="22"/>
      <c r="G2252" s="21"/>
      <c r="H2252" s="22"/>
      <c r="I2252" s="22"/>
      <c r="J2252" s="22"/>
      <c r="K2252" s="23" t="s">
        <v>784</v>
      </c>
      <c r="L2252" s="24">
        <v>92.3</v>
      </c>
      <c r="M2252" s="35">
        <v>81</v>
      </c>
      <c r="N2252" s="24">
        <v>77.7</v>
      </c>
      <c r="O2252" s="25"/>
      <c r="P2252" s="23" t="s">
        <v>785</v>
      </c>
      <c r="Q2252" s="23"/>
      <c r="R2252" s="23"/>
      <c r="S2252" s="23"/>
      <c r="T2252" s="18"/>
    </row>
    <row r="2253" s="2" customFormat="1" ht="36" spans="1:20">
      <c r="A2253" s="18" t="s">
        <v>20</v>
      </c>
      <c r="B2253" s="19" t="s">
        <v>719</v>
      </c>
      <c r="C2253" s="19" t="s">
        <v>123</v>
      </c>
      <c r="D2253" s="47">
        <v>310605007</v>
      </c>
      <c r="E2253" s="21" t="s">
        <v>5083</v>
      </c>
      <c r="F2253" s="22" t="s">
        <v>5084</v>
      </c>
      <c r="G2253" s="21"/>
      <c r="H2253" s="22"/>
      <c r="I2253" s="22"/>
      <c r="J2253" s="22"/>
      <c r="K2253" s="23" t="s">
        <v>32</v>
      </c>
      <c r="L2253" s="24">
        <v>74.4</v>
      </c>
      <c r="M2253" s="35">
        <v>56</v>
      </c>
      <c r="N2253" s="24">
        <v>56</v>
      </c>
      <c r="O2253" s="25"/>
      <c r="P2253" s="23" t="s">
        <v>785</v>
      </c>
      <c r="Q2253" s="23"/>
      <c r="R2253" s="23"/>
      <c r="S2253" s="23"/>
      <c r="T2253" s="18"/>
    </row>
    <row r="2254" s="2" customFormat="1" ht="120" spans="1:20">
      <c r="A2254" s="18" t="s">
        <v>20</v>
      </c>
      <c r="B2254" s="18" t="s">
        <v>5085</v>
      </c>
      <c r="C2254" s="18" t="s">
        <v>123</v>
      </c>
      <c r="D2254" s="47">
        <v>310605020</v>
      </c>
      <c r="E2254" s="21" t="s">
        <v>5086</v>
      </c>
      <c r="F2254" s="22" t="s">
        <v>5087</v>
      </c>
      <c r="G2254" s="21"/>
      <c r="H2254" s="22"/>
      <c r="I2254" s="22"/>
      <c r="J2254" s="131"/>
      <c r="K2254" s="18" t="s">
        <v>32</v>
      </c>
      <c r="L2254" s="24">
        <v>1500</v>
      </c>
      <c r="M2254" s="35">
        <v>1500</v>
      </c>
      <c r="N2254" s="24">
        <v>1500</v>
      </c>
      <c r="O2254" s="22"/>
      <c r="P2254" s="18" t="s">
        <v>548</v>
      </c>
      <c r="Q2254" s="18"/>
      <c r="R2254" s="18"/>
      <c r="S2254" s="23" t="s">
        <v>5088</v>
      </c>
      <c r="T2254" s="18"/>
    </row>
    <row r="2255" s="2" customFormat="1" ht="72" spans="1:20">
      <c r="A2255" s="18" t="s">
        <v>20</v>
      </c>
      <c r="B2255" s="18" t="s">
        <v>5085</v>
      </c>
      <c r="C2255" s="18" t="s">
        <v>175</v>
      </c>
      <c r="D2255" s="47">
        <v>310605021</v>
      </c>
      <c r="E2255" s="21" t="s">
        <v>5089</v>
      </c>
      <c r="F2255" s="22" t="s">
        <v>5090</v>
      </c>
      <c r="G2255" s="21"/>
      <c r="H2255" s="22"/>
      <c r="I2255" s="22"/>
      <c r="J2255" s="22" t="s">
        <v>5091</v>
      </c>
      <c r="K2255" s="18" t="s">
        <v>32</v>
      </c>
      <c r="L2255" s="24">
        <v>3500</v>
      </c>
      <c r="M2255" s="35">
        <v>3500</v>
      </c>
      <c r="N2255" s="24">
        <v>3500</v>
      </c>
      <c r="O2255" s="22"/>
      <c r="P2255" s="18" t="s">
        <v>548</v>
      </c>
      <c r="Q2255" s="18"/>
      <c r="R2255" s="18"/>
      <c r="S2255" s="23" t="s">
        <v>5092</v>
      </c>
      <c r="T2255" s="18"/>
    </row>
    <row r="2256" s="2" customFormat="1" ht="24" spans="1:20">
      <c r="A2256" s="18" t="s">
        <v>20</v>
      </c>
      <c r="B2256" s="19" t="s">
        <v>129</v>
      </c>
      <c r="C2256" s="19"/>
      <c r="D2256" s="47">
        <v>310606</v>
      </c>
      <c r="E2256" s="21" t="s">
        <v>5093</v>
      </c>
      <c r="F2256" s="22"/>
      <c r="G2256" s="21"/>
      <c r="H2256" s="22"/>
      <c r="I2256" s="22"/>
      <c r="J2256" s="22"/>
      <c r="K2256" s="23"/>
      <c r="L2256" s="24"/>
      <c r="M2256" s="24"/>
      <c r="N2256" s="24"/>
      <c r="O2256" s="25"/>
      <c r="P2256" s="23" t="s">
        <v>249</v>
      </c>
      <c r="Q2256" s="23"/>
      <c r="R2256" s="23"/>
      <c r="S2256" s="23"/>
      <c r="T2256" s="18"/>
    </row>
    <row r="2257" s="2" customFormat="1" ht="12" spans="1:20">
      <c r="A2257" s="18" t="s">
        <v>20</v>
      </c>
      <c r="B2257" s="19" t="s">
        <v>1268</v>
      </c>
      <c r="C2257" s="19"/>
      <c r="D2257" s="47">
        <v>310607</v>
      </c>
      <c r="E2257" s="21" t="s">
        <v>5094</v>
      </c>
      <c r="F2257" s="22" t="s">
        <v>5095</v>
      </c>
      <c r="G2257" s="21"/>
      <c r="H2257" s="22"/>
      <c r="I2257" s="22"/>
      <c r="J2257" s="22" t="s">
        <v>249</v>
      </c>
      <c r="K2257" s="18" t="s">
        <v>249</v>
      </c>
      <c r="L2257" s="27" t="s">
        <v>249</v>
      </c>
      <c r="M2257" s="27"/>
      <c r="N2257" s="27" t="s">
        <v>249</v>
      </c>
      <c r="O2257" s="22" t="s">
        <v>5096</v>
      </c>
      <c r="P2257" s="18" t="s">
        <v>249</v>
      </c>
      <c r="Q2257" s="18"/>
      <c r="R2257" s="18"/>
      <c r="S2257" s="23" t="s">
        <v>249</v>
      </c>
      <c r="T2257" s="18"/>
    </row>
    <row r="2258" s="2" customFormat="1" ht="84" spans="1:20">
      <c r="A2258" s="18" t="s">
        <v>20</v>
      </c>
      <c r="B2258" s="19" t="s">
        <v>552</v>
      </c>
      <c r="C2258" s="19" t="s">
        <v>175</v>
      </c>
      <c r="D2258" s="47">
        <v>310607001</v>
      </c>
      <c r="E2258" s="21" t="s">
        <v>5097</v>
      </c>
      <c r="F2258" s="22" t="s">
        <v>5098</v>
      </c>
      <c r="G2258" s="21"/>
      <c r="H2258" s="22"/>
      <c r="I2258" s="22"/>
      <c r="J2258" s="22"/>
      <c r="K2258" s="23" t="s">
        <v>32</v>
      </c>
      <c r="L2258" s="24">
        <v>110</v>
      </c>
      <c r="M2258" s="35">
        <v>99</v>
      </c>
      <c r="N2258" s="24">
        <v>89.1</v>
      </c>
      <c r="O2258" s="25"/>
      <c r="P2258" s="23" t="s">
        <v>548</v>
      </c>
      <c r="Q2258" s="23"/>
      <c r="R2258" s="23"/>
      <c r="S2258" s="23" t="s">
        <v>415</v>
      </c>
      <c r="T2258" s="18"/>
    </row>
    <row r="2259" s="2" customFormat="1" ht="12" spans="1:20">
      <c r="A2259" s="18" t="s">
        <v>20</v>
      </c>
      <c r="B2259" s="19" t="s">
        <v>718</v>
      </c>
      <c r="C2259" s="19" t="s">
        <v>175</v>
      </c>
      <c r="D2259" s="47">
        <v>310607002</v>
      </c>
      <c r="E2259" s="21" t="s">
        <v>5099</v>
      </c>
      <c r="F2259" s="22" t="s">
        <v>5100</v>
      </c>
      <c r="G2259" s="21"/>
      <c r="H2259" s="22"/>
      <c r="I2259" s="22"/>
      <c r="J2259" s="22"/>
      <c r="K2259" s="23" t="s">
        <v>32</v>
      </c>
      <c r="L2259" s="24">
        <v>110</v>
      </c>
      <c r="M2259" s="35">
        <v>99</v>
      </c>
      <c r="N2259" s="24">
        <v>89.1</v>
      </c>
      <c r="O2259" s="25"/>
      <c r="P2259" s="23" t="s">
        <v>548</v>
      </c>
      <c r="Q2259" s="23"/>
      <c r="R2259" s="23"/>
      <c r="S2259" s="23" t="s">
        <v>415</v>
      </c>
      <c r="T2259" s="18"/>
    </row>
    <row r="2260" s="2" customFormat="1" ht="24" spans="1:20">
      <c r="A2260" s="18" t="s">
        <v>20</v>
      </c>
      <c r="B2260" s="19" t="s">
        <v>718</v>
      </c>
      <c r="C2260" s="19" t="s">
        <v>175</v>
      </c>
      <c r="D2260" s="47">
        <v>310607003</v>
      </c>
      <c r="E2260" s="21" t="s">
        <v>5101</v>
      </c>
      <c r="F2260" s="22" t="s">
        <v>5100</v>
      </c>
      <c r="G2260" s="21"/>
      <c r="H2260" s="22"/>
      <c r="I2260" s="22"/>
      <c r="J2260" s="22"/>
      <c r="K2260" s="23" t="s">
        <v>32</v>
      </c>
      <c r="L2260" s="24">
        <v>110</v>
      </c>
      <c r="M2260" s="35">
        <v>99</v>
      </c>
      <c r="N2260" s="24">
        <v>89.1</v>
      </c>
      <c r="O2260" s="25" t="s">
        <v>5102</v>
      </c>
      <c r="P2260" s="23" t="s">
        <v>785</v>
      </c>
      <c r="Q2260" s="23"/>
      <c r="R2260" s="23"/>
      <c r="S2260" s="23"/>
      <c r="T2260" s="18"/>
    </row>
    <row r="2261" s="7" customFormat="1" ht="230" customHeight="1" spans="1:20">
      <c r="A2261" s="18" t="s">
        <v>20</v>
      </c>
      <c r="B2261" s="32"/>
      <c r="C2261" s="32"/>
      <c r="D2261" s="114"/>
      <c r="E2261" s="29" t="s">
        <v>5103</v>
      </c>
      <c r="F2261" s="132" t="s">
        <v>5104</v>
      </c>
      <c r="G2261" s="133"/>
      <c r="H2261" s="133"/>
      <c r="I2261" s="133"/>
      <c r="J2261" s="133"/>
      <c r="K2261" s="133"/>
      <c r="L2261" s="133"/>
      <c r="M2261" s="133"/>
      <c r="N2261" s="133"/>
      <c r="O2261" s="134"/>
      <c r="P2261" s="52"/>
      <c r="Q2261" s="52"/>
      <c r="R2261" s="52"/>
      <c r="S2261" s="52"/>
      <c r="T2261" s="21" t="s">
        <v>2712</v>
      </c>
    </row>
    <row r="2262" s="7" customFormat="1" ht="48" spans="1:20">
      <c r="A2262" s="18" t="s">
        <v>20</v>
      </c>
      <c r="B2262" s="32"/>
      <c r="C2262" s="32" t="s">
        <v>123</v>
      </c>
      <c r="D2262" s="29" t="s">
        <v>5105</v>
      </c>
      <c r="E2262" s="29" t="s">
        <v>5106</v>
      </c>
      <c r="F2262" s="29" t="s">
        <v>5107</v>
      </c>
      <c r="G2262" s="29" t="s">
        <v>5108</v>
      </c>
      <c r="H2262" s="29" t="s">
        <v>249</v>
      </c>
      <c r="I2262" s="52"/>
      <c r="J2262" s="52"/>
      <c r="K2262" s="32" t="s">
        <v>32</v>
      </c>
      <c r="L2262" s="50">
        <v>50.6</v>
      </c>
      <c r="M2262" s="50">
        <v>45.5</v>
      </c>
      <c r="N2262" s="50">
        <v>45.5</v>
      </c>
      <c r="O2262" s="52" t="s">
        <v>249</v>
      </c>
      <c r="P2262" s="32" t="s">
        <v>34</v>
      </c>
      <c r="Q2262" s="32"/>
      <c r="R2262" s="32"/>
      <c r="S2262" s="29"/>
      <c r="T2262" s="21" t="s">
        <v>2712</v>
      </c>
    </row>
    <row r="2263" s="7" customFormat="1" ht="48" spans="1:20">
      <c r="A2263" s="18" t="s">
        <v>20</v>
      </c>
      <c r="B2263" s="135"/>
      <c r="C2263" s="135" t="s">
        <v>123</v>
      </c>
      <c r="D2263" s="136" t="s">
        <v>5109</v>
      </c>
      <c r="E2263" s="136" t="s">
        <v>5110</v>
      </c>
      <c r="F2263" s="136" t="s">
        <v>5111</v>
      </c>
      <c r="G2263" s="136" t="s">
        <v>5108</v>
      </c>
      <c r="H2263" s="29" t="s">
        <v>5112</v>
      </c>
      <c r="I2263" s="137"/>
      <c r="J2263" s="137"/>
      <c r="K2263" s="135" t="s">
        <v>32</v>
      </c>
      <c r="L2263" s="50">
        <v>91.8</v>
      </c>
      <c r="M2263" s="50">
        <v>76</v>
      </c>
      <c r="N2263" s="50">
        <v>73.3</v>
      </c>
      <c r="O2263" s="21" t="s">
        <v>5113</v>
      </c>
      <c r="P2263" s="32" t="s">
        <v>34</v>
      </c>
      <c r="Q2263" s="135"/>
      <c r="R2263" s="135"/>
      <c r="S2263" s="136"/>
      <c r="T2263" s="21" t="s">
        <v>2712</v>
      </c>
    </row>
    <row r="2264" s="7" customFormat="1" ht="48" spans="1:20">
      <c r="A2264" s="18" t="s">
        <v>20</v>
      </c>
      <c r="B2264" s="135"/>
      <c r="C2264" s="135" t="s">
        <v>123</v>
      </c>
      <c r="D2264" s="136" t="s">
        <v>5114</v>
      </c>
      <c r="E2264" s="136" t="s">
        <v>5115</v>
      </c>
      <c r="F2264" s="136" t="s">
        <v>5116</v>
      </c>
      <c r="G2264" s="136" t="s">
        <v>5108</v>
      </c>
      <c r="H2264" s="29" t="s">
        <v>249</v>
      </c>
      <c r="I2264" s="137"/>
      <c r="J2264" s="137"/>
      <c r="K2264" s="135" t="s">
        <v>32</v>
      </c>
      <c r="L2264" s="50">
        <v>105</v>
      </c>
      <c r="M2264" s="50">
        <v>63.8</v>
      </c>
      <c r="N2264" s="50">
        <v>28</v>
      </c>
      <c r="O2264" s="52" t="s">
        <v>249</v>
      </c>
      <c r="P2264" s="32" t="s">
        <v>34</v>
      </c>
      <c r="Q2264" s="135"/>
      <c r="R2264" s="135"/>
      <c r="S2264" s="136"/>
      <c r="T2264" s="21" t="s">
        <v>2712</v>
      </c>
    </row>
    <row r="2265" s="7" customFormat="1" ht="48" spans="1:20">
      <c r="A2265" s="18" t="s">
        <v>20</v>
      </c>
      <c r="B2265" s="32"/>
      <c r="C2265" s="32" t="s">
        <v>123</v>
      </c>
      <c r="D2265" s="29" t="s">
        <v>5117</v>
      </c>
      <c r="E2265" s="29" t="s">
        <v>5118</v>
      </c>
      <c r="F2265" s="29" t="s">
        <v>5119</v>
      </c>
      <c r="G2265" s="29" t="s">
        <v>5108</v>
      </c>
      <c r="H2265" s="29" t="s">
        <v>249</v>
      </c>
      <c r="I2265" s="52"/>
      <c r="J2265" s="52"/>
      <c r="K2265" s="32" t="s">
        <v>32</v>
      </c>
      <c r="L2265" s="50">
        <v>78.4</v>
      </c>
      <c r="M2265" s="50">
        <v>58.4</v>
      </c>
      <c r="N2265" s="50">
        <v>56</v>
      </c>
      <c r="O2265" s="52" t="s">
        <v>249</v>
      </c>
      <c r="P2265" s="32" t="s">
        <v>34</v>
      </c>
      <c r="Q2265" s="32"/>
      <c r="R2265" s="32"/>
      <c r="S2265" s="29"/>
      <c r="T2265" s="21" t="s">
        <v>2712</v>
      </c>
    </row>
    <row r="2266" s="7" customFormat="1" ht="48" spans="1:20">
      <c r="A2266" s="18" t="s">
        <v>20</v>
      </c>
      <c r="B2266" s="135"/>
      <c r="C2266" s="135" t="s">
        <v>123</v>
      </c>
      <c r="D2266" s="136" t="s">
        <v>5120</v>
      </c>
      <c r="E2266" s="136" t="s">
        <v>5121</v>
      </c>
      <c r="F2266" s="136" t="s">
        <v>5122</v>
      </c>
      <c r="G2266" s="136" t="s">
        <v>5108</v>
      </c>
      <c r="H2266" s="29" t="s">
        <v>249</v>
      </c>
      <c r="I2266" s="137"/>
      <c r="J2266" s="137"/>
      <c r="K2266" s="135" t="s">
        <v>32</v>
      </c>
      <c r="L2266" s="50">
        <v>69.7</v>
      </c>
      <c r="M2266" s="50">
        <v>58.5</v>
      </c>
      <c r="N2266" s="50">
        <v>54.3</v>
      </c>
      <c r="O2266" s="52" t="s">
        <v>249</v>
      </c>
      <c r="P2266" s="32" t="s">
        <v>34</v>
      </c>
      <c r="Q2266" s="135"/>
      <c r="R2266" s="135"/>
      <c r="S2266" s="136"/>
      <c r="T2266" s="21" t="s">
        <v>2712</v>
      </c>
    </row>
    <row r="2267" s="7" customFormat="1" ht="60" spans="1:20">
      <c r="A2267" s="18" t="s">
        <v>20</v>
      </c>
      <c r="B2267" s="32"/>
      <c r="C2267" s="32" t="s">
        <v>123</v>
      </c>
      <c r="D2267" s="29" t="s">
        <v>5123</v>
      </c>
      <c r="E2267" s="29" t="s">
        <v>5124</v>
      </c>
      <c r="F2267" s="29" t="s">
        <v>5125</v>
      </c>
      <c r="G2267" s="29" t="s">
        <v>5108</v>
      </c>
      <c r="H2267" s="29" t="s">
        <v>249</v>
      </c>
      <c r="I2267" s="52"/>
      <c r="J2267" s="52"/>
      <c r="K2267" s="32" t="s">
        <v>32</v>
      </c>
      <c r="L2267" s="50">
        <v>255</v>
      </c>
      <c r="M2267" s="50">
        <v>212</v>
      </c>
      <c r="N2267" s="50">
        <v>210</v>
      </c>
      <c r="O2267" s="52" t="s">
        <v>249</v>
      </c>
      <c r="P2267" s="32" t="s">
        <v>111</v>
      </c>
      <c r="Q2267" s="32">
        <v>0.1</v>
      </c>
      <c r="R2267" s="32">
        <v>0.15</v>
      </c>
      <c r="S2267" s="29"/>
      <c r="T2267" s="21" t="s">
        <v>2712</v>
      </c>
    </row>
    <row r="2268" s="7" customFormat="1" ht="48" spans="1:20">
      <c r="A2268" s="18" t="s">
        <v>20</v>
      </c>
      <c r="B2268" s="32"/>
      <c r="C2268" s="32" t="s">
        <v>123</v>
      </c>
      <c r="D2268" s="29" t="s">
        <v>5126</v>
      </c>
      <c r="E2268" s="29" t="s">
        <v>5127</v>
      </c>
      <c r="F2268" s="29" t="s">
        <v>5128</v>
      </c>
      <c r="G2268" s="29" t="s">
        <v>5108</v>
      </c>
      <c r="H2268" s="29" t="s">
        <v>249</v>
      </c>
      <c r="I2268" s="52"/>
      <c r="J2268" s="52"/>
      <c r="K2268" s="32" t="s">
        <v>32</v>
      </c>
      <c r="L2268" s="50">
        <v>19.9</v>
      </c>
      <c r="M2268" s="50">
        <v>16</v>
      </c>
      <c r="N2268" s="50">
        <v>14</v>
      </c>
      <c r="O2268" s="52" t="s">
        <v>249</v>
      </c>
      <c r="P2268" s="32" t="s">
        <v>34</v>
      </c>
      <c r="Q2268" s="32"/>
      <c r="R2268" s="32"/>
      <c r="S2268" s="29"/>
      <c r="T2268" s="21" t="s">
        <v>2712</v>
      </c>
    </row>
    <row r="2269" s="7" customFormat="1" ht="48" spans="1:20">
      <c r="A2269" s="18" t="s">
        <v>20</v>
      </c>
      <c r="B2269" s="32"/>
      <c r="C2269" s="32" t="s">
        <v>123</v>
      </c>
      <c r="D2269" s="29" t="s">
        <v>5129</v>
      </c>
      <c r="E2269" s="29" t="s">
        <v>5130</v>
      </c>
      <c r="F2269" s="29" t="s">
        <v>5131</v>
      </c>
      <c r="G2269" s="29" t="s">
        <v>5108</v>
      </c>
      <c r="H2269" s="29" t="s">
        <v>249</v>
      </c>
      <c r="I2269" s="52"/>
      <c r="J2269" s="52"/>
      <c r="K2269" s="32" t="s">
        <v>32</v>
      </c>
      <c r="L2269" s="50">
        <v>150</v>
      </c>
      <c r="M2269" s="50">
        <v>121</v>
      </c>
      <c r="N2269" s="50">
        <v>97.5</v>
      </c>
      <c r="O2269" s="52" t="s">
        <v>249</v>
      </c>
      <c r="P2269" s="32" t="s">
        <v>49</v>
      </c>
      <c r="Q2269" s="32"/>
      <c r="R2269" s="32"/>
      <c r="S2269" s="29"/>
      <c r="T2269" s="21" t="s">
        <v>2712</v>
      </c>
    </row>
    <row r="2270" s="7" customFormat="1" ht="48" spans="1:20">
      <c r="A2270" s="18" t="s">
        <v>20</v>
      </c>
      <c r="B2270" s="32"/>
      <c r="C2270" s="32" t="s">
        <v>123</v>
      </c>
      <c r="D2270" s="29" t="s">
        <v>5132</v>
      </c>
      <c r="E2270" s="29" t="s">
        <v>5133</v>
      </c>
      <c r="F2270" s="29" t="s">
        <v>5134</v>
      </c>
      <c r="G2270" s="29" t="s">
        <v>5108</v>
      </c>
      <c r="H2270" s="29" t="s">
        <v>249</v>
      </c>
      <c r="I2270" s="52"/>
      <c r="J2270" s="52"/>
      <c r="K2270" s="32" t="s">
        <v>32</v>
      </c>
      <c r="L2270" s="50">
        <v>31</v>
      </c>
      <c r="M2270" s="50">
        <v>27</v>
      </c>
      <c r="N2270" s="50">
        <v>25</v>
      </c>
      <c r="O2270" s="52" t="s">
        <v>249</v>
      </c>
      <c r="P2270" s="32" t="s">
        <v>34</v>
      </c>
      <c r="Q2270" s="32"/>
      <c r="R2270" s="32"/>
      <c r="S2270" s="29"/>
      <c r="T2270" s="21" t="s">
        <v>2712</v>
      </c>
    </row>
    <row r="2271" s="7" customFormat="1" ht="48" spans="1:20">
      <c r="A2271" s="18" t="s">
        <v>20</v>
      </c>
      <c r="B2271" s="32"/>
      <c r="C2271" s="32" t="s">
        <v>123</v>
      </c>
      <c r="D2271" s="29" t="s">
        <v>5135</v>
      </c>
      <c r="E2271" s="29" t="s">
        <v>5136</v>
      </c>
      <c r="F2271" s="29" t="s">
        <v>5137</v>
      </c>
      <c r="G2271" s="29" t="s">
        <v>5108</v>
      </c>
      <c r="H2271" s="29" t="s">
        <v>249</v>
      </c>
      <c r="I2271" s="52"/>
      <c r="J2271" s="52"/>
      <c r="K2271" s="32" t="s">
        <v>32</v>
      </c>
      <c r="L2271" s="50">
        <v>20</v>
      </c>
      <c r="M2271" s="50">
        <v>17.7</v>
      </c>
      <c r="N2271" s="50">
        <v>17</v>
      </c>
      <c r="O2271" s="52" t="s">
        <v>249</v>
      </c>
      <c r="P2271" s="32" t="s">
        <v>34</v>
      </c>
      <c r="Q2271" s="32"/>
      <c r="R2271" s="32"/>
      <c r="S2271" s="29"/>
      <c r="T2271" s="21" t="s">
        <v>2712</v>
      </c>
    </row>
    <row r="2272" s="7" customFormat="1" ht="60" spans="1:20">
      <c r="A2272" s="18" t="s">
        <v>20</v>
      </c>
      <c r="B2272" s="135"/>
      <c r="C2272" s="135" t="s">
        <v>123</v>
      </c>
      <c r="D2272" s="136" t="s">
        <v>5138</v>
      </c>
      <c r="E2272" s="136" t="s">
        <v>5139</v>
      </c>
      <c r="F2272" s="136" t="s">
        <v>5140</v>
      </c>
      <c r="G2272" s="136" t="s">
        <v>5108</v>
      </c>
      <c r="H2272" s="29" t="s">
        <v>5141</v>
      </c>
      <c r="I2272" s="137"/>
      <c r="J2272" s="137"/>
      <c r="K2272" s="135" t="s">
        <v>32</v>
      </c>
      <c r="L2272" s="50">
        <v>255</v>
      </c>
      <c r="M2272" s="50">
        <v>215</v>
      </c>
      <c r="N2272" s="50">
        <v>210</v>
      </c>
      <c r="O2272" s="52" t="s">
        <v>5142</v>
      </c>
      <c r="P2272" s="32" t="s">
        <v>111</v>
      </c>
      <c r="Q2272" s="135">
        <v>0.2</v>
      </c>
      <c r="R2272" s="135">
        <v>0.25</v>
      </c>
      <c r="S2272" s="136"/>
      <c r="T2272" s="21" t="s">
        <v>2712</v>
      </c>
    </row>
    <row r="2273" s="7" customFormat="1" ht="36" spans="1:20">
      <c r="A2273" s="18" t="s">
        <v>20</v>
      </c>
      <c r="B2273" s="32"/>
      <c r="C2273" s="32" t="s">
        <v>123</v>
      </c>
      <c r="D2273" s="29" t="s">
        <v>5143</v>
      </c>
      <c r="E2273" s="29" t="s">
        <v>5144</v>
      </c>
      <c r="F2273" s="29" t="s">
        <v>5145</v>
      </c>
      <c r="G2273" s="29" t="s">
        <v>5146</v>
      </c>
      <c r="H2273" s="29" t="s">
        <v>249</v>
      </c>
      <c r="I2273" s="52"/>
      <c r="J2273" s="52"/>
      <c r="K2273" s="32" t="s">
        <v>300</v>
      </c>
      <c r="L2273" s="50">
        <v>5.5</v>
      </c>
      <c r="M2273" s="50">
        <v>3.8</v>
      </c>
      <c r="N2273" s="50">
        <v>3.8</v>
      </c>
      <c r="O2273" s="52" t="s">
        <v>5147</v>
      </c>
      <c r="P2273" s="32" t="s">
        <v>34</v>
      </c>
      <c r="Q2273" s="32"/>
      <c r="R2273" s="32"/>
      <c r="S2273" s="29"/>
      <c r="T2273" s="21" t="s">
        <v>2712</v>
      </c>
    </row>
    <row r="2274" s="7" customFormat="1" ht="48" spans="1:20">
      <c r="A2274" s="18" t="s">
        <v>20</v>
      </c>
      <c r="B2274" s="135"/>
      <c r="C2274" s="135" t="s">
        <v>123</v>
      </c>
      <c r="D2274" s="136" t="s">
        <v>5148</v>
      </c>
      <c r="E2274" s="136" t="s">
        <v>5149</v>
      </c>
      <c r="F2274" s="136" t="s">
        <v>5150</v>
      </c>
      <c r="G2274" s="136" t="s">
        <v>5151</v>
      </c>
      <c r="H2274" s="29" t="s">
        <v>5152</v>
      </c>
      <c r="I2274" s="137"/>
      <c r="J2274" s="137"/>
      <c r="K2274" s="135" t="s">
        <v>32</v>
      </c>
      <c r="L2274" s="50">
        <v>182</v>
      </c>
      <c r="M2274" s="50">
        <v>164</v>
      </c>
      <c r="N2274" s="50">
        <v>129</v>
      </c>
      <c r="O2274" s="52" t="s">
        <v>5153</v>
      </c>
      <c r="P2274" s="32" t="s">
        <v>34</v>
      </c>
      <c r="Q2274" s="135"/>
      <c r="R2274" s="135"/>
      <c r="S2274" s="136"/>
      <c r="T2274" s="21" t="s">
        <v>2712</v>
      </c>
    </row>
    <row r="2275" s="7" customFormat="1" ht="48" spans="1:20">
      <c r="A2275" s="18" t="s">
        <v>20</v>
      </c>
      <c r="B2275" s="32"/>
      <c r="C2275" s="32" t="s">
        <v>123</v>
      </c>
      <c r="D2275" s="29" t="s">
        <v>5154</v>
      </c>
      <c r="E2275" s="29" t="s">
        <v>5155</v>
      </c>
      <c r="F2275" s="29" t="s">
        <v>5156</v>
      </c>
      <c r="G2275" s="29" t="s">
        <v>5151</v>
      </c>
      <c r="H2275" s="29" t="s">
        <v>249</v>
      </c>
      <c r="I2275" s="52"/>
      <c r="J2275" s="52"/>
      <c r="K2275" s="32" t="s">
        <v>32</v>
      </c>
      <c r="L2275" s="50">
        <v>585</v>
      </c>
      <c r="M2275" s="50">
        <v>504</v>
      </c>
      <c r="N2275" s="50">
        <v>504</v>
      </c>
      <c r="O2275" s="52"/>
      <c r="P2275" s="32" t="s">
        <v>111</v>
      </c>
      <c r="Q2275" s="32">
        <v>0.1</v>
      </c>
      <c r="R2275" s="32">
        <v>0.1</v>
      </c>
      <c r="S2275" s="29"/>
      <c r="T2275" s="21" t="s">
        <v>2712</v>
      </c>
    </row>
    <row r="2276" s="7" customFormat="1" ht="48" spans="1:20">
      <c r="A2276" s="18" t="s">
        <v>20</v>
      </c>
      <c r="B2276" s="32"/>
      <c r="C2276" s="32" t="s">
        <v>123</v>
      </c>
      <c r="D2276" s="29" t="s">
        <v>5157</v>
      </c>
      <c r="E2276" s="29" t="s">
        <v>5158</v>
      </c>
      <c r="F2276" s="29" t="s">
        <v>5159</v>
      </c>
      <c r="G2276" s="29" t="s">
        <v>5151</v>
      </c>
      <c r="H2276" s="29" t="s">
        <v>249</v>
      </c>
      <c r="I2276" s="52"/>
      <c r="J2276" s="52"/>
      <c r="K2276" s="32" t="s">
        <v>32</v>
      </c>
      <c r="L2276" s="50">
        <v>640</v>
      </c>
      <c r="M2276" s="50">
        <v>518</v>
      </c>
      <c r="N2276" s="50">
        <v>416</v>
      </c>
      <c r="O2276" s="52" t="s">
        <v>249</v>
      </c>
      <c r="P2276" s="32" t="s">
        <v>49</v>
      </c>
      <c r="Q2276" s="32"/>
      <c r="R2276" s="32"/>
      <c r="S2276" s="29"/>
      <c r="T2276" s="21" t="s">
        <v>2712</v>
      </c>
    </row>
    <row r="2277" s="7" customFormat="1" ht="60" spans="1:20">
      <c r="A2277" s="18" t="s">
        <v>20</v>
      </c>
      <c r="B2277" s="32"/>
      <c r="C2277" s="32" t="s">
        <v>123</v>
      </c>
      <c r="D2277" s="29" t="s">
        <v>5160</v>
      </c>
      <c r="E2277" s="29" t="s">
        <v>5161</v>
      </c>
      <c r="F2277" s="29" t="s">
        <v>5162</v>
      </c>
      <c r="G2277" s="29" t="s">
        <v>5163</v>
      </c>
      <c r="H2277" s="29" t="s">
        <v>249</v>
      </c>
      <c r="I2277" s="52"/>
      <c r="J2277" s="52"/>
      <c r="K2277" s="32" t="s">
        <v>32</v>
      </c>
      <c r="L2277" s="50">
        <v>341</v>
      </c>
      <c r="M2277" s="50">
        <v>276</v>
      </c>
      <c r="N2277" s="50">
        <v>222</v>
      </c>
      <c r="O2277" s="52" t="s">
        <v>249</v>
      </c>
      <c r="P2277" s="32" t="s">
        <v>49</v>
      </c>
      <c r="Q2277" s="32"/>
      <c r="R2277" s="32"/>
      <c r="S2277" s="29"/>
      <c r="T2277" s="21" t="s">
        <v>2712</v>
      </c>
    </row>
    <row r="2278" s="7" customFormat="1" ht="48" spans="1:20">
      <c r="A2278" s="18" t="s">
        <v>20</v>
      </c>
      <c r="B2278" s="32"/>
      <c r="C2278" s="32" t="s">
        <v>123</v>
      </c>
      <c r="D2278" s="29" t="s">
        <v>5164</v>
      </c>
      <c r="E2278" s="29" t="s">
        <v>5165</v>
      </c>
      <c r="F2278" s="29" t="s">
        <v>5166</v>
      </c>
      <c r="G2278" s="29" t="s">
        <v>5167</v>
      </c>
      <c r="H2278" s="29" t="s">
        <v>249</v>
      </c>
      <c r="I2278" s="52"/>
      <c r="J2278" s="52"/>
      <c r="K2278" s="32" t="s">
        <v>32</v>
      </c>
      <c r="L2278" s="50">
        <v>387</v>
      </c>
      <c r="M2278" s="50">
        <v>332</v>
      </c>
      <c r="N2278" s="50">
        <v>309</v>
      </c>
      <c r="O2278" s="52" t="s">
        <v>249</v>
      </c>
      <c r="P2278" s="32" t="s">
        <v>34</v>
      </c>
      <c r="Q2278" s="32"/>
      <c r="R2278" s="32"/>
      <c r="S2278" s="29"/>
      <c r="T2278" s="21" t="s">
        <v>2712</v>
      </c>
    </row>
    <row r="2279" s="7" customFormat="1" ht="48" spans="1:20">
      <c r="A2279" s="18" t="s">
        <v>20</v>
      </c>
      <c r="B2279" s="32"/>
      <c r="C2279" s="32" t="s">
        <v>175</v>
      </c>
      <c r="D2279" s="29" t="s">
        <v>5168</v>
      </c>
      <c r="E2279" s="29" t="s">
        <v>5169</v>
      </c>
      <c r="F2279" s="29" t="s">
        <v>5170</v>
      </c>
      <c r="G2279" s="29" t="s">
        <v>5171</v>
      </c>
      <c r="H2279" s="29" t="s">
        <v>249</v>
      </c>
      <c r="I2279" s="52"/>
      <c r="J2279" s="52"/>
      <c r="K2279" s="32" t="s">
        <v>32</v>
      </c>
      <c r="L2279" s="50">
        <v>13.8</v>
      </c>
      <c r="M2279" s="50">
        <v>8.8</v>
      </c>
      <c r="N2279" s="50">
        <v>5.5</v>
      </c>
      <c r="O2279" s="52" t="s">
        <v>249</v>
      </c>
      <c r="P2279" s="32" t="s">
        <v>34</v>
      </c>
      <c r="Q2279" s="32"/>
      <c r="R2279" s="32"/>
      <c r="S2279" s="29"/>
      <c r="T2279" s="21" t="s">
        <v>2712</v>
      </c>
    </row>
    <row r="2280" s="7" customFormat="1" ht="48" spans="1:20">
      <c r="A2280" s="18" t="s">
        <v>20</v>
      </c>
      <c r="B2280" s="32"/>
      <c r="C2280" s="32" t="s">
        <v>175</v>
      </c>
      <c r="D2280" s="29" t="s">
        <v>5172</v>
      </c>
      <c r="E2280" s="29" t="s">
        <v>5173</v>
      </c>
      <c r="F2280" s="29" t="s">
        <v>5174</v>
      </c>
      <c r="G2280" s="29" t="s">
        <v>5175</v>
      </c>
      <c r="H2280" s="29" t="s">
        <v>249</v>
      </c>
      <c r="I2280" s="52"/>
      <c r="J2280" s="52"/>
      <c r="K2280" s="32" t="s">
        <v>300</v>
      </c>
      <c r="L2280" s="50">
        <v>45.7</v>
      </c>
      <c r="M2280" s="50">
        <v>40.6</v>
      </c>
      <c r="N2280" s="50">
        <v>35.5</v>
      </c>
      <c r="O2280" s="52" t="s">
        <v>5176</v>
      </c>
      <c r="P2280" s="32" t="s">
        <v>34</v>
      </c>
      <c r="Q2280" s="32"/>
      <c r="R2280" s="32"/>
      <c r="S2280" s="29"/>
      <c r="T2280" s="21" t="s">
        <v>2712</v>
      </c>
    </row>
    <row r="2281" s="7" customFormat="1" ht="48" spans="1:20">
      <c r="A2281" s="18" t="s">
        <v>20</v>
      </c>
      <c r="B2281" s="135"/>
      <c r="C2281" s="135" t="s">
        <v>175</v>
      </c>
      <c r="D2281" s="136" t="s">
        <v>5177</v>
      </c>
      <c r="E2281" s="136" t="s">
        <v>5178</v>
      </c>
      <c r="F2281" s="136" t="s">
        <v>5179</v>
      </c>
      <c r="G2281" s="136" t="s">
        <v>5180</v>
      </c>
      <c r="H2281" s="29" t="s">
        <v>249</v>
      </c>
      <c r="I2281" s="137"/>
      <c r="J2281" s="137"/>
      <c r="K2281" s="135" t="s">
        <v>32</v>
      </c>
      <c r="L2281" s="50">
        <v>18</v>
      </c>
      <c r="M2281" s="50">
        <v>18</v>
      </c>
      <c r="N2281" s="50">
        <v>18</v>
      </c>
      <c r="O2281" s="52" t="s">
        <v>5181</v>
      </c>
      <c r="P2281" s="32" t="s">
        <v>34</v>
      </c>
      <c r="Q2281" s="135"/>
      <c r="R2281" s="135"/>
      <c r="S2281" s="136"/>
      <c r="T2281" s="21" t="s">
        <v>2712</v>
      </c>
    </row>
    <row r="2282" s="7" customFormat="1" ht="60" spans="1:20">
      <c r="A2282" s="18" t="s">
        <v>20</v>
      </c>
      <c r="B2282" s="32"/>
      <c r="C2282" s="32" t="s">
        <v>175</v>
      </c>
      <c r="D2282" s="29" t="s">
        <v>5182</v>
      </c>
      <c r="E2282" s="29" t="s">
        <v>5183</v>
      </c>
      <c r="F2282" s="29" t="s">
        <v>5184</v>
      </c>
      <c r="G2282" s="29" t="s">
        <v>5185</v>
      </c>
      <c r="H2282" s="29" t="s">
        <v>249</v>
      </c>
      <c r="I2282" s="52"/>
      <c r="J2282" s="52"/>
      <c r="K2282" s="32" t="s">
        <v>598</v>
      </c>
      <c r="L2282" s="50">
        <v>2040</v>
      </c>
      <c r="M2282" s="50">
        <v>1870</v>
      </c>
      <c r="N2282" s="50">
        <v>1870</v>
      </c>
      <c r="O2282" s="52" t="s">
        <v>249</v>
      </c>
      <c r="P2282" s="32" t="s">
        <v>34</v>
      </c>
      <c r="Q2282" s="32"/>
      <c r="R2282" s="32"/>
      <c r="S2282" s="29"/>
      <c r="T2282" s="21" t="s">
        <v>2712</v>
      </c>
    </row>
    <row r="2283" s="7" customFormat="1" ht="60" spans="1:20">
      <c r="A2283" s="18" t="s">
        <v>20</v>
      </c>
      <c r="B2283" s="32"/>
      <c r="C2283" s="32" t="s">
        <v>175</v>
      </c>
      <c r="D2283" s="29" t="s">
        <v>5186</v>
      </c>
      <c r="E2283" s="29" t="s">
        <v>5187</v>
      </c>
      <c r="F2283" s="29" t="s">
        <v>5188</v>
      </c>
      <c r="G2283" s="29" t="s">
        <v>5189</v>
      </c>
      <c r="H2283" s="29" t="s">
        <v>249</v>
      </c>
      <c r="I2283" s="52"/>
      <c r="J2283" s="52"/>
      <c r="K2283" s="32" t="s">
        <v>32</v>
      </c>
      <c r="L2283" s="50">
        <v>120</v>
      </c>
      <c r="M2283" s="50">
        <v>108</v>
      </c>
      <c r="N2283" s="50">
        <v>56.4</v>
      </c>
      <c r="O2283" s="52" t="s">
        <v>5190</v>
      </c>
      <c r="P2283" s="32" t="s">
        <v>34</v>
      </c>
      <c r="Q2283" s="32"/>
      <c r="R2283" s="32"/>
      <c r="S2283" s="29"/>
      <c r="T2283" s="21" t="s">
        <v>2712</v>
      </c>
    </row>
    <row r="2284" s="7" customFormat="1" ht="48" spans="1:20">
      <c r="A2284" s="18" t="s">
        <v>20</v>
      </c>
      <c r="B2284" s="32"/>
      <c r="C2284" s="32" t="s">
        <v>175</v>
      </c>
      <c r="D2284" s="29" t="s">
        <v>5191</v>
      </c>
      <c r="E2284" s="29" t="s">
        <v>5192</v>
      </c>
      <c r="F2284" s="29" t="s">
        <v>5193</v>
      </c>
      <c r="G2284" s="29" t="s">
        <v>5189</v>
      </c>
      <c r="H2284" s="29" t="s">
        <v>249</v>
      </c>
      <c r="I2284" s="52"/>
      <c r="J2284" s="52"/>
      <c r="K2284" s="32" t="s">
        <v>32</v>
      </c>
      <c r="L2284" s="50">
        <v>168</v>
      </c>
      <c r="M2284" s="50">
        <v>151</v>
      </c>
      <c r="N2284" s="50">
        <v>119</v>
      </c>
      <c r="O2284" s="52" t="s">
        <v>249</v>
      </c>
      <c r="P2284" s="32" t="s">
        <v>34</v>
      </c>
      <c r="Q2284" s="32"/>
      <c r="R2284" s="32"/>
      <c r="S2284" s="29"/>
      <c r="T2284" s="21" t="s">
        <v>2712</v>
      </c>
    </row>
    <row r="2285" s="7" customFormat="1" ht="84" spans="1:20">
      <c r="A2285" s="18" t="s">
        <v>20</v>
      </c>
      <c r="B2285" s="32"/>
      <c r="C2285" s="32" t="s">
        <v>175</v>
      </c>
      <c r="D2285" s="29" t="s">
        <v>5194</v>
      </c>
      <c r="E2285" s="29" t="s">
        <v>5195</v>
      </c>
      <c r="F2285" s="29" t="s">
        <v>5196</v>
      </c>
      <c r="G2285" s="29" t="s">
        <v>5189</v>
      </c>
      <c r="H2285" s="29" t="s">
        <v>249</v>
      </c>
      <c r="I2285" s="52"/>
      <c r="J2285" s="52"/>
      <c r="K2285" s="32" t="s">
        <v>32</v>
      </c>
      <c r="L2285" s="50">
        <v>219</v>
      </c>
      <c r="M2285" s="50">
        <v>177</v>
      </c>
      <c r="N2285" s="50">
        <v>143</v>
      </c>
      <c r="O2285" s="52"/>
      <c r="P2285" s="32" t="s">
        <v>34</v>
      </c>
      <c r="Q2285" s="32"/>
      <c r="R2285" s="32"/>
      <c r="S2285" s="29"/>
      <c r="T2285" s="21" t="s">
        <v>2712</v>
      </c>
    </row>
    <row r="2286" s="7" customFormat="1" ht="60" spans="1:20">
      <c r="A2286" s="18" t="s">
        <v>20</v>
      </c>
      <c r="B2286" s="32"/>
      <c r="C2286" s="32" t="s">
        <v>1280</v>
      </c>
      <c r="D2286" s="29" t="s">
        <v>5197</v>
      </c>
      <c r="E2286" s="29" t="s">
        <v>5198</v>
      </c>
      <c r="F2286" s="29" t="s">
        <v>5199</v>
      </c>
      <c r="G2286" s="29" t="s">
        <v>5200</v>
      </c>
      <c r="H2286" s="29" t="s">
        <v>249</v>
      </c>
      <c r="I2286" s="138"/>
      <c r="J2286" s="138"/>
      <c r="K2286" s="32" t="s">
        <v>32</v>
      </c>
      <c r="L2286" s="50">
        <v>904</v>
      </c>
      <c r="M2286" s="50">
        <v>813</v>
      </c>
      <c r="N2286" s="50">
        <v>803</v>
      </c>
      <c r="O2286" s="52" t="s">
        <v>2911</v>
      </c>
      <c r="P2286" s="32" t="s">
        <v>111</v>
      </c>
      <c r="Q2286" s="32">
        <v>0.1</v>
      </c>
      <c r="R2286" s="32">
        <v>0.15</v>
      </c>
      <c r="S2286" s="29"/>
      <c r="T2286" s="21" t="s">
        <v>2712</v>
      </c>
    </row>
    <row r="2287" s="7" customFormat="1" ht="48" spans="1:20">
      <c r="A2287" s="18" t="s">
        <v>20</v>
      </c>
      <c r="B2287" s="32"/>
      <c r="C2287" s="32" t="s">
        <v>1280</v>
      </c>
      <c r="D2287" s="29" t="s">
        <v>5201</v>
      </c>
      <c r="E2287" s="29" t="s">
        <v>5202</v>
      </c>
      <c r="F2287" s="29" t="s">
        <v>5203</v>
      </c>
      <c r="G2287" s="29" t="s">
        <v>5204</v>
      </c>
      <c r="H2287" s="29" t="s">
        <v>249</v>
      </c>
      <c r="I2287" s="52"/>
      <c r="J2287" s="52"/>
      <c r="K2287" s="32" t="s">
        <v>32</v>
      </c>
      <c r="L2287" s="50">
        <v>904</v>
      </c>
      <c r="M2287" s="50">
        <v>813</v>
      </c>
      <c r="N2287" s="50">
        <v>803</v>
      </c>
      <c r="O2287" s="52" t="s">
        <v>2911</v>
      </c>
      <c r="P2287" s="32" t="s">
        <v>111</v>
      </c>
      <c r="Q2287" s="32">
        <v>0.1</v>
      </c>
      <c r="R2287" s="32">
        <v>0.15</v>
      </c>
      <c r="S2287" s="29"/>
      <c r="T2287" s="21" t="s">
        <v>2712</v>
      </c>
    </row>
    <row r="2288" s="7" customFormat="1" ht="60" spans="1:20">
      <c r="A2288" s="18" t="s">
        <v>20</v>
      </c>
      <c r="B2288" s="32"/>
      <c r="C2288" s="32" t="s">
        <v>1280</v>
      </c>
      <c r="D2288" s="29" t="s">
        <v>5205</v>
      </c>
      <c r="E2288" s="29" t="s">
        <v>5206</v>
      </c>
      <c r="F2288" s="29" t="s">
        <v>5207</v>
      </c>
      <c r="G2288" s="29" t="s">
        <v>5208</v>
      </c>
      <c r="H2288" s="29" t="s">
        <v>249</v>
      </c>
      <c r="I2288" s="52"/>
      <c r="J2288" s="52"/>
      <c r="K2288" s="32" t="s">
        <v>32</v>
      </c>
      <c r="L2288" s="50">
        <v>938</v>
      </c>
      <c r="M2288" s="50">
        <v>810</v>
      </c>
      <c r="N2288" s="50">
        <v>520</v>
      </c>
      <c r="O2288" s="52" t="s">
        <v>2911</v>
      </c>
      <c r="P2288" s="32" t="s">
        <v>34</v>
      </c>
      <c r="Q2288" s="32"/>
      <c r="R2288" s="32"/>
      <c r="S2288" s="29"/>
      <c r="T2288" s="21" t="s">
        <v>2712</v>
      </c>
    </row>
    <row r="2289" s="7" customFormat="1" ht="48" spans="1:20">
      <c r="A2289" s="18" t="s">
        <v>20</v>
      </c>
      <c r="B2289" s="32"/>
      <c r="C2289" s="32" t="s">
        <v>1280</v>
      </c>
      <c r="D2289" s="29" t="s">
        <v>5209</v>
      </c>
      <c r="E2289" s="29" t="s">
        <v>5210</v>
      </c>
      <c r="F2289" s="29" t="s">
        <v>5211</v>
      </c>
      <c r="G2289" s="29" t="s">
        <v>5212</v>
      </c>
      <c r="H2289" s="29" t="s">
        <v>249</v>
      </c>
      <c r="I2289" s="52"/>
      <c r="J2289" s="52"/>
      <c r="K2289" s="32" t="s">
        <v>32</v>
      </c>
      <c r="L2289" s="50">
        <v>938</v>
      </c>
      <c r="M2289" s="50">
        <v>810</v>
      </c>
      <c r="N2289" s="50">
        <v>520</v>
      </c>
      <c r="O2289" s="52" t="s">
        <v>2911</v>
      </c>
      <c r="P2289" s="32" t="s">
        <v>34</v>
      </c>
      <c r="Q2289" s="32"/>
      <c r="R2289" s="32"/>
      <c r="S2289" s="29"/>
      <c r="T2289" s="21" t="s">
        <v>2712</v>
      </c>
    </row>
    <row r="2290" s="7" customFormat="1" ht="60" spans="1:20">
      <c r="A2290" s="18" t="s">
        <v>20</v>
      </c>
      <c r="B2290" s="32"/>
      <c r="C2290" s="32" t="s">
        <v>1280</v>
      </c>
      <c r="D2290" s="29" t="s">
        <v>5213</v>
      </c>
      <c r="E2290" s="29" t="s">
        <v>5214</v>
      </c>
      <c r="F2290" s="29" t="s">
        <v>5215</v>
      </c>
      <c r="G2290" s="29" t="s">
        <v>5216</v>
      </c>
      <c r="H2290" s="29" t="s">
        <v>249</v>
      </c>
      <c r="I2290" s="52"/>
      <c r="J2290" s="52"/>
      <c r="K2290" s="32" t="s">
        <v>32</v>
      </c>
      <c r="L2290" s="50">
        <v>1780</v>
      </c>
      <c r="M2290" s="50">
        <v>1441</v>
      </c>
      <c r="N2290" s="50">
        <v>1157</v>
      </c>
      <c r="O2290" s="52" t="s">
        <v>2911</v>
      </c>
      <c r="P2290" s="32" t="s">
        <v>111</v>
      </c>
      <c r="Q2290" s="32">
        <v>0.2</v>
      </c>
      <c r="R2290" s="32">
        <v>0.2</v>
      </c>
      <c r="S2290" s="29"/>
      <c r="T2290" s="21" t="s">
        <v>2712</v>
      </c>
    </row>
    <row r="2291" s="7" customFormat="1" ht="48" spans="1:20">
      <c r="A2291" s="18" t="s">
        <v>20</v>
      </c>
      <c r="B2291" s="32"/>
      <c r="C2291" s="32" t="s">
        <v>1280</v>
      </c>
      <c r="D2291" s="29" t="s">
        <v>5217</v>
      </c>
      <c r="E2291" s="29" t="s">
        <v>5218</v>
      </c>
      <c r="F2291" s="29" t="s">
        <v>5219</v>
      </c>
      <c r="G2291" s="29" t="s">
        <v>5220</v>
      </c>
      <c r="H2291" s="29" t="s">
        <v>249</v>
      </c>
      <c r="I2291" s="52"/>
      <c r="J2291" s="52"/>
      <c r="K2291" s="32" t="s">
        <v>32</v>
      </c>
      <c r="L2291" s="50">
        <v>308</v>
      </c>
      <c r="M2291" s="50">
        <v>277</v>
      </c>
      <c r="N2291" s="50">
        <v>218</v>
      </c>
      <c r="O2291" s="52" t="s">
        <v>2911</v>
      </c>
      <c r="P2291" s="32" t="s">
        <v>34</v>
      </c>
      <c r="Q2291" s="32"/>
      <c r="R2291" s="32"/>
      <c r="S2291" s="29"/>
      <c r="T2291" s="21" t="s">
        <v>2712</v>
      </c>
    </row>
    <row r="2292" s="7" customFormat="1" ht="48" spans="1:20">
      <c r="A2292" s="18" t="s">
        <v>20</v>
      </c>
      <c r="B2292" s="135"/>
      <c r="C2292" s="135" t="s">
        <v>1280</v>
      </c>
      <c r="D2292" s="136" t="s">
        <v>5221</v>
      </c>
      <c r="E2292" s="136" t="s">
        <v>5222</v>
      </c>
      <c r="F2292" s="136" t="s">
        <v>5223</v>
      </c>
      <c r="G2292" s="136" t="s">
        <v>5224</v>
      </c>
      <c r="H2292" s="29" t="s">
        <v>249</v>
      </c>
      <c r="I2292" s="137"/>
      <c r="J2292" s="137"/>
      <c r="K2292" s="135" t="s">
        <v>32</v>
      </c>
      <c r="L2292" s="50">
        <v>2768</v>
      </c>
      <c r="M2292" s="50">
        <v>2174</v>
      </c>
      <c r="N2292" s="50">
        <v>1987</v>
      </c>
      <c r="O2292" s="52" t="s">
        <v>2911</v>
      </c>
      <c r="P2292" s="32" t="s">
        <v>34</v>
      </c>
      <c r="Q2292" s="135"/>
      <c r="R2292" s="135"/>
      <c r="S2292" s="136"/>
      <c r="T2292" s="21" t="s">
        <v>2712</v>
      </c>
    </row>
    <row r="2293" s="7" customFormat="1" ht="48" spans="1:20">
      <c r="A2293" s="18" t="s">
        <v>20</v>
      </c>
      <c r="B2293" s="32"/>
      <c r="C2293" s="32" t="s">
        <v>1280</v>
      </c>
      <c r="D2293" s="29" t="s">
        <v>5225</v>
      </c>
      <c r="E2293" s="29" t="s">
        <v>5226</v>
      </c>
      <c r="F2293" s="29" t="s">
        <v>5227</v>
      </c>
      <c r="G2293" s="29" t="s">
        <v>5224</v>
      </c>
      <c r="H2293" s="29" t="s">
        <v>249</v>
      </c>
      <c r="I2293" s="52"/>
      <c r="J2293" s="52"/>
      <c r="K2293" s="32" t="s">
        <v>32</v>
      </c>
      <c r="L2293" s="50">
        <v>2768</v>
      </c>
      <c r="M2293" s="50">
        <v>2174</v>
      </c>
      <c r="N2293" s="50">
        <v>1987</v>
      </c>
      <c r="O2293" s="52" t="s">
        <v>2911</v>
      </c>
      <c r="P2293" s="32" t="s">
        <v>34</v>
      </c>
      <c r="Q2293" s="32"/>
      <c r="R2293" s="32"/>
      <c r="S2293" s="29"/>
      <c r="T2293" s="21" t="s">
        <v>2712</v>
      </c>
    </row>
    <row r="2294" s="7" customFormat="1" ht="48" spans="1:20">
      <c r="A2294" s="18" t="s">
        <v>20</v>
      </c>
      <c r="B2294" s="32"/>
      <c r="C2294" s="32" t="s">
        <v>1280</v>
      </c>
      <c r="D2294" s="29" t="s">
        <v>5228</v>
      </c>
      <c r="E2294" s="29" t="s">
        <v>5229</v>
      </c>
      <c r="F2294" s="29" t="s">
        <v>5230</v>
      </c>
      <c r="G2294" s="29" t="s">
        <v>5231</v>
      </c>
      <c r="H2294" s="29" t="s">
        <v>249</v>
      </c>
      <c r="I2294" s="52"/>
      <c r="J2294" s="52"/>
      <c r="K2294" s="32" t="s">
        <v>32</v>
      </c>
      <c r="L2294" s="50">
        <v>1955</v>
      </c>
      <c r="M2294" s="50">
        <v>1642</v>
      </c>
      <c r="N2294" s="50">
        <v>949</v>
      </c>
      <c r="O2294" s="52" t="s">
        <v>2911</v>
      </c>
      <c r="P2294" s="32" t="s">
        <v>34</v>
      </c>
      <c r="Q2294" s="32"/>
      <c r="R2294" s="32"/>
      <c r="S2294" s="29"/>
      <c r="T2294" s="21" t="s">
        <v>2712</v>
      </c>
    </row>
    <row r="2295" s="7" customFormat="1" ht="48" spans="1:20">
      <c r="A2295" s="18" t="s">
        <v>20</v>
      </c>
      <c r="B2295" s="32"/>
      <c r="C2295" s="32" t="s">
        <v>1280</v>
      </c>
      <c r="D2295" s="29" t="s">
        <v>5232</v>
      </c>
      <c r="E2295" s="29" t="s">
        <v>5233</v>
      </c>
      <c r="F2295" s="29" t="s">
        <v>5234</v>
      </c>
      <c r="G2295" s="29" t="s">
        <v>5231</v>
      </c>
      <c r="H2295" s="29" t="s">
        <v>249</v>
      </c>
      <c r="I2295" s="52"/>
      <c r="J2295" s="52"/>
      <c r="K2295" s="32" t="s">
        <v>32</v>
      </c>
      <c r="L2295" s="50">
        <v>3201</v>
      </c>
      <c r="M2295" s="50">
        <v>2688</v>
      </c>
      <c r="N2295" s="50">
        <v>1554</v>
      </c>
      <c r="O2295" s="52" t="s">
        <v>5235</v>
      </c>
      <c r="P2295" s="32" t="s">
        <v>34</v>
      </c>
      <c r="Q2295" s="32"/>
      <c r="R2295" s="32"/>
      <c r="S2295" s="29"/>
      <c r="T2295" s="21" t="s">
        <v>2712</v>
      </c>
    </row>
    <row r="2296" s="7" customFormat="1" ht="48" spans="1:20">
      <c r="A2296" s="18" t="s">
        <v>20</v>
      </c>
      <c r="B2296" s="135"/>
      <c r="C2296" s="135" t="s">
        <v>1280</v>
      </c>
      <c r="D2296" s="136" t="s">
        <v>5236</v>
      </c>
      <c r="E2296" s="136" t="s">
        <v>5237</v>
      </c>
      <c r="F2296" s="136" t="s">
        <v>5238</v>
      </c>
      <c r="G2296" s="136" t="s">
        <v>5239</v>
      </c>
      <c r="H2296" s="29" t="s">
        <v>249</v>
      </c>
      <c r="I2296" s="137"/>
      <c r="J2296" s="137"/>
      <c r="K2296" s="32" t="s">
        <v>32</v>
      </c>
      <c r="L2296" s="50">
        <v>3005</v>
      </c>
      <c r="M2296" s="50">
        <v>2524</v>
      </c>
      <c r="N2296" s="50">
        <v>1459</v>
      </c>
      <c r="O2296" s="52" t="s">
        <v>2911</v>
      </c>
      <c r="P2296" s="32" t="s">
        <v>34</v>
      </c>
      <c r="Q2296" s="135"/>
      <c r="R2296" s="135"/>
      <c r="S2296" s="136"/>
      <c r="T2296" s="21" t="s">
        <v>2712</v>
      </c>
    </row>
    <row r="2297" s="7" customFormat="1" ht="48" spans="1:20">
      <c r="A2297" s="18" t="s">
        <v>20</v>
      </c>
      <c r="B2297" s="32"/>
      <c r="C2297" s="32" t="s">
        <v>1280</v>
      </c>
      <c r="D2297" s="29" t="s">
        <v>5240</v>
      </c>
      <c r="E2297" s="29" t="s">
        <v>5241</v>
      </c>
      <c r="F2297" s="29" t="s">
        <v>5242</v>
      </c>
      <c r="G2297" s="29" t="s">
        <v>5239</v>
      </c>
      <c r="H2297" s="29" t="s">
        <v>249</v>
      </c>
      <c r="I2297" s="52"/>
      <c r="J2297" s="52"/>
      <c r="K2297" s="32" t="s">
        <v>32</v>
      </c>
      <c r="L2297" s="50">
        <v>2768</v>
      </c>
      <c r="M2297" s="50">
        <v>2174</v>
      </c>
      <c r="N2297" s="50">
        <v>1987</v>
      </c>
      <c r="O2297" s="52" t="s">
        <v>2911</v>
      </c>
      <c r="P2297" s="32" t="s">
        <v>111</v>
      </c>
      <c r="Q2297" s="32">
        <v>0.1</v>
      </c>
      <c r="R2297" s="32">
        <v>0.1</v>
      </c>
      <c r="S2297" s="29"/>
      <c r="T2297" s="21" t="s">
        <v>2712</v>
      </c>
    </row>
    <row r="2298" s="7" customFormat="1" ht="48" spans="1:20">
      <c r="A2298" s="18" t="s">
        <v>20</v>
      </c>
      <c r="B2298" s="135"/>
      <c r="C2298" s="135" t="s">
        <v>1280</v>
      </c>
      <c r="D2298" s="136" t="s">
        <v>5243</v>
      </c>
      <c r="E2298" s="136" t="s">
        <v>5244</v>
      </c>
      <c r="F2298" s="136" t="s">
        <v>5245</v>
      </c>
      <c r="G2298" s="136" t="s">
        <v>5246</v>
      </c>
      <c r="H2298" s="29" t="s">
        <v>249</v>
      </c>
      <c r="I2298" s="137"/>
      <c r="J2298" s="137"/>
      <c r="K2298" s="135" t="s">
        <v>32</v>
      </c>
      <c r="L2298" s="50">
        <v>1350</v>
      </c>
      <c r="M2298" s="50">
        <v>1138</v>
      </c>
      <c r="N2298" s="50">
        <v>914</v>
      </c>
      <c r="O2298" s="52" t="s">
        <v>2954</v>
      </c>
      <c r="P2298" s="32" t="s">
        <v>34</v>
      </c>
      <c r="Q2298" s="135"/>
      <c r="R2298" s="135"/>
      <c r="S2298" s="136"/>
      <c r="T2298" s="21" t="s">
        <v>2712</v>
      </c>
    </row>
    <row r="2299" s="7" customFormat="1" ht="48" spans="1:20">
      <c r="A2299" s="18" t="s">
        <v>20</v>
      </c>
      <c r="B2299" s="32"/>
      <c r="C2299" s="32" t="s">
        <v>1280</v>
      </c>
      <c r="D2299" s="29" t="s">
        <v>5247</v>
      </c>
      <c r="E2299" s="29" t="s">
        <v>5248</v>
      </c>
      <c r="F2299" s="29" t="s">
        <v>5249</v>
      </c>
      <c r="G2299" s="29" t="s">
        <v>5250</v>
      </c>
      <c r="H2299" s="29" t="s">
        <v>249</v>
      </c>
      <c r="I2299" s="52"/>
      <c r="J2299" s="52"/>
      <c r="K2299" s="32" t="s">
        <v>32</v>
      </c>
      <c r="L2299" s="50">
        <v>2510</v>
      </c>
      <c r="M2299" s="50">
        <v>2156</v>
      </c>
      <c r="N2299" s="50">
        <v>1854</v>
      </c>
      <c r="O2299" s="52" t="s">
        <v>5251</v>
      </c>
      <c r="P2299" s="32" t="s">
        <v>34</v>
      </c>
      <c r="Q2299" s="32"/>
      <c r="R2299" s="32"/>
      <c r="S2299" s="29"/>
      <c r="T2299" s="21" t="s">
        <v>2712</v>
      </c>
    </row>
    <row r="2300" s="7" customFormat="1" ht="48" spans="1:20">
      <c r="A2300" s="18" t="s">
        <v>20</v>
      </c>
      <c r="B2300" s="135"/>
      <c r="C2300" s="135" t="s">
        <v>1280</v>
      </c>
      <c r="D2300" s="136" t="s">
        <v>5252</v>
      </c>
      <c r="E2300" s="136" t="s">
        <v>5253</v>
      </c>
      <c r="F2300" s="136" t="s">
        <v>5254</v>
      </c>
      <c r="G2300" s="136" t="s">
        <v>5239</v>
      </c>
      <c r="H2300" s="29" t="s">
        <v>249</v>
      </c>
      <c r="I2300" s="137"/>
      <c r="J2300" s="137"/>
      <c r="K2300" s="135" t="s">
        <v>598</v>
      </c>
      <c r="L2300" s="50">
        <v>3194</v>
      </c>
      <c r="M2300" s="50">
        <v>2850</v>
      </c>
      <c r="N2300" s="50">
        <v>2289</v>
      </c>
      <c r="O2300" s="52" t="s">
        <v>2911</v>
      </c>
      <c r="P2300" s="32" t="s">
        <v>34</v>
      </c>
      <c r="Q2300" s="135"/>
      <c r="R2300" s="135"/>
      <c r="S2300" s="136"/>
      <c r="T2300" s="21" t="s">
        <v>2712</v>
      </c>
    </row>
    <row r="2301" s="7" customFormat="1" ht="48" spans="1:20">
      <c r="A2301" s="18" t="s">
        <v>20</v>
      </c>
      <c r="B2301" s="135"/>
      <c r="C2301" s="135" t="s">
        <v>1280</v>
      </c>
      <c r="D2301" s="136" t="s">
        <v>5255</v>
      </c>
      <c r="E2301" s="136" t="s">
        <v>5256</v>
      </c>
      <c r="F2301" s="136" t="s">
        <v>5257</v>
      </c>
      <c r="G2301" s="136" t="s">
        <v>5239</v>
      </c>
      <c r="H2301" s="29" t="s">
        <v>249</v>
      </c>
      <c r="I2301" s="137"/>
      <c r="J2301" s="137"/>
      <c r="K2301" s="135" t="s">
        <v>598</v>
      </c>
      <c r="L2301" s="50">
        <v>3276</v>
      </c>
      <c r="M2301" s="50">
        <v>2800</v>
      </c>
      <c r="N2301" s="50">
        <v>2788</v>
      </c>
      <c r="O2301" s="52" t="s">
        <v>2911</v>
      </c>
      <c r="P2301" s="32" t="s">
        <v>34</v>
      </c>
      <c r="Q2301" s="135"/>
      <c r="R2301" s="135"/>
      <c r="S2301" s="136"/>
      <c r="T2301" s="21" t="s">
        <v>2712</v>
      </c>
    </row>
    <row r="2302" s="7" customFormat="1" ht="60" spans="1:20">
      <c r="A2302" s="18" t="s">
        <v>20</v>
      </c>
      <c r="B2302" s="135"/>
      <c r="C2302" s="135" t="s">
        <v>1280</v>
      </c>
      <c r="D2302" s="136" t="s">
        <v>5258</v>
      </c>
      <c r="E2302" s="136" t="s">
        <v>5259</v>
      </c>
      <c r="F2302" s="136" t="s">
        <v>5260</v>
      </c>
      <c r="G2302" s="136" t="s">
        <v>5239</v>
      </c>
      <c r="H2302" s="29" t="s">
        <v>249</v>
      </c>
      <c r="I2302" s="137"/>
      <c r="J2302" s="137"/>
      <c r="K2302" s="135" t="s">
        <v>598</v>
      </c>
      <c r="L2302" s="50">
        <v>4259</v>
      </c>
      <c r="M2302" s="50">
        <v>3640</v>
      </c>
      <c r="N2302" s="50">
        <v>3624</v>
      </c>
      <c r="O2302" s="52" t="s">
        <v>5261</v>
      </c>
      <c r="P2302" s="32" t="s">
        <v>34</v>
      </c>
      <c r="Q2302" s="135"/>
      <c r="R2302" s="135"/>
      <c r="S2302" s="136"/>
      <c r="T2302" s="21" t="s">
        <v>2712</v>
      </c>
    </row>
    <row r="2303" s="7" customFormat="1" ht="48" spans="1:20">
      <c r="A2303" s="18" t="s">
        <v>20</v>
      </c>
      <c r="B2303" s="135"/>
      <c r="C2303" s="135" t="s">
        <v>1280</v>
      </c>
      <c r="D2303" s="136" t="s">
        <v>5262</v>
      </c>
      <c r="E2303" s="136" t="s">
        <v>5263</v>
      </c>
      <c r="F2303" s="136" t="s">
        <v>5264</v>
      </c>
      <c r="G2303" s="136" t="s">
        <v>5239</v>
      </c>
      <c r="H2303" s="29" t="s">
        <v>249</v>
      </c>
      <c r="I2303" s="137"/>
      <c r="J2303" s="137"/>
      <c r="K2303" s="135" t="s">
        <v>598</v>
      </c>
      <c r="L2303" s="50">
        <v>3260</v>
      </c>
      <c r="M2303" s="50">
        <v>2786</v>
      </c>
      <c r="N2303" s="50">
        <v>1854</v>
      </c>
      <c r="O2303" s="52" t="s">
        <v>2911</v>
      </c>
      <c r="P2303" s="32" t="s">
        <v>34</v>
      </c>
      <c r="Q2303" s="135"/>
      <c r="R2303" s="135"/>
      <c r="S2303" s="136"/>
      <c r="T2303" s="21" t="s">
        <v>2712</v>
      </c>
    </row>
    <row r="2304" s="7" customFormat="1" ht="60" spans="1:20">
      <c r="A2304" s="18" t="s">
        <v>20</v>
      </c>
      <c r="B2304" s="32"/>
      <c r="C2304" s="32" t="s">
        <v>1280</v>
      </c>
      <c r="D2304" s="29" t="s">
        <v>5265</v>
      </c>
      <c r="E2304" s="29" t="s">
        <v>5266</v>
      </c>
      <c r="F2304" s="29" t="s">
        <v>5267</v>
      </c>
      <c r="G2304" s="29" t="s">
        <v>5239</v>
      </c>
      <c r="H2304" s="29" t="s">
        <v>249</v>
      </c>
      <c r="I2304" s="52"/>
      <c r="J2304" s="52"/>
      <c r="K2304" s="32" t="s">
        <v>598</v>
      </c>
      <c r="L2304" s="50">
        <v>4238</v>
      </c>
      <c r="M2304" s="50">
        <v>3622</v>
      </c>
      <c r="N2304" s="50">
        <v>2410</v>
      </c>
      <c r="O2304" s="52" t="s">
        <v>5268</v>
      </c>
      <c r="P2304" s="32" t="s">
        <v>34</v>
      </c>
      <c r="Q2304" s="32"/>
      <c r="R2304" s="32"/>
      <c r="S2304" s="29"/>
      <c r="T2304" s="21" t="s">
        <v>2712</v>
      </c>
    </row>
    <row r="2305" s="7" customFormat="1" ht="48" spans="1:20">
      <c r="A2305" s="18" t="s">
        <v>20</v>
      </c>
      <c r="B2305" s="135"/>
      <c r="C2305" s="135" t="s">
        <v>1280</v>
      </c>
      <c r="D2305" s="136" t="s">
        <v>5269</v>
      </c>
      <c r="E2305" s="136" t="s">
        <v>5270</v>
      </c>
      <c r="F2305" s="136" t="s">
        <v>5271</v>
      </c>
      <c r="G2305" s="136" t="s">
        <v>5239</v>
      </c>
      <c r="H2305" s="29" t="s">
        <v>249</v>
      </c>
      <c r="I2305" s="137"/>
      <c r="J2305" s="137"/>
      <c r="K2305" s="135" t="s">
        <v>598</v>
      </c>
      <c r="L2305" s="50">
        <v>3689</v>
      </c>
      <c r="M2305" s="50">
        <v>3440</v>
      </c>
      <c r="N2305" s="50">
        <v>2243</v>
      </c>
      <c r="O2305" s="52" t="s">
        <v>2911</v>
      </c>
      <c r="P2305" s="32" t="s">
        <v>34</v>
      </c>
      <c r="Q2305" s="135"/>
      <c r="R2305" s="135"/>
      <c r="S2305" s="136"/>
      <c r="T2305" s="21" t="s">
        <v>2712</v>
      </c>
    </row>
    <row r="2306" s="7" customFormat="1" ht="48" spans="1:20">
      <c r="A2306" s="18" t="s">
        <v>20</v>
      </c>
      <c r="B2306" s="135"/>
      <c r="C2306" s="135" t="s">
        <v>1280</v>
      </c>
      <c r="D2306" s="136" t="s">
        <v>5272</v>
      </c>
      <c r="E2306" s="136" t="s">
        <v>5273</v>
      </c>
      <c r="F2306" s="136" t="s">
        <v>5274</v>
      </c>
      <c r="G2306" s="136" t="s">
        <v>5239</v>
      </c>
      <c r="H2306" s="29" t="s">
        <v>249</v>
      </c>
      <c r="I2306" s="137"/>
      <c r="J2306" s="137"/>
      <c r="K2306" s="135" t="s">
        <v>598</v>
      </c>
      <c r="L2306" s="50">
        <v>4796</v>
      </c>
      <c r="M2306" s="50">
        <v>4472</v>
      </c>
      <c r="N2306" s="50">
        <v>2916</v>
      </c>
      <c r="O2306" s="52" t="s">
        <v>5275</v>
      </c>
      <c r="P2306" s="32" t="s">
        <v>34</v>
      </c>
      <c r="Q2306" s="135"/>
      <c r="R2306" s="135"/>
      <c r="S2306" s="136"/>
      <c r="T2306" s="21" t="s">
        <v>2712</v>
      </c>
    </row>
    <row r="2307" s="7" customFormat="1" ht="48" spans="1:20">
      <c r="A2307" s="18" t="s">
        <v>20</v>
      </c>
      <c r="B2307" s="135"/>
      <c r="C2307" s="135" t="s">
        <v>1280</v>
      </c>
      <c r="D2307" s="136" t="s">
        <v>5276</v>
      </c>
      <c r="E2307" s="136" t="s">
        <v>5277</v>
      </c>
      <c r="F2307" s="136" t="s">
        <v>5278</v>
      </c>
      <c r="G2307" s="136" t="s">
        <v>4132</v>
      </c>
      <c r="H2307" s="29" t="s">
        <v>249</v>
      </c>
      <c r="I2307" s="137"/>
      <c r="J2307" s="137"/>
      <c r="K2307" s="135" t="s">
        <v>598</v>
      </c>
      <c r="L2307" s="50">
        <v>2372</v>
      </c>
      <c r="M2307" s="50">
        <v>2103</v>
      </c>
      <c r="N2307" s="50">
        <v>1543</v>
      </c>
      <c r="O2307" s="52" t="s">
        <v>2911</v>
      </c>
      <c r="P2307" s="32" t="s">
        <v>34</v>
      </c>
      <c r="Q2307" s="135"/>
      <c r="R2307" s="135"/>
      <c r="S2307" s="136"/>
      <c r="T2307" s="21" t="s">
        <v>2712</v>
      </c>
    </row>
    <row r="2308" s="7" customFormat="1" ht="48" spans="1:20">
      <c r="A2308" s="18" t="s">
        <v>20</v>
      </c>
      <c r="B2308" s="32"/>
      <c r="C2308" s="32" t="s">
        <v>1280</v>
      </c>
      <c r="D2308" s="29" t="s">
        <v>5279</v>
      </c>
      <c r="E2308" s="29" t="s">
        <v>5280</v>
      </c>
      <c r="F2308" s="29" t="s">
        <v>5281</v>
      </c>
      <c r="G2308" s="29" t="s">
        <v>5239</v>
      </c>
      <c r="H2308" s="29" t="s">
        <v>249</v>
      </c>
      <c r="I2308" s="52"/>
      <c r="J2308" s="52"/>
      <c r="K2308" s="32" t="s">
        <v>32</v>
      </c>
      <c r="L2308" s="50">
        <v>2692</v>
      </c>
      <c r="M2308" s="50">
        <v>2309</v>
      </c>
      <c r="N2308" s="50">
        <v>1976</v>
      </c>
      <c r="O2308" s="52" t="s">
        <v>2911</v>
      </c>
      <c r="P2308" s="32" t="s">
        <v>34</v>
      </c>
      <c r="Q2308" s="32"/>
      <c r="R2308" s="32"/>
      <c r="S2308" s="29"/>
      <c r="T2308" s="21" t="s">
        <v>2712</v>
      </c>
    </row>
    <row r="2309" s="7" customFormat="1" ht="48" spans="1:20">
      <c r="A2309" s="18" t="s">
        <v>20</v>
      </c>
      <c r="B2309" s="135"/>
      <c r="C2309" s="135" t="s">
        <v>1280</v>
      </c>
      <c r="D2309" s="136" t="s">
        <v>5282</v>
      </c>
      <c r="E2309" s="136" t="s">
        <v>5283</v>
      </c>
      <c r="F2309" s="136" t="s">
        <v>5284</v>
      </c>
      <c r="G2309" s="136" t="s">
        <v>5285</v>
      </c>
      <c r="H2309" s="29" t="s">
        <v>249</v>
      </c>
      <c r="I2309" s="137"/>
      <c r="J2309" s="137"/>
      <c r="K2309" s="135" t="s">
        <v>32</v>
      </c>
      <c r="L2309" s="50">
        <v>1743</v>
      </c>
      <c r="M2309" s="50">
        <v>1512</v>
      </c>
      <c r="N2309" s="50">
        <v>1310</v>
      </c>
      <c r="O2309" s="52" t="s">
        <v>2911</v>
      </c>
      <c r="P2309" s="32" t="s">
        <v>34</v>
      </c>
      <c r="Q2309" s="135"/>
      <c r="R2309" s="135"/>
      <c r="S2309" s="136"/>
      <c r="T2309" s="21" t="s">
        <v>2712</v>
      </c>
    </row>
    <row r="2310" s="7" customFormat="1" ht="48" spans="1:20">
      <c r="A2310" s="18" t="s">
        <v>20</v>
      </c>
      <c r="B2310" s="32"/>
      <c r="C2310" s="32" t="s">
        <v>1280</v>
      </c>
      <c r="D2310" s="29" t="s">
        <v>5286</v>
      </c>
      <c r="E2310" s="29" t="s">
        <v>5287</v>
      </c>
      <c r="F2310" s="29" t="s">
        <v>5288</v>
      </c>
      <c r="G2310" s="29" t="s">
        <v>5289</v>
      </c>
      <c r="H2310" s="29" t="s">
        <v>249</v>
      </c>
      <c r="I2310" s="52"/>
      <c r="J2310" s="52"/>
      <c r="K2310" s="32" t="s">
        <v>32</v>
      </c>
      <c r="L2310" s="50">
        <v>1768</v>
      </c>
      <c r="M2310" s="50">
        <v>1485</v>
      </c>
      <c r="N2310" s="50">
        <v>1243</v>
      </c>
      <c r="O2310" s="52" t="s">
        <v>2911</v>
      </c>
      <c r="P2310" s="32" t="s">
        <v>34</v>
      </c>
      <c r="Q2310" s="32"/>
      <c r="R2310" s="32"/>
      <c r="S2310" s="29"/>
      <c r="T2310" s="21" t="s">
        <v>2712</v>
      </c>
    </row>
    <row r="2311" s="7" customFormat="1" ht="48" spans="1:20">
      <c r="A2311" s="18" t="s">
        <v>20</v>
      </c>
      <c r="B2311" s="32"/>
      <c r="C2311" s="32" t="s">
        <v>1280</v>
      </c>
      <c r="D2311" s="29" t="s">
        <v>5290</v>
      </c>
      <c r="E2311" s="29" t="s">
        <v>5291</v>
      </c>
      <c r="F2311" s="29" t="s">
        <v>5292</v>
      </c>
      <c r="G2311" s="29" t="s">
        <v>5289</v>
      </c>
      <c r="H2311" s="29" t="s">
        <v>249</v>
      </c>
      <c r="I2311" s="52"/>
      <c r="J2311" s="52"/>
      <c r="K2311" s="32" t="s">
        <v>32</v>
      </c>
      <c r="L2311" s="50">
        <v>2298</v>
      </c>
      <c r="M2311" s="50">
        <v>1931</v>
      </c>
      <c r="N2311" s="50">
        <v>1616</v>
      </c>
      <c r="O2311" s="52" t="s">
        <v>5293</v>
      </c>
      <c r="P2311" s="32" t="s">
        <v>34</v>
      </c>
      <c r="Q2311" s="32"/>
      <c r="R2311" s="32"/>
      <c r="S2311" s="29"/>
      <c r="T2311" s="21" t="s">
        <v>2712</v>
      </c>
    </row>
    <row r="2312" s="7" customFormat="1" ht="48" spans="1:20">
      <c r="A2312" s="18" t="s">
        <v>20</v>
      </c>
      <c r="B2312" s="32"/>
      <c r="C2312" s="32" t="s">
        <v>1280</v>
      </c>
      <c r="D2312" s="29" t="s">
        <v>5294</v>
      </c>
      <c r="E2312" s="29" t="s">
        <v>5295</v>
      </c>
      <c r="F2312" s="29" t="s">
        <v>5296</v>
      </c>
      <c r="G2312" s="29" t="s">
        <v>5297</v>
      </c>
      <c r="H2312" s="29" t="s">
        <v>249</v>
      </c>
      <c r="I2312" s="52"/>
      <c r="J2312" s="52"/>
      <c r="K2312" s="32" t="s">
        <v>32</v>
      </c>
      <c r="L2312" s="50">
        <v>2210</v>
      </c>
      <c r="M2312" s="50">
        <v>1856</v>
      </c>
      <c r="N2312" s="50">
        <v>1554</v>
      </c>
      <c r="O2312" s="52" t="s">
        <v>5298</v>
      </c>
      <c r="P2312" s="32" t="s">
        <v>34</v>
      </c>
      <c r="Q2312" s="32"/>
      <c r="R2312" s="32"/>
      <c r="S2312" s="29"/>
      <c r="T2312" s="21" t="s">
        <v>2712</v>
      </c>
    </row>
    <row r="2313" s="7" customFormat="1" ht="72" spans="1:20">
      <c r="A2313" s="18" t="s">
        <v>20</v>
      </c>
      <c r="B2313" s="135"/>
      <c r="C2313" s="135" t="s">
        <v>1280</v>
      </c>
      <c r="D2313" s="136" t="s">
        <v>5299</v>
      </c>
      <c r="E2313" s="136" t="s">
        <v>5300</v>
      </c>
      <c r="F2313" s="136" t="s">
        <v>5301</v>
      </c>
      <c r="G2313" s="136" t="s">
        <v>5297</v>
      </c>
      <c r="H2313" s="29" t="s">
        <v>249</v>
      </c>
      <c r="I2313" s="137"/>
      <c r="J2313" s="137"/>
      <c r="K2313" s="135" t="s">
        <v>32</v>
      </c>
      <c r="L2313" s="50">
        <v>2873</v>
      </c>
      <c r="M2313" s="50">
        <v>2413</v>
      </c>
      <c r="N2313" s="50">
        <v>2020</v>
      </c>
      <c r="O2313" s="52" t="s">
        <v>5302</v>
      </c>
      <c r="P2313" s="32" t="s">
        <v>34</v>
      </c>
      <c r="Q2313" s="135"/>
      <c r="R2313" s="135"/>
      <c r="S2313" s="136"/>
      <c r="T2313" s="21" t="s">
        <v>2712</v>
      </c>
    </row>
    <row r="2314" s="7" customFormat="1" ht="48" spans="1:20">
      <c r="A2314" s="18" t="s">
        <v>20</v>
      </c>
      <c r="B2314" s="135"/>
      <c r="C2314" s="135" t="s">
        <v>1280</v>
      </c>
      <c r="D2314" s="136" t="s">
        <v>5303</v>
      </c>
      <c r="E2314" s="136" t="s">
        <v>5304</v>
      </c>
      <c r="F2314" s="136" t="s">
        <v>5305</v>
      </c>
      <c r="G2314" s="136" t="s">
        <v>5306</v>
      </c>
      <c r="H2314" s="29" t="s">
        <v>249</v>
      </c>
      <c r="I2314" s="137"/>
      <c r="J2314" s="137"/>
      <c r="K2314" s="135" t="s">
        <v>32</v>
      </c>
      <c r="L2314" s="50">
        <v>1395</v>
      </c>
      <c r="M2314" s="50">
        <v>1253</v>
      </c>
      <c r="N2314" s="50">
        <v>949</v>
      </c>
      <c r="O2314" s="52" t="s">
        <v>2911</v>
      </c>
      <c r="P2314" s="32" t="s">
        <v>34</v>
      </c>
      <c r="Q2314" s="135"/>
      <c r="R2314" s="135"/>
      <c r="S2314" s="136"/>
      <c r="T2314" s="21" t="s">
        <v>2712</v>
      </c>
    </row>
    <row r="2315" s="7" customFormat="1" ht="48" spans="1:20">
      <c r="A2315" s="18" t="s">
        <v>20</v>
      </c>
      <c r="B2315" s="135"/>
      <c r="C2315" s="135" t="s">
        <v>1280</v>
      </c>
      <c r="D2315" s="136" t="s">
        <v>5307</v>
      </c>
      <c r="E2315" s="136" t="s">
        <v>5308</v>
      </c>
      <c r="F2315" s="136" t="s">
        <v>5309</v>
      </c>
      <c r="G2315" s="136" t="s">
        <v>5310</v>
      </c>
      <c r="H2315" s="29" t="s">
        <v>249</v>
      </c>
      <c r="I2315" s="137"/>
      <c r="J2315" s="137"/>
      <c r="K2315" s="135" t="s">
        <v>32</v>
      </c>
      <c r="L2315" s="50">
        <v>2210</v>
      </c>
      <c r="M2315" s="50">
        <v>1856</v>
      </c>
      <c r="N2315" s="50">
        <v>1554</v>
      </c>
      <c r="O2315" s="52" t="s">
        <v>5235</v>
      </c>
      <c r="P2315" s="32" t="s">
        <v>34</v>
      </c>
      <c r="Q2315" s="135"/>
      <c r="R2315" s="135"/>
      <c r="S2315" s="136"/>
      <c r="T2315" s="21" t="s">
        <v>2712</v>
      </c>
    </row>
    <row r="2316" s="7" customFormat="1" ht="48" spans="1:20">
      <c r="A2316" s="18" t="s">
        <v>20</v>
      </c>
      <c r="B2316" s="135"/>
      <c r="C2316" s="135" t="s">
        <v>1280</v>
      </c>
      <c r="D2316" s="136" t="s">
        <v>5311</v>
      </c>
      <c r="E2316" s="136" t="s">
        <v>5312</v>
      </c>
      <c r="F2316" s="136" t="s">
        <v>5313</v>
      </c>
      <c r="G2316" s="136" t="s">
        <v>5314</v>
      </c>
      <c r="H2316" s="29" t="s">
        <v>249</v>
      </c>
      <c r="I2316" s="137"/>
      <c r="J2316" s="137"/>
      <c r="K2316" s="135" t="s">
        <v>32</v>
      </c>
      <c r="L2316" s="50">
        <v>2211</v>
      </c>
      <c r="M2316" s="50">
        <v>1963</v>
      </c>
      <c r="N2316" s="50">
        <v>1543</v>
      </c>
      <c r="O2316" s="52" t="s">
        <v>2911</v>
      </c>
      <c r="P2316" s="32" t="s">
        <v>34</v>
      </c>
      <c r="Q2316" s="135"/>
      <c r="R2316" s="135"/>
      <c r="S2316" s="136"/>
      <c r="T2316" s="21" t="s">
        <v>2712</v>
      </c>
    </row>
    <row r="2317" s="7" customFormat="1" ht="48" spans="1:20">
      <c r="A2317" s="18" t="s">
        <v>20</v>
      </c>
      <c r="B2317" s="135"/>
      <c r="C2317" s="135" t="s">
        <v>1280</v>
      </c>
      <c r="D2317" s="136" t="s">
        <v>5315</v>
      </c>
      <c r="E2317" s="136" t="s">
        <v>5316</v>
      </c>
      <c r="F2317" s="136" t="s">
        <v>5317</v>
      </c>
      <c r="G2317" s="136" t="s">
        <v>5318</v>
      </c>
      <c r="H2317" s="29" t="s">
        <v>249</v>
      </c>
      <c r="I2317" s="137"/>
      <c r="J2317" s="137"/>
      <c r="K2317" s="135" t="s">
        <v>32</v>
      </c>
      <c r="L2317" s="50">
        <v>1747</v>
      </c>
      <c r="M2317" s="50">
        <v>1559</v>
      </c>
      <c r="N2317" s="50">
        <v>1232</v>
      </c>
      <c r="O2317" s="52" t="s">
        <v>2911</v>
      </c>
      <c r="P2317" s="32" t="s">
        <v>34</v>
      </c>
      <c r="Q2317" s="135"/>
      <c r="R2317" s="135"/>
      <c r="S2317" s="136"/>
      <c r="T2317" s="21" t="s">
        <v>2712</v>
      </c>
    </row>
    <row r="2318" s="7" customFormat="1" ht="48" spans="1:20">
      <c r="A2318" s="18" t="s">
        <v>20</v>
      </c>
      <c r="B2318" s="135"/>
      <c r="C2318" s="135" t="s">
        <v>1280</v>
      </c>
      <c r="D2318" s="136" t="s">
        <v>5319</v>
      </c>
      <c r="E2318" s="136" t="s">
        <v>5320</v>
      </c>
      <c r="F2318" s="136" t="s">
        <v>5321</v>
      </c>
      <c r="G2318" s="136" t="s">
        <v>5322</v>
      </c>
      <c r="H2318" s="29" t="s">
        <v>249</v>
      </c>
      <c r="I2318" s="137"/>
      <c r="J2318" s="137"/>
      <c r="K2318" s="135" t="s">
        <v>32</v>
      </c>
      <c r="L2318" s="50">
        <v>2867</v>
      </c>
      <c r="M2318" s="50">
        <v>2416</v>
      </c>
      <c r="N2318" s="50">
        <v>1941</v>
      </c>
      <c r="O2318" s="52" t="s">
        <v>2911</v>
      </c>
      <c r="P2318" s="32" t="s">
        <v>34</v>
      </c>
      <c r="Q2318" s="135"/>
      <c r="R2318" s="135"/>
      <c r="S2318" s="136"/>
      <c r="T2318" s="21" t="s">
        <v>2712</v>
      </c>
    </row>
    <row r="2319" s="7" customFormat="1" ht="48" spans="1:20">
      <c r="A2319" s="18" t="s">
        <v>20</v>
      </c>
      <c r="B2319" s="135"/>
      <c r="C2319" s="135" t="s">
        <v>1280</v>
      </c>
      <c r="D2319" s="136" t="s">
        <v>5323</v>
      </c>
      <c r="E2319" s="136" t="s">
        <v>5324</v>
      </c>
      <c r="F2319" s="136" t="s">
        <v>5325</v>
      </c>
      <c r="G2319" s="136" t="s">
        <v>5239</v>
      </c>
      <c r="H2319" s="29" t="s">
        <v>249</v>
      </c>
      <c r="I2319" s="137"/>
      <c r="J2319" s="137"/>
      <c r="K2319" s="135" t="s">
        <v>32</v>
      </c>
      <c r="L2319" s="50">
        <v>3276</v>
      </c>
      <c r="M2319" s="50">
        <v>2800</v>
      </c>
      <c r="N2319" s="50">
        <v>2009</v>
      </c>
      <c r="O2319" s="52" t="s">
        <v>2911</v>
      </c>
      <c r="P2319" s="32" t="s">
        <v>34</v>
      </c>
      <c r="Q2319" s="135"/>
      <c r="R2319" s="135"/>
      <c r="S2319" s="136"/>
      <c r="T2319" s="21" t="s">
        <v>2712</v>
      </c>
    </row>
    <row r="2320" s="7" customFormat="1" ht="48" spans="1:20">
      <c r="A2320" s="18" t="s">
        <v>20</v>
      </c>
      <c r="B2320" s="32"/>
      <c r="C2320" s="32" t="s">
        <v>1280</v>
      </c>
      <c r="D2320" s="29" t="s">
        <v>5326</v>
      </c>
      <c r="E2320" s="29" t="s">
        <v>5327</v>
      </c>
      <c r="F2320" s="29" t="s">
        <v>5328</v>
      </c>
      <c r="G2320" s="29" t="s">
        <v>5239</v>
      </c>
      <c r="H2320" s="29" t="s">
        <v>249</v>
      </c>
      <c r="I2320" s="52"/>
      <c r="J2320" s="52"/>
      <c r="K2320" s="32" t="s">
        <v>32</v>
      </c>
      <c r="L2320" s="50">
        <v>4259</v>
      </c>
      <c r="M2320" s="50">
        <v>3640</v>
      </c>
      <c r="N2320" s="50">
        <v>2612</v>
      </c>
      <c r="O2320" s="52" t="s">
        <v>5329</v>
      </c>
      <c r="P2320" s="32" t="s">
        <v>34</v>
      </c>
      <c r="Q2320" s="32"/>
      <c r="R2320" s="32"/>
      <c r="S2320" s="29"/>
      <c r="T2320" s="21" t="s">
        <v>2712</v>
      </c>
    </row>
    <row r="2321" s="7" customFormat="1" ht="48" spans="1:20">
      <c r="A2321" s="18" t="s">
        <v>20</v>
      </c>
      <c r="B2321" s="32"/>
      <c r="C2321" s="32" t="s">
        <v>1280</v>
      </c>
      <c r="D2321" s="29" t="s">
        <v>5330</v>
      </c>
      <c r="E2321" s="29" t="s">
        <v>5331</v>
      </c>
      <c r="F2321" s="29" t="s">
        <v>5332</v>
      </c>
      <c r="G2321" s="29" t="s">
        <v>5333</v>
      </c>
      <c r="H2321" s="29" t="s">
        <v>249</v>
      </c>
      <c r="I2321" s="52"/>
      <c r="J2321" s="52"/>
      <c r="K2321" s="32" t="s">
        <v>32</v>
      </c>
      <c r="L2321" s="50">
        <v>1700</v>
      </c>
      <c r="M2321" s="50">
        <v>1479</v>
      </c>
      <c r="N2321" s="50">
        <v>1243</v>
      </c>
      <c r="O2321" s="52" t="s">
        <v>2911</v>
      </c>
      <c r="P2321" s="32" t="s">
        <v>34</v>
      </c>
      <c r="Q2321" s="32"/>
      <c r="R2321" s="32"/>
      <c r="S2321" s="29"/>
      <c r="T2321" s="21" t="s">
        <v>2712</v>
      </c>
    </row>
    <row r="2322" s="7" customFormat="1" ht="48" spans="1:20">
      <c r="A2322" s="18" t="s">
        <v>20</v>
      </c>
      <c r="B2322" s="32"/>
      <c r="C2322" s="32" t="s">
        <v>1280</v>
      </c>
      <c r="D2322" s="29" t="s">
        <v>5334</v>
      </c>
      <c r="E2322" s="29" t="s">
        <v>5335</v>
      </c>
      <c r="F2322" s="29" t="s">
        <v>5336</v>
      </c>
      <c r="G2322" s="29" t="s">
        <v>5337</v>
      </c>
      <c r="H2322" s="29" t="s">
        <v>249</v>
      </c>
      <c r="I2322" s="52"/>
      <c r="J2322" s="52"/>
      <c r="K2322" s="32" t="s">
        <v>32</v>
      </c>
      <c r="L2322" s="50">
        <v>2068</v>
      </c>
      <c r="M2322" s="50">
        <v>1785</v>
      </c>
      <c r="N2322" s="50">
        <v>1543</v>
      </c>
      <c r="O2322" s="52" t="s">
        <v>5338</v>
      </c>
      <c r="P2322" s="32" t="s">
        <v>34</v>
      </c>
      <c r="Q2322" s="32"/>
      <c r="R2322" s="32"/>
      <c r="S2322" s="29"/>
      <c r="T2322" s="21" t="s">
        <v>2712</v>
      </c>
    </row>
    <row r="2323" s="7" customFormat="1" ht="48" spans="1:20">
      <c r="A2323" s="18" t="s">
        <v>20</v>
      </c>
      <c r="B2323" s="135"/>
      <c r="C2323" s="135" t="s">
        <v>1280</v>
      </c>
      <c r="D2323" s="136" t="s">
        <v>5339</v>
      </c>
      <c r="E2323" s="136" t="s">
        <v>5340</v>
      </c>
      <c r="F2323" s="136" t="s">
        <v>5341</v>
      </c>
      <c r="G2323" s="136" t="s">
        <v>4132</v>
      </c>
      <c r="H2323" s="29" t="s">
        <v>249</v>
      </c>
      <c r="I2323" s="137"/>
      <c r="J2323" s="137"/>
      <c r="K2323" s="135" t="s">
        <v>32</v>
      </c>
      <c r="L2323" s="50">
        <v>2752</v>
      </c>
      <c r="M2323" s="50">
        <v>2456</v>
      </c>
      <c r="N2323" s="50">
        <v>1973</v>
      </c>
      <c r="O2323" s="52" t="s">
        <v>2911</v>
      </c>
      <c r="P2323" s="32" t="s">
        <v>34</v>
      </c>
      <c r="Q2323" s="135"/>
      <c r="R2323" s="135"/>
      <c r="S2323" s="136"/>
      <c r="T2323" s="21" t="s">
        <v>2712</v>
      </c>
    </row>
    <row r="2324" s="7" customFormat="1" ht="48" spans="1:20">
      <c r="A2324" s="18" t="s">
        <v>20</v>
      </c>
      <c r="B2324" s="32"/>
      <c r="C2324" s="32" t="s">
        <v>1280</v>
      </c>
      <c r="D2324" s="29" t="s">
        <v>5342</v>
      </c>
      <c r="E2324" s="29" t="s">
        <v>5343</v>
      </c>
      <c r="F2324" s="29" t="s">
        <v>5344</v>
      </c>
      <c r="G2324" s="29" t="s">
        <v>5345</v>
      </c>
      <c r="H2324" s="29" t="s">
        <v>249</v>
      </c>
      <c r="I2324" s="52"/>
      <c r="J2324" s="52"/>
      <c r="K2324" s="32" t="s">
        <v>32</v>
      </c>
      <c r="L2324" s="50">
        <v>2465</v>
      </c>
      <c r="M2324" s="50">
        <v>2450</v>
      </c>
      <c r="N2324" s="50">
        <v>1543</v>
      </c>
      <c r="O2324" s="52" t="s">
        <v>2911</v>
      </c>
      <c r="P2324" s="32" t="s">
        <v>34</v>
      </c>
      <c r="Q2324" s="32"/>
      <c r="R2324" s="32"/>
      <c r="S2324" s="29"/>
      <c r="T2324" s="21" t="s">
        <v>2712</v>
      </c>
    </row>
    <row r="2325" s="7" customFormat="1" ht="48" spans="1:20">
      <c r="A2325" s="18" t="s">
        <v>20</v>
      </c>
      <c r="B2325" s="32"/>
      <c r="C2325" s="32" t="s">
        <v>1280</v>
      </c>
      <c r="D2325" s="29" t="s">
        <v>5346</v>
      </c>
      <c r="E2325" s="29" t="s">
        <v>5347</v>
      </c>
      <c r="F2325" s="29" t="s">
        <v>5348</v>
      </c>
      <c r="G2325" s="29" t="s">
        <v>5349</v>
      </c>
      <c r="H2325" s="29" t="s">
        <v>249</v>
      </c>
      <c r="I2325" s="52"/>
      <c r="J2325" s="52"/>
      <c r="K2325" s="32" t="s">
        <v>32</v>
      </c>
      <c r="L2325" s="50">
        <v>3005</v>
      </c>
      <c r="M2325" s="50">
        <v>2524</v>
      </c>
      <c r="N2325" s="50">
        <v>1459</v>
      </c>
      <c r="O2325" s="52" t="s">
        <v>2911</v>
      </c>
      <c r="P2325" s="32" t="s">
        <v>111</v>
      </c>
      <c r="Q2325" s="32">
        <v>0.1</v>
      </c>
      <c r="R2325" s="32">
        <v>0.1</v>
      </c>
      <c r="S2325" s="29"/>
      <c r="T2325" s="21" t="s">
        <v>2712</v>
      </c>
    </row>
    <row r="2326" s="7" customFormat="1" ht="48" spans="1:20">
      <c r="A2326" s="18" t="s">
        <v>20</v>
      </c>
      <c r="B2326" s="32"/>
      <c r="C2326" s="32" t="s">
        <v>1280</v>
      </c>
      <c r="D2326" s="29" t="s">
        <v>5350</v>
      </c>
      <c r="E2326" s="29" t="s">
        <v>5351</v>
      </c>
      <c r="F2326" s="29" t="s">
        <v>5352</v>
      </c>
      <c r="G2326" s="29" t="s">
        <v>5353</v>
      </c>
      <c r="H2326" s="29" t="s">
        <v>249</v>
      </c>
      <c r="I2326" s="52"/>
      <c r="J2326" s="52"/>
      <c r="K2326" s="32" t="s">
        <v>32</v>
      </c>
      <c r="L2326" s="50">
        <v>2372</v>
      </c>
      <c r="M2326" s="50">
        <v>2103</v>
      </c>
      <c r="N2326" s="50">
        <v>1543</v>
      </c>
      <c r="O2326" s="52" t="s">
        <v>2911</v>
      </c>
      <c r="P2326" s="32" t="s">
        <v>49</v>
      </c>
      <c r="Q2326" s="32"/>
      <c r="R2326" s="32"/>
      <c r="S2326" s="29"/>
      <c r="T2326" s="21" t="s">
        <v>2712</v>
      </c>
    </row>
    <row r="2327" s="7" customFormat="1" ht="48" spans="1:20">
      <c r="A2327" s="18" t="s">
        <v>20</v>
      </c>
      <c r="B2327" s="32"/>
      <c r="C2327" s="32" t="s">
        <v>1280</v>
      </c>
      <c r="D2327" s="29" t="s">
        <v>5354</v>
      </c>
      <c r="E2327" s="29" t="s">
        <v>5355</v>
      </c>
      <c r="F2327" s="29" t="s">
        <v>5356</v>
      </c>
      <c r="G2327" s="29" t="s">
        <v>4592</v>
      </c>
      <c r="H2327" s="29"/>
      <c r="I2327" s="52" t="s">
        <v>5357</v>
      </c>
      <c r="J2327" s="52"/>
      <c r="K2327" s="32" t="s">
        <v>32</v>
      </c>
      <c r="L2327" s="50">
        <v>1530</v>
      </c>
      <c r="M2327" s="50">
        <v>1440</v>
      </c>
      <c r="N2327" s="50">
        <v>1296</v>
      </c>
      <c r="O2327" s="52" t="s">
        <v>5358</v>
      </c>
      <c r="P2327" s="32" t="s">
        <v>111</v>
      </c>
      <c r="Q2327" s="32">
        <v>0.1</v>
      </c>
      <c r="R2327" s="32">
        <v>0.1</v>
      </c>
      <c r="S2327" s="29"/>
      <c r="T2327" s="21" t="s">
        <v>2712</v>
      </c>
    </row>
    <row r="2328" s="7" customFormat="1" ht="60" spans="1:20">
      <c r="A2328" s="18" t="s">
        <v>20</v>
      </c>
      <c r="B2328" s="135"/>
      <c r="C2328" s="135" t="s">
        <v>1280</v>
      </c>
      <c r="D2328" s="136" t="s">
        <v>5359</v>
      </c>
      <c r="E2328" s="136" t="s">
        <v>5360</v>
      </c>
      <c r="F2328" s="136" t="s">
        <v>5361</v>
      </c>
      <c r="G2328" s="136" t="s">
        <v>5362</v>
      </c>
      <c r="H2328" s="29"/>
      <c r="I2328" s="137"/>
      <c r="J2328" s="137"/>
      <c r="K2328" s="135" t="s">
        <v>32</v>
      </c>
      <c r="L2328" s="50">
        <v>2019</v>
      </c>
      <c r="M2328" s="50">
        <v>1847</v>
      </c>
      <c r="N2328" s="50">
        <v>1847</v>
      </c>
      <c r="O2328" s="52" t="s">
        <v>2911</v>
      </c>
      <c r="P2328" s="32" t="s">
        <v>34</v>
      </c>
      <c r="Q2328" s="135"/>
      <c r="R2328" s="135"/>
      <c r="S2328" s="136" t="s">
        <v>5363</v>
      </c>
      <c r="T2328" s="21" t="s">
        <v>2712</v>
      </c>
    </row>
    <row r="2329" s="7" customFormat="1" ht="48" spans="1:20">
      <c r="A2329" s="18" t="s">
        <v>20</v>
      </c>
      <c r="B2329" s="32"/>
      <c r="C2329" s="32" t="s">
        <v>1280</v>
      </c>
      <c r="D2329" s="29" t="s">
        <v>5364</v>
      </c>
      <c r="E2329" s="29" t="s">
        <v>5365</v>
      </c>
      <c r="F2329" s="29" t="s">
        <v>5366</v>
      </c>
      <c r="G2329" s="29" t="s">
        <v>5239</v>
      </c>
      <c r="H2329" s="29"/>
      <c r="I2329" s="52"/>
      <c r="J2329" s="52"/>
      <c r="K2329" s="32" t="s">
        <v>32</v>
      </c>
      <c r="L2329" s="50">
        <v>2770</v>
      </c>
      <c r="M2329" s="50">
        <v>2279</v>
      </c>
      <c r="N2329" s="50">
        <v>1207</v>
      </c>
      <c r="O2329" s="52" t="s">
        <v>5367</v>
      </c>
      <c r="P2329" s="32" t="s">
        <v>34</v>
      </c>
      <c r="Q2329" s="32"/>
      <c r="R2329" s="32"/>
      <c r="S2329" s="29"/>
      <c r="T2329" s="21" t="s">
        <v>2712</v>
      </c>
    </row>
    <row r="2330" s="2" customFormat="1" ht="24" spans="1:20">
      <c r="A2330" s="18" t="s">
        <v>20</v>
      </c>
      <c r="B2330" s="19" t="s">
        <v>129</v>
      </c>
      <c r="C2330" s="19"/>
      <c r="D2330" s="47">
        <v>3107</v>
      </c>
      <c r="E2330" s="21" t="s">
        <v>5368</v>
      </c>
      <c r="F2330" s="22"/>
      <c r="G2330" s="21"/>
      <c r="H2330" s="22"/>
      <c r="I2330" s="22"/>
      <c r="J2330" s="22"/>
      <c r="K2330" s="23"/>
      <c r="L2330" s="24"/>
      <c r="M2330" s="24"/>
      <c r="N2330" s="24"/>
      <c r="O2330" s="25"/>
      <c r="P2330" s="23" t="s">
        <v>249</v>
      </c>
      <c r="Q2330" s="23"/>
      <c r="R2330" s="23"/>
      <c r="S2330" s="23"/>
      <c r="T2330" s="18"/>
    </row>
    <row r="2331" s="2" customFormat="1" ht="24" spans="1:20">
      <c r="A2331" s="18" t="s">
        <v>20</v>
      </c>
      <c r="B2331" s="19" t="s">
        <v>129</v>
      </c>
      <c r="C2331" s="19"/>
      <c r="D2331" s="47">
        <v>310701</v>
      </c>
      <c r="E2331" s="21" t="s">
        <v>5369</v>
      </c>
      <c r="F2331" s="22"/>
      <c r="G2331" s="21"/>
      <c r="H2331" s="22"/>
      <c r="I2331" s="22"/>
      <c r="J2331" s="22"/>
      <c r="K2331" s="23"/>
      <c r="L2331" s="24"/>
      <c r="M2331" s="24"/>
      <c r="N2331" s="24"/>
      <c r="O2331" s="25"/>
      <c r="P2331" s="23" t="s">
        <v>249</v>
      </c>
      <c r="Q2331" s="23"/>
      <c r="R2331" s="23"/>
      <c r="S2331" s="23"/>
      <c r="T2331" s="18"/>
    </row>
    <row r="2332" s="2" customFormat="1" ht="24" spans="1:20">
      <c r="A2332" s="18" t="s">
        <v>20</v>
      </c>
      <c r="B2332" s="19" t="s">
        <v>21</v>
      </c>
      <c r="C2332" s="19" t="s">
        <v>123</v>
      </c>
      <c r="D2332" s="47">
        <v>310701001</v>
      </c>
      <c r="E2332" s="21" t="s">
        <v>5370</v>
      </c>
      <c r="F2332" s="22" t="s">
        <v>5371</v>
      </c>
      <c r="G2332" s="21"/>
      <c r="H2332" s="22"/>
      <c r="I2332" s="22"/>
      <c r="J2332" s="22"/>
      <c r="K2332" s="23" t="s">
        <v>32</v>
      </c>
      <c r="L2332" s="24">
        <v>12.1</v>
      </c>
      <c r="M2332" s="24">
        <f>VLOOKUP(D2332,[3]医疗服务价格总版项目!$B:$G,6,0)</f>
        <v>9.4</v>
      </c>
      <c r="N2332" s="24">
        <v>9.4</v>
      </c>
      <c r="O2332" s="25"/>
      <c r="P2332" s="23" t="s">
        <v>785</v>
      </c>
      <c r="Q2332" s="23"/>
      <c r="R2332" s="23"/>
      <c r="S2332" s="23"/>
      <c r="T2332" s="18"/>
    </row>
    <row r="2333" s="2" customFormat="1" ht="24" spans="1:20">
      <c r="A2333" s="18" t="s">
        <v>20</v>
      </c>
      <c r="B2333" s="19" t="s">
        <v>21</v>
      </c>
      <c r="C2333" s="19" t="s">
        <v>123</v>
      </c>
      <c r="D2333" s="47">
        <v>3107010010</v>
      </c>
      <c r="E2333" s="21" t="s">
        <v>5370</v>
      </c>
      <c r="F2333" s="22" t="s">
        <v>5372</v>
      </c>
      <c r="G2333" s="21"/>
      <c r="H2333" s="22"/>
      <c r="I2333" s="22"/>
      <c r="J2333" s="22"/>
      <c r="K2333" s="23" t="s">
        <v>32</v>
      </c>
      <c r="L2333" s="24">
        <v>14.4</v>
      </c>
      <c r="M2333" s="24">
        <f>VLOOKUP(D2333,[3]医疗服务价格总版项目!$B:$G,6,0)</f>
        <v>10.8</v>
      </c>
      <c r="N2333" s="24">
        <v>10.8</v>
      </c>
      <c r="O2333" s="25"/>
      <c r="P2333" s="23" t="s">
        <v>785</v>
      </c>
      <c r="Q2333" s="23"/>
      <c r="R2333" s="23"/>
      <c r="S2333" s="23"/>
      <c r="T2333" s="18"/>
    </row>
    <row r="2334" s="2" customFormat="1" ht="24" spans="1:20">
      <c r="A2334" s="18" t="s">
        <v>20</v>
      </c>
      <c r="B2334" s="19" t="s">
        <v>21</v>
      </c>
      <c r="C2334" s="19" t="s">
        <v>123</v>
      </c>
      <c r="D2334" s="47">
        <v>3107010011</v>
      </c>
      <c r="E2334" s="21" t="s">
        <v>5370</v>
      </c>
      <c r="F2334" s="22" t="s">
        <v>5373</v>
      </c>
      <c r="G2334" s="21"/>
      <c r="H2334" s="22"/>
      <c r="I2334" s="22"/>
      <c r="J2334" s="22"/>
      <c r="K2334" s="23" t="s">
        <v>32</v>
      </c>
      <c r="L2334" s="24">
        <v>19.9</v>
      </c>
      <c r="M2334" s="24">
        <f>VLOOKUP(D2334,[3]医疗服务价格总版项目!$B:$G,6,0)</f>
        <v>14.8</v>
      </c>
      <c r="N2334" s="24">
        <v>14.8</v>
      </c>
      <c r="O2334" s="25"/>
      <c r="P2334" s="23" t="s">
        <v>785</v>
      </c>
      <c r="Q2334" s="23"/>
      <c r="R2334" s="23"/>
      <c r="S2334" s="23"/>
      <c r="T2334" s="18"/>
    </row>
    <row r="2335" s="2" customFormat="1" ht="24" spans="1:20">
      <c r="A2335" s="18" t="s">
        <v>20</v>
      </c>
      <c r="B2335" s="19" t="s">
        <v>21</v>
      </c>
      <c r="C2335" s="19" t="s">
        <v>123</v>
      </c>
      <c r="D2335" s="47">
        <v>3107010012</v>
      </c>
      <c r="E2335" s="21" t="s">
        <v>5370</v>
      </c>
      <c r="F2335" s="22" t="s">
        <v>5374</v>
      </c>
      <c r="G2335" s="21"/>
      <c r="H2335" s="22"/>
      <c r="I2335" s="22"/>
      <c r="J2335" s="22"/>
      <c r="K2335" s="23" t="s">
        <v>32</v>
      </c>
      <c r="L2335" s="24">
        <v>24.3</v>
      </c>
      <c r="M2335" s="24">
        <f>VLOOKUP(D2335,[3]医疗服务价格总版项目!$B:$G,6,0)</f>
        <v>18.8</v>
      </c>
      <c r="N2335" s="24">
        <v>17</v>
      </c>
      <c r="O2335" s="25"/>
      <c r="P2335" s="23" t="s">
        <v>785</v>
      </c>
      <c r="Q2335" s="23"/>
      <c r="R2335" s="23"/>
      <c r="S2335" s="23"/>
      <c r="T2335" s="18"/>
    </row>
    <row r="2336" s="2" customFormat="1" ht="24" spans="1:20">
      <c r="A2336" s="18" t="s">
        <v>20</v>
      </c>
      <c r="B2336" s="19" t="s">
        <v>21</v>
      </c>
      <c r="C2336" s="19" t="s">
        <v>123</v>
      </c>
      <c r="D2336" s="47">
        <v>310701002</v>
      </c>
      <c r="E2336" s="21" t="s">
        <v>5375</v>
      </c>
      <c r="F2336" s="22"/>
      <c r="G2336" s="21"/>
      <c r="H2336" s="22"/>
      <c r="I2336" s="22"/>
      <c r="J2336" s="22" t="s">
        <v>5376</v>
      </c>
      <c r="K2336" s="23" t="s">
        <v>32</v>
      </c>
      <c r="L2336" s="24">
        <v>102</v>
      </c>
      <c r="M2336" s="24">
        <f>VLOOKUP(D2336,[3]医疗服务价格总版项目!$B:$G,6,0)</f>
        <v>91.8</v>
      </c>
      <c r="N2336" s="24">
        <v>84</v>
      </c>
      <c r="O2336" s="25"/>
      <c r="P2336" s="23" t="s">
        <v>785</v>
      </c>
      <c r="Q2336" s="23"/>
      <c r="R2336" s="23"/>
      <c r="S2336" s="23"/>
      <c r="T2336" s="18"/>
    </row>
    <row r="2337" s="2" customFormat="1" ht="12" spans="1:20">
      <c r="A2337" s="18" t="s">
        <v>20</v>
      </c>
      <c r="B2337" s="19" t="s">
        <v>21</v>
      </c>
      <c r="C2337" s="19" t="s">
        <v>123</v>
      </c>
      <c r="D2337" s="47">
        <v>310701003</v>
      </c>
      <c r="E2337" s="21" t="s">
        <v>5377</v>
      </c>
      <c r="F2337" s="22" t="s">
        <v>5378</v>
      </c>
      <c r="G2337" s="21"/>
      <c r="H2337" s="22"/>
      <c r="I2337" s="22"/>
      <c r="J2337" s="22"/>
      <c r="K2337" s="23" t="s">
        <v>32</v>
      </c>
      <c r="L2337" s="24">
        <v>138</v>
      </c>
      <c r="M2337" s="24">
        <f>VLOOKUP(D2337,[3]医疗服务价格总版项目!$B:$G,6,0)</f>
        <v>112.9</v>
      </c>
      <c r="N2337" s="24">
        <v>112.9</v>
      </c>
      <c r="O2337" s="25" t="s">
        <v>5379</v>
      </c>
      <c r="P2337" s="23" t="s">
        <v>785</v>
      </c>
      <c r="Q2337" s="23"/>
      <c r="R2337" s="23"/>
      <c r="S2337" s="23"/>
      <c r="T2337" s="18"/>
    </row>
    <row r="2338" s="2" customFormat="1" ht="12" spans="1:20">
      <c r="A2338" s="18" t="s">
        <v>20</v>
      </c>
      <c r="B2338" s="19" t="s">
        <v>21</v>
      </c>
      <c r="C2338" s="19" t="s">
        <v>123</v>
      </c>
      <c r="D2338" s="47">
        <v>310701004</v>
      </c>
      <c r="E2338" s="21" t="s">
        <v>5380</v>
      </c>
      <c r="F2338" s="22" t="s">
        <v>5381</v>
      </c>
      <c r="G2338" s="21"/>
      <c r="H2338" s="22"/>
      <c r="I2338" s="22"/>
      <c r="J2338" s="22"/>
      <c r="K2338" s="23" t="s">
        <v>32</v>
      </c>
      <c r="L2338" s="24">
        <v>51</v>
      </c>
      <c r="M2338" s="24">
        <f>VLOOKUP(D2338,[3]医疗服务价格总版项目!$B:$G,6,0)</f>
        <v>42</v>
      </c>
      <c r="N2338" s="24">
        <v>42</v>
      </c>
      <c r="O2338" s="25"/>
      <c r="P2338" s="23" t="s">
        <v>785</v>
      </c>
      <c r="Q2338" s="23"/>
      <c r="R2338" s="23"/>
      <c r="S2338" s="23"/>
      <c r="T2338" s="18"/>
    </row>
    <row r="2339" s="2" customFormat="1" ht="12" spans="1:20">
      <c r="A2339" s="18" t="s">
        <v>20</v>
      </c>
      <c r="B2339" s="19" t="s">
        <v>21</v>
      </c>
      <c r="C2339" s="19" t="s">
        <v>123</v>
      </c>
      <c r="D2339" s="47">
        <v>310701005</v>
      </c>
      <c r="E2339" s="21" t="s">
        <v>5382</v>
      </c>
      <c r="F2339" s="22" t="s">
        <v>5381</v>
      </c>
      <c r="G2339" s="21"/>
      <c r="H2339" s="22"/>
      <c r="I2339" s="22"/>
      <c r="J2339" s="22"/>
      <c r="K2339" s="23" t="s">
        <v>32</v>
      </c>
      <c r="L2339" s="24">
        <v>54.6</v>
      </c>
      <c r="M2339" s="24">
        <f>VLOOKUP(D2339,[3]医疗服务价格总版项目!$B:$G,6,0)</f>
        <v>42</v>
      </c>
      <c r="N2339" s="24">
        <v>42</v>
      </c>
      <c r="O2339" s="25"/>
      <c r="P2339" s="23" t="s">
        <v>785</v>
      </c>
      <c r="Q2339" s="23"/>
      <c r="R2339" s="23"/>
      <c r="S2339" s="23"/>
      <c r="T2339" s="18"/>
    </row>
    <row r="2340" s="2" customFormat="1" ht="24" spans="1:20">
      <c r="A2340" s="18" t="s">
        <v>20</v>
      </c>
      <c r="B2340" s="19" t="s">
        <v>21</v>
      </c>
      <c r="C2340" s="19" t="s">
        <v>123</v>
      </c>
      <c r="D2340" s="47">
        <v>310701006</v>
      </c>
      <c r="E2340" s="21" t="s">
        <v>5383</v>
      </c>
      <c r="F2340" s="22"/>
      <c r="G2340" s="21"/>
      <c r="H2340" s="22"/>
      <c r="I2340" s="22"/>
      <c r="J2340" s="22"/>
      <c r="K2340" s="23" t="s">
        <v>32</v>
      </c>
      <c r="L2340" s="24">
        <v>37.7</v>
      </c>
      <c r="M2340" s="24">
        <f>VLOOKUP(D2340,[3]医疗服务价格总版项目!$B:$G,6,0)</f>
        <v>28</v>
      </c>
      <c r="N2340" s="24">
        <v>28</v>
      </c>
      <c r="O2340" s="25"/>
      <c r="P2340" s="23" t="s">
        <v>785</v>
      </c>
      <c r="Q2340" s="23"/>
      <c r="R2340" s="23"/>
      <c r="S2340" s="23"/>
      <c r="T2340" s="18"/>
    </row>
    <row r="2341" s="2" customFormat="1" ht="24" spans="1:20">
      <c r="A2341" s="18" t="s">
        <v>20</v>
      </c>
      <c r="B2341" s="19" t="s">
        <v>21</v>
      </c>
      <c r="C2341" s="19" t="s">
        <v>123</v>
      </c>
      <c r="D2341" s="47">
        <v>310701007</v>
      </c>
      <c r="E2341" s="21" t="s">
        <v>5384</v>
      </c>
      <c r="F2341" s="22" t="s">
        <v>5378</v>
      </c>
      <c r="G2341" s="21"/>
      <c r="H2341" s="22"/>
      <c r="I2341" s="22"/>
      <c r="J2341" s="22"/>
      <c r="K2341" s="23" t="s">
        <v>32</v>
      </c>
      <c r="L2341" s="24">
        <v>54.6</v>
      </c>
      <c r="M2341" s="24">
        <f>VLOOKUP(D2341,[3]医疗服务价格总版项目!$B:$G,6,0)</f>
        <v>42</v>
      </c>
      <c r="N2341" s="24">
        <v>42</v>
      </c>
      <c r="O2341" s="25"/>
      <c r="P2341" s="23" t="s">
        <v>785</v>
      </c>
      <c r="Q2341" s="23"/>
      <c r="R2341" s="23"/>
      <c r="S2341" s="23"/>
      <c r="T2341" s="18"/>
    </row>
    <row r="2342" s="2" customFormat="1" ht="24" spans="1:20">
      <c r="A2342" s="18" t="s">
        <v>20</v>
      </c>
      <c r="B2342" s="19" t="s">
        <v>21</v>
      </c>
      <c r="C2342" s="19" t="s">
        <v>123</v>
      </c>
      <c r="D2342" s="47">
        <v>310701010</v>
      </c>
      <c r="E2342" s="21" t="s">
        <v>5385</v>
      </c>
      <c r="F2342" s="22" t="s">
        <v>5386</v>
      </c>
      <c r="G2342" s="21"/>
      <c r="H2342" s="22"/>
      <c r="I2342" s="22"/>
      <c r="J2342" s="22"/>
      <c r="K2342" s="23" t="s">
        <v>32</v>
      </c>
      <c r="L2342" s="24">
        <v>74.4</v>
      </c>
      <c r="M2342" s="24">
        <f>VLOOKUP(D2342,[3]医疗服务价格总版项目!$B:$G,6,0)</f>
        <v>56</v>
      </c>
      <c r="N2342" s="24">
        <v>56</v>
      </c>
      <c r="O2342" s="25"/>
      <c r="P2342" s="23" t="s">
        <v>785</v>
      </c>
      <c r="Q2342" s="23"/>
      <c r="R2342" s="23"/>
      <c r="S2342" s="23"/>
      <c r="T2342" s="18"/>
    </row>
    <row r="2343" s="2" customFormat="1" ht="24" spans="1:20">
      <c r="A2343" s="18" t="s">
        <v>20</v>
      </c>
      <c r="B2343" s="19" t="s">
        <v>21</v>
      </c>
      <c r="C2343" s="19" t="s">
        <v>123</v>
      </c>
      <c r="D2343" s="47">
        <v>310701011</v>
      </c>
      <c r="E2343" s="21" t="s">
        <v>5387</v>
      </c>
      <c r="F2343" s="22" t="s">
        <v>5388</v>
      </c>
      <c r="G2343" s="21"/>
      <c r="H2343" s="22"/>
      <c r="I2343" s="22"/>
      <c r="J2343" s="22"/>
      <c r="K2343" s="23" t="s">
        <v>32</v>
      </c>
      <c r="L2343" s="24">
        <v>74.4</v>
      </c>
      <c r="M2343" s="24">
        <f>VLOOKUP(D2343,[3]医疗服务价格总版项目!$B:$G,6,0)</f>
        <v>56</v>
      </c>
      <c r="N2343" s="24">
        <v>56</v>
      </c>
      <c r="O2343" s="25"/>
      <c r="P2343" s="23" t="s">
        <v>785</v>
      </c>
      <c r="Q2343" s="23"/>
      <c r="R2343" s="23"/>
      <c r="S2343" s="23"/>
      <c r="T2343" s="18"/>
    </row>
    <row r="2344" s="2" customFormat="1" ht="12" spans="1:20">
      <c r="A2344" s="18" t="s">
        <v>20</v>
      </c>
      <c r="B2344" s="19" t="s">
        <v>21</v>
      </c>
      <c r="C2344" s="19" t="s">
        <v>123</v>
      </c>
      <c r="D2344" s="47">
        <v>310701012</v>
      </c>
      <c r="E2344" s="21" t="s">
        <v>5389</v>
      </c>
      <c r="F2344" s="22"/>
      <c r="G2344" s="21"/>
      <c r="H2344" s="22"/>
      <c r="I2344" s="22"/>
      <c r="J2344" s="22"/>
      <c r="K2344" s="23" t="s">
        <v>32</v>
      </c>
      <c r="L2344" s="24">
        <v>48.2</v>
      </c>
      <c r="M2344" s="24">
        <f>VLOOKUP(D2344,[3]医疗服务价格总版项目!$B:$G,6,0)</f>
        <v>35</v>
      </c>
      <c r="N2344" s="24">
        <v>35</v>
      </c>
      <c r="O2344" s="25"/>
      <c r="P2344" s="23" t="s">
        <v>785</v>
      </c>
      <c r="Q2344" s="23"/>
      <c r="R2344" s="23"/>
      <c r="S2344" s="23"/>
      <c r="T2344" s="18"/>
    </row>
    <row r="2345" s="2" customFormat="1" ht="12" spans="1:20">
      <c r="A2345" s="18" t="s">
        <v>20</v>
      </c>
      <c r="B2345" s="19" t="s">
        <v>21</v>
      </c>
      <c r="C2345" s="19" t="s">
        <v>123</v>
      </c>
      <c r="D2345" s="47">
        <v>310701013</v>
      </c>
      <c r="E2345" s="21" t="s">
        <v>5390</v>
      </c>
      <c r="F2345" s="22"/>
      <c r="G2345" s="21"/>
      <c r="H2345" s="22"/>
      <c r="I2345" s="22"/>
      <c r="J2345" s="22"/>
      <c r="K2345" s="23" t="s">
        <v>32</v>
      </c>
      <c r="L2345" s="24">
        <v>10</v>
      </c>
      <c r="M2345" s="24">
        <f>VLOOKUP(D2345,[3]医疗服务价格总版项目!$B:$G,6,0)</f>
        <v>7</v>
      </c>
      <c r="N2345" s="24">
        <v>7</v>
      </c>
      <c r="O2345" s="25"/>
      <c r="P2345" s="23" t="s">
        <v>785</v>
      </c>
      <c r="Q2345" s="23"/>
      <c r="R2345" s="23"/>
      <c r="S2345" s="23"/>
      <c r="T2345" s="18"/>
    </row>
    <row r="2346" s="2" customFormat="1" ht="12" spans="1:20">
      <c r="A2346" s="18" t="s">
        <v>20</v>
      </c>
      <c r="B2346" s="19" t="s">
        <v>719</v>
      </c>
      <c r="C2346" s="19" t="s">
        <v>123</v>
      </c>
      <c r="D2346" s="47">
        <v>310701014</v>
      </c>
      <c r="E2346" s="21" t="s">
        <v>5391</v>
      </c>
      <c r="F2346" s="22"/>
      <c r="G2346" s="21"/>
      <c r="H2346" s="22"/>
      <c r="I2346" s="22"/>
      <c r="J2346" s="22"/>
      <c r="K2346" s="23" t="s">
        <v>32</v>
      </c>
      <c r="L2346" s="24">
        <v>19.9</v>
      </c>
      <c r="M2346" s="24">
        <f>VLOOKUP(D2346,[3]医疗服务价格总版项目!$B:$G,6,0)</f>
        <v>14</v>
      </c>
      <c r="N2346" s="24">
        <v>14</v>
      </c>
      <c r="O2346" s="25" t="s">
        <v>5392</v>
      </c>
      <c r="P2346" s="23" t="s">
        <v>785</v>
      </c>
      <c r="Q2346" s="23"/>
      <c r="R2346" s="23"/>
      <c r="S2346" s="23"/>
      <c r="T2346" s="18"/>
    </row>
    <row r="2347" s="2" customFormat="1" ht="12" spans="1:20">
      <c r="A2347" s="18" t="s">
        <v>20</v>
      </c>
      <c r="B2347" s="19" t="s">
        <v>21</v>
      </c>
      <c r="C2347" s="19" t="s">
        <v>123</v>
      </c>
      <c r="D2347" s="47">
        <v>310701015</v>
      </c>
      <c r="E2347" s="21" t="s">
        <v>5393</v>
      </c>
      <c r="F2347" s="22" t="s">
        <v>5394</v>
      </c>
      <c r="G2347" s="21"/>
      <c r="H2347" s="22"/>
      <c r="I2347" s="22"/>
      <c r="J2347" s="22"/>
      <c r="K2347" s="23" t="s">
        <v>32</v>
      </c>
      <c r="L2347" s="24">
        <v>64.4</v>
      </c>
      <c r="M2347" s="24">
        <f>VLOOKUP(D2347,[3]医疗服务价格总版项目!$B:$G,6,0)</f>
        <v>42</v>
      </c>
      <c r="N2347" s="24">
        <v>42</v>
      </c>
      <c r="O2347" s="25"/>
      <c r="P2347" s="23" t="s">
        <v>785</v>
      </c>
      <c r="Q2347" s="23"/>
      <c r="R2347" s="23"/>
      <c r="S2347" s="23"/>
      <c r="T2347" s="18"/>
    </row>
    <row r="2348" s="2" customFormat="1" ht="12" spans="1:20">
      <c r="A2348" s="18" t="s">
        <v>20</v>
      </c>
      <c r="B2348" s="19" t="s">
        <v>21</v>
      </c>
      <c r="C2348" s="19" t="s">
        <v>123</v>
      </c>
      <c r="D2348" s="47">
        <v>310701016</v>
      </c>
      <c r="E2348" s="21" t="s">
        <v>5395</v>
      </c>
      <c r="F2348" s="22"/>
      <c r="G2348" s="21"/>
      <c r="H2348" s="22"/>
      <c r="I2348" s="22"/>
      <c r="J2348" s="22"/>
      <c r="K2348" s="23" t="s">
        <v>32</v>
      </c>
      <c r="L2348" s="24">
        <v>54.6</v>
      </c>
      <c r="M2348" s="24">
        <f>VLOOKUP(D2348,[3]医疗服务价格总版项目!$B:$G,6,0)</f>
        <v>42</v>
      </c>
      <c r="N2348" s="24">
        <v>42</v>
      </c>
      <c r="O2348" s="25"/>
      <c r="P2348" s="23" t="s">
        <v>785</v>
      </c>
      <c r="Q2348" s="23"/>
      <c r="R2348" s="23"/>
      <c r="S2348" s="23"/>
      <c r="T2348" s="18"/>
    </row>
    <row r="2349" s="2" customFormat="1" ht="12" spans="1:20">
      <c r="A2349" s="18" t="s">
        <v>20</v>
      </c>
      <c r="B2349" s="19" t="s">
        <v>21</v>
      </c>
      <c r="C2349" s="19" t="s">
        <v>123</v>
      </c>
      <c r="D2349" s="47">
        <v>310701017</v>
      </c>
      <c r="E2349" s="21" t="s">
        <v>5396</v>
      </c>
      <c r="F2349" s="22"/>
      <c r="G2349" s="21"/>
      <c r="H2349" s="22"/>
      <c r="I2349" s="22"/>
      <c r="J2349" s="22"/>
      <c r="K2349" s="23" t="s">
        <v>32</v>
      </c>
      <c r="L2349" s="24">
        <v>153</v>
      </c>
      <c r="M2349" s="24">
        <f>VLOOKUP(D2349,[3]医疗服务价格总版项目!$B:$G,6,0)</f>
        <v>126</v>
      </c>
      <c r="N2349" s="24">
        <v>126</v>
      </c>
      <c r="O2349" s="25"/>
      <c r="P2349" s="23" t="s">
        <v>785</v>
      </c>
      <c r="Q2349" s="23"/>
      <c r="R2349" s="23"/>
      <c r="S2349" s="23"/>
      <c r="T2349" s="18"/>
    </row>
    <row r="2350" s="2" customFormat="1" ht="24" spans="1:20">
      <c r="A2350" s="18" t="s">
        <v>20</v>
      </c>
      <c r="B2350" s="19" t="s">
        <v>21</v>
      </c>
      <c r="C2350" s="19" t="s">
        <v>123</v>
      </c>
      <c r="D2350" s="47">
        <v>310701018</v>
      </c>
      <c r="E2350" s="21" t="s">
        <v>5397</v>
      </c>
      <c r="F2350" s="22" t="s">
        <v>5398</v>
      </c>
      <c r="G2350" s="21"/>
      <c r="H2350" s="22"/>
      <c r="I2350" s="22"/>
      <c r="J2350" s="22"/>
      <c r="K2350" s="23" t="s">
        <v>32</v>
      </c>
      <c r="L2350" s="24">
        <v>83</v>
      </c>
      <c r="M2350" s="24">
        <f>VLOOKUP(D2350,[3]医疗服务价格总版项目!$B:$G,6,0)</f>
        <v>56</v>
      </c>
      <c r="N2350" s="24">
        <v>50.4</v>
      </c>
      <c r="O2350" s="25"/>
      <c r="P2350" s="23" t="s">
        <v>785</v>
      </c>
      <c r="Q2350" s="23"/>
      <c r="R2350" s="23"/>
      <c r="S2350" s="23"/>
      <c r="T2350" s="18"/>
    </row>
    <row r="2351" s="2" customFormat="1" ht="36" spans="1:20">
      <c r="A2351" s="18" t="s">
        <v>20</v>
      </c>
      <c r="B2351" s="19" t="s">
        <v>21</v>
      </c>
      <c r="C2351" s="19" t="s">
        <v>123</v>
      </c>
      <c r="D2351" s="47">
        <v>310701019</v>
      </c>
      <c r="E2351" s="21" t="s">
        <v>5399</v>
      </c>
      <c r="F2351" s="22"/>
      <c r="G2351" s="21"/>
      <c r="H2351" s="22"/>
      <c r="I2351" s="22"/>
      <c r="J2351" s="22"/>
      <c r="K2351" s="23" t="s">
        <v>32</v>
      </c>
      <c r="L2351" s="24">
        <v>29.3</v>
      </c>
      <c r="M2351" s="24">
        <f>VLOOKUP(D2351,[3]医疗服务价格总版项目!$B:$G,6,0)</f>
        <v>21</v>
      </c>
      <c r="N2351" s="24">
        <v>21</v>
      </c>
      <c r="O2351" s="25"/>
      <c r="P2351" s="23" t="s">
        <v>785</v>
      </c>
      <c r="Q2351" s="23"/>
      <c r="R2351" s="23"/>
      <c r="S2351" s="23"/>
      <c r="T2351" s="18"/>
    </row>
    <row r="2352" s="2" customFormat="1" ht="24" spans="1:20">
      <c r="A2352" s="18" t="s">
        <v>20</v>
      </c>
      <c r="B2352" s="19" t="s">
        <v>21</v>
      </c>
      <c r="C2352" s="19" t="s">
        <v>123</v>
      </c>
      <c r="D2352" s="47">
        <v>310701020</v>
      </c>
      <c r="E2352" s="21" t="s">
        <v>5400</v>
      </c>
      <c r="F2352" s="22" t="s">
        <v>5401</v>
      </c>
      <c r="G2352" s="21"/>
      <c r="H2352" s="22"/>
      <c r="I2352" s="22"/>
      <c r="J2352" s="22"/>
      <c r="K2352" s="23" t="s">
        <v>32</v>
      </c>
      <c r="L2352" s="24">
        <v>56.6</v>
      </c>
      <c r="M2352" s="24">
        <f>VLOOKUP(D2352,[3]医疗服务价格总版项目!$B:$G,6,0)</f>
        <v>42</v>
      </c>
      <c r="N2352" s="24">
        <v>42</v>
      </c>
      <c r="O2352" s="25"/>
      <c r="P2352" s="23" t="s">
        <v>785</v>
      </c>
      <c r="Q2352" s="23"/>
      <c r="R2352" s="23"/>
      <c r="S2352" s="23"/>
      <c r="T2352" s="18"/>
    </row>
    <row r="2353" s="2" customFormat="1" ht="24" spans="1:20">
      <c r="A2353" s="18" t="s">
        <v>20</v>
      </c>
      <c r="B2353" s="19" t="s">
        <v>21</v>
      </c>
      <c r="C2353" s="19" t="s">
        <v>123</v>
      </c>
      <c r="D2353" s="47">
        <v>310701021</v>
      </c>
      <c r="E2353" s="21" t="s">
        <v>5402</v>
      </c>
      <c r="F2353" s="22" t="s">
        <v>5403</v>
      </c>
      <c r="G2353" s="21"/>
      <c r="H2353" s="22"/>
      <c r="I2353" s="22"/>
      <c r="J2353" s="22"/>
      <c r="K2353" s="23" t="s">
        <v>32</v>
      </c>
      <c r="L2353" s="24">
        <v>137.5</v>
      </c>
      <c r="M2353" s="24">
        <f>VLOOKUP(D2353,[3]医疗服务价格总版项目!$B:$G,6,0)</f>
        <v>108.2</v>
      </c>
      <c r="N2353" s="24">
        <v>108.2</v>
      </c>
      <c r="O2353" s="25"/>
      <c r="P2353" s="23" t="s">
        <v>785</v>
      </c>
      <c r="Q2353" s="23"/>
      <c r="R2353" s="23"/>
      <c r="S2353" s="23"/>
      <c r="T2353" s="18"/>
    </row>
    <row r="2354" s="2" customFormat="1" ht="96" spans="1:20">
      <c r="A2354" s="18" t="s">
        <v>20</v>
      </c>
      <c r="B2354" s="19" t="s">
        <v>1268</v>
      </c>
      <c r="C2354" s="19" t="s">
        <v>123</v>
      </c>
      <c r="D2354" s="47">
        <v>310701022</v>
      </c>
      <c r="E2354" s="21" t="s">
        <v>5404</v>
      </c>
      <c r="F2354" s="22" t="s">
        <v>5405</v>
      </c>
      <c r="G2354" s="21"/>
      <c r="H2354" s="22"/>
      <c r="I2354" s="22"/>
      <c r="J2354" s="22" t="s">
        <v>5406</v>
      </c>
      <c r="K2354" s="18" t="s">
        <v>300</v>
      </c>
      <c r="L2354" s="27">
        <v>1</v>
      </c>
      <c r="M2354" s="24">
        <f>VLOOKUP(D2354,[3]医疗服务价格总版项目!$B:$G,6,0)</f>
        <v>1</v>
      </c>
      <c r="N2354" s="27">
        <v>1</v>
      </c>
      <c r="O2354" s="22" t="s">
        <v>5407</v>
      </c>
      <c r="P2354" s="18" t="s">
        <v>785</v>
      </c>
      <c r="Q2354" s="18"/>
      <c r="R2354" s="18"/>
      <c r="S2354" s="23" t="s">
        <v>249</v>
      </c>
      <c r="T2354" s="18"/>
    </row>
    <row r="2355" s="2" customFormat="1" ht="48" spans="1:20">
      <c r="A2355" s="18" t="s">
        <v>20</v>
      </c>
      <c r="B2355" s="19" t="s">
        <v>254</v>
      </c>
      <c r="C2355" s="19" t="s">
        <v>123</v>
      </c>
      <c r="D2355" s="47">
        <v>310701023</v>
      </c>
      <c r="E2355" s="21" t="s">
        <v>5408</v>
      </c>
      <c r="F2355" s="22"/>
      <c r="G2355" s="21"/>
      <c r="H2355" s="22"/>
      <c r="I2355" s="22"/>
      <c r="J2355" s="22" t="s">
        <v>5409</v>
      </c>
      <c r="K2355" s="23" t="s">
        <v>32</v>
      </c>
      <c r="L2355" s="24">
        <v>213</v>
      </c>
      <c r="M2355" s="24">
        <f>VLOOKUP(D2355,[3]医疗服务价格总版项目!$B:$G,6,0)</f>
        <v>175</v>
      </c>
      <c r="N2355" s="24">
        <v>175</v>
      </c>
      <c r="O2355" s="25"/>
      <c r="P2355" s="23" t="s">
        <v>548</v>
      </c>
      <c r="Q2355" s="23"/>
      <c r="R2355" s="23"/>
      <c r="S2355" s="23"/>
      <c r="T2355" s="18"/>
    </row>
    <row r="2356" s="2" customFormat="1" ht="36" spans="1:20">
      <c r="A2356" s="18" t="s">
        <v>20</v>
      </c>
      <c r="B2356" s="19" t="s">
        <v>21</v>
      </c>
      <c r="C2356" s="19" t="s">
        <v>123</v>
      </c>
      <c r="D2356" s="47">
        <v>310701024</v>
      </c>
      <c r="E2356" s="21" t="s">
        <v>5410</v>
      </c>
      <c r="F2356" s="22"/>
      <c r="G2356" s="21"/>
      <c r="H2356" s="22"/>
      <c r="I2356" s="22"/>
      <c r="J2356" s="22" t="s">
        <v>5411</v>
      </c>
      <c r="K2356" s="23" t="s">
        <v>300</v>
      </c>
      <c r="L2356" s="24">
        <v>13.8</v>
      </c>
      <c r="M2356" s="24">
        <f>VLOOKUP(D2356,[3]医疗服务价格总版项目!$B:$G,6,0)</f>
        <v>10.8</v>
      </c>
      <c r="N2356" s="24">
        <v>7</v>
      </c>
      <c r="O2356" s="25" t="s">
        <v>5412</v>
      </c>
      <c r="P2356" s="23" t="s">
        <v>785</v>
      </c>
      <c r="Q2356" s="23"/>
      <c r="R2356" s="23"/>
      <c r="S2356" s="23"/>
      <c r="T2356" s="18"/>
    </row>
    <row r="2357" s="2" customFormat="1" ht="24" spans="1:20">
      <c r="A2357" s="18" t="s">
        <v>20</v>
      </c>
      <c r="B2357" s="19" t="s">
        <v>21</v>
      </c>
      <c r="C2357" s="19" t="s">
        <v>123</v>
      </c>
      <c r="D2357" s="47">
        <v>310701025</v>
      </c>
      <c r="E2357" s="21" t="s">
        <v>5413</v>
      </c>
      <c r="F2357" s="22"/>
      <c r="G2357" s="21"/>
      <c r="H2357" s="22"/>
      <c r="I2357" s="22"/>
      <c r="J2357" s="22" t="s">
        <v>5414</v>
      </c>
      <c r="K2357" s="23" t="s">
        <v>300</v>
      </c>
      <c r="L2357" s="24">
        <v>13.8</v>
      </c>
      <c r="M2357" s="24">
        <f>VLOOKUP(D2357,[3]医疗服务价格总版项目!$B:$G,6,0)</f>
        <v>10.8</v>
      </c>
      <c r="N2357" s="24">
        <v>10.8</v>
      </c>
      <c r="O2357" s="25" t="s">
        <v>5412</v>
      </c>
      <c r="P2357" s="23" t="s">
        <v>785</v>
      </c>
      <c r="Q2357" s="23"/>
      <c r="R2357" s="23"/>
      <c r="S2357" s="23"/>
      <c r="T2357" s="18"/>
    </row>
    <row r="2358" s="2" customFormat="1" ht="24" spans="1:20">
      <c r="A2358" s="18" t="s">
        <v>20</v>
      </c>
      <c r="B2358" s="19" t="s">
        <v>21</v>
      </c>
      <c r="C2358" s="19" t="s">
        <v>123</v>
      </c>
      <c r="D2358" s="47">
        <v>310701026</v>
      </c>
      <c r="E2358" s="21" t="s">
        <v>5415</v>
      </c>
      <c r="F2358" s="22"/>
      <c r="G2358" s="21"/>
      <c r="H2358" s="22"/>
      <c r="I2358" s="22"/>
      <c r="J2358" s="22"/>
      <c r="K2358" s="23" t="s">
        <v>32</v>
      </c>
      <c r="L2358" s="24">
        <v>19.9</v>
      </c>
      <c r="M2358" s="24">
        <f>VLOOKUP(D2358,[3]医疗服务价格总版项目!$B:$G,6,0)</f>
        <v>14</v>
      </c>
      <c r="N2358" s="24">
        <v>14</v>
      </c>
      <c r="O2358" s="25"/>
      <c r="P2358" s="23" t="s">
        <v>785</v>
      </c>
      <c r="Q2358" s="23"/>
      <c r="R2358" s="23"/>
      <c r="S2358" s="23"/>
      <c r="T2358" s="18"/>
    </row>
    <row r="2359" s="2" customFormat="1" ht="24" spans="1:20">
      <c r="A2359" s="18" t="s">
        <v>20</v>
      </c>
      <c r="B2359" s="19" t="s">
        <v>618</v>
      </c>
      <c r="C2359" s="19" t="s">
        <v>123</v>
      </c>
      <c r="D2359" s="47">
        <v>310701029</v>
      </c>
      <c r="E2359" s="21" t="s">
        <v>5416</v>
      </c>
      <c r="F2359" s="22"/>
      <c r="G2359" s="21"/>
      <c r="H2359" s="22"/>
      <c r="I2359" s="22"/>
      <c r="J2359" s="22"/>
      <c r="K2359" s="23" t="s">
        <v>32</v>
      </c>
      <c r="L2359" s="24">
        <v>15</v>
      </c>
      <c r="M2359" s="24">
        <f>VLOOKUP(D2359,[3]医疗服务价格总版项目!$B:$G,6,0)</f>
        <v>7</v>
      </c>
      <c r="N2359" s="24">
        <v>6.3</v>
      </c>
      <c r="O2359" s="25"/>
      <c r="P2359" s="23" t="s">
        <v>785</v>
      </c>
      <c r="Q2359" s="23"/>
      <c r="R2359" s="23"/>
      <c r="S2359" s="23" t="s">
        <v>572</v>
      </c>
      <c r="T2359" s="18"/>
    </row>
    <row r="2360" s="2" customFormat="1" ht="24" spans="1:20">
      <c r="A2360" s="18" t="s">
        <v>20</v>
      </c>
      <c r="B2360" s="19" t="s">
        <v>719</v>
      </c>
      <c r="C2360" s="19" t="s">
        <v>123</v>
      </c>
      <c r="D2360" s="47">
        <v>310701030</v>
      </c>
      <c r="E2360" s="21" t="s">
        <v>5370</v>
      </c>
      <c r="F2360" s="22" t="s">
        <v>5417</v>
      </c>
      <c r="G2360" s="21"/>
      <c r="H2360" s="22"/>
      <c r="I2360" s="22"/>
      <c r="J2360" s="22"/>
      <c r="K2360" s="23" t="s">
        <v>32</v>
      </c>
      <c r="L2360" s="24">
        <v>37.2</v>
      </c>
      <c r="M2360" s="24">
        <f>VLOOKUP(D2360,[3]医疗服务价格总版项目!$B:$G,6,0)</f>
        <v>33.5</v>
      </c>
      <c r="N2360" s="24">
        <v>33.5</v>
      </c>
      <c r="O2360" s="25"/>
      <c r="P2360" s="23" t="s">
        <v>548</v>
      </c>
      <c r="Q2360" s="23"/>
      <c r="R2360" s="23"/>
      <c r="S2360" s="23"/>
      <c r="T2360" s="18"/>
    </row>
    <row r="2361" s="2" customFormat="1" ht="24" spans="1:20">
      <c r="A2361" s="18" t="s">
        <v>20</v>
      </c>
      <c r="B2361" s="19" t="s">
        <v>719</v>
      </c>
      <c r="C2361" s="19" t="s">
        <v>123</v>
      </c>
      <c r="D2361" s="47">
        <v>310701031</v>
      </c>
      <c r="E2361" s="21" t="s">
        <v>5370</v>
      </c>
      <c r="F2361" s="22" t="s">
        <v>5418</v>
      </c>
      <c r="G2361" s="21"/>
      <c r="H2361" s="22"/>
      <c r="I2361" s="22"/>
      <c r="J2361" s="22"/>
      <c r="K2361" s="23" t="s">
        <v>32</v>
      </c>
      <c r="L2361" s="24">
        <v>41.6</v>
      </c>
      <c r="M2361" s="24">
        <f>VLOOKUP(D2361,[3]医疗服务价格总版项目!$B:$G,6,0)</f>
        <v>37.4</v>
      </c>
      <c r="N2361" s="24">
        <v>35</v>
      </c>
      <c r="O2361" s="25"/>
      <c r="P2361" s="23" t="s">
        <v>548</v>
      </c>
      <c r="Q2361" s="23"/>
      <c r="R2361" s="23"/>
      <c r="S2361" s="23"/>
      <c r="T2361" s="18"/>
    </row>
    <row r="2362" s="2" customFormat="1" ht="24" spans="1:20">
      <c r="A2362" s="18" t="s">
        <v>20</v>
      </c>
      <c r="B2362" s="19" t="s">
        <v>719</v>
      </c>
      <c r="C2362" s="19" t="s">
        <v>123</v>
      </c>
      <c r="D2362" s="47">
        <v>310701038</v>
      </c>
      <c r="E2362" s="21" t="s">
        <v>5419</v>
      </c>
      <c r="F2362" s="22" t="s">
        <v>5420</v>
      </c>
      <c r="G2362" s="21"/>
      <c r="H2362" s="22"/>
      <c r="I2362" s="22"/>
      <c r="J2362" s="22"/>
      <c r="K2362" s="23" t="s">
        <v>32</v>
      </c>
      <c r="L2362" s="24">
        <v>65</v>
      </c>
      <c r="M2362" s="24">
        <f>VLOOKUP(D2362,[3]医疗服务价格总版项目!$B:$G,6,0)</f>
        <v>58.5</v>
      </c>
      <c r="N2362" s="24">
        <v>58.5</v>
      </c>
      <c r="O2362" s="25"/>
      <c r="P2362" s="23" t="s">
        <v>2709</v>
      </c>
      <c r="Q2362" s="23"/>
      <c r="R2362" s="23"/>
      <c r="S2362" s="23"/>
      <c r="T2362" s="18"/>
    </row>
    <row r="2363" s="2" customFormat="1" ht="84" spans="1:20">
      <c r="A2363" s="18" t="s">
        <v>20</v>
      </c>
      <c r="B2363" s="19" t="s">
        <v>1335</v>
      </c>
      <c r="C2363" s="19" t="s">
        <v>123</v>
      </c>
      <c r="D2363" s="47">
        <v>310701039</v>
      </c>
      <c r="E2363" s="21" t="s">
        <v>5421</v>
      </c>
      <c r="F2363" s="22" t="s">
        <v>5422</v>
      </c>
      <c r="G2363" s="21"/>
      <c r="H2363" s="22"/>
      <c r="I2363" s="22"/>
      <c r="J2363" s="22"/>
      <c r="K2363" s="23" t="s">
        <v>32</v>
      </c>
      <c r="L2363" s="24">
        <v>132.5</v>
      </c>
      <c r="M2363" s="24">
        <f>VLOOKUP(D2363,[3]医疗服务价格总版项目!$B:$G,6,0)</f>
        <v>119.3</v>
      </c>
      <c r="N2363" s="24">
        <v>119.3</v>
      </c>
      <c r="O2363" s="25"/>
      <c r="P2363" s="23" t="s">
        <v>548</v>
      </c>
      <c r="Q2363" s="23"/>
      <c r="R2363" s="23"/>
      <c r="S2363" s="23"/>
      <c r="T2363" s="18"/>
    </row>
    <row r="2364" s="2" customFormat="1" ht="84" spans="1:20">
      <c r="A2364" s="18" t="s">
        <v>20</v>
      </c>
      <c r="B2364" s="19" t="s">
        <v>1335</v>
      </c>
      <c r="C2364" s="19" t="s">
        <v>123</v>
      </c>
      <c r="D2364" s="47">
        <v>310701040</v>
      </c>
      <c r="E2364" s="21" t="s">
        <v>5423</v>
      </c>
      <c r="F2364" s="22" t="s">
        <v>5424</v>
      </c>
      <c r="G2364" s="21"/>
      <c r="H2364" s="22"/>
      <c r="I2364" s="22"/>
      <c r="J2364" s="22"/>
      <c r="K2364" s="23" t="s">
        <v>32</v>
      </c>
      <c r="L2364" s="24">
        <v>44.2</v>
      </c>
      <c r="M2364" s="24">
        <f>VLOOKUP(D2364,[3]医疗服务价格总版项目!$B:$G,6,0)</f>
        <v>39.8</v>
      </c>
      <c r="N2364" s="24">
        <v>39.8</v>
      </c>
      <c r="O2364" s="25"/>
      <c r="P2364" s="23" t="s">
        <v>785</v>
      </c>
      <c r="Q2364" s="23"/>
      <c r="R2364" s="23"/>
      <c r="S2364" s="23"/>
      <c r="T2364" s="18"/>
    </row>
    <row r="2365" s="2" customFormat="1" ht="24" spans="1:20">
      <c r="A2365" s="18" t="s">
        <v>20</v>
      </c>
      <c r="B2365" s="19" t="s">
        <v>1280</v>
      </c>
      <c r="C2365" s="19" t="s">
        <v>123</v>
      </c>
      <c r="D2365" s="47" t="s">
        <v>5425</v>
      </c>
      <c r="E2365" s="21" t="s">
        <v>5426</v>
      </c>
      <c r="F2365" s="22"/>
      <c r="G2365" s="21"/>
      <c r="H2365" s="22"/>
      <c r="I2365" s="22"/>
      <c r="J2365" s="22"/>
      <c r="K2365" s="23" t="s">
        <v>300</v>
      </c>
      <c r="L2365" s="24">
        <v>9</v>
      </c>
      <c r="M2365" s="24">
        <f>VLOOKUP(D2365,[3]医疗服务价格总版项目!$B:$G,6,0)</f>
        <v>7.8</v>
      </c>
      <c r="N2365" s="24">
        <v>7.8</v>
      </c>
      <c r="O2365" s="25"/>
      <c r="P2365" s="23" t="s">
        <v>785</v>
      </c>
      <c r="Q2365" s="23"/>
      <c r="R2365" s="23"/>
      <c r="S2365" s="23"/>
      <c r="T2365" s="18"/>
    </row>
    <row r="2366" s="2" customFormat="1" ht="36" spans="1:20">
      <c r="A2366" s="18" t="s">
        <v>20</v>
      </c>
      <c r="B2366" s="19" t="s">
        <v>1280</v>
      </c>
      <c r="C2366" s="19" t="s">
        <v>123</v>
      </c>
      <c r="D2366" s="47" t="s">
        <v>5427</v>
      </c>
      <c r="E2366" s="21" t="s">
        <v>5428</v>
      </c>
      <c r="F2366" s="22"/>
      <c r="G2366" s="21"/>
      <c r="H2366" s="22"/>
      <c r="I2366" s="22"/>
      <c r="J2366" s="22"/>
      <c r="K2366" s="23" t="s">
        <v>300</v>
      </c>
      <c r="L2366" s="24">
        <v>10.5</v>
      </c>
      <c r="M2366" s="24">
        <f>VLOOKUP(D2366,[3]医疗服务价格总版项目!$B:$G,6,0)</f>
        <v>7</v>
      </c>
      <c r="N2366" s="24">
        <v>7</v>
      </c>
      <c r="O2366" s="25"/>
      <c r="P2366" s="23" t="s">
        <v>785</v>
      </c>
      <c r="Q2366" s="23"/>
      <c r="R2366" s="23"/>
      <c r="S2366" s="23"/>
      <c r="T2366" s="18"/>
    </row>
    <row r="2367" s="2" customFormat="1" ht="24" spans="1:20">
      <c r="A2367" s="18" t="s">
        <v>20</v>
      </c>
      <c r="B2367" s="19" t="s">
        <v>1280</v>
      </c>
      <c r="C2367" s="19" t="s">
        <v>123</v>
      </c>
      <c r="D2367" s="47" t="s">
        <v>5429</v>
      </c>
      <c r="E2367" s="21" t="s">
        <v>5430</v>
      </c>
      <c r="F2367" s="22" t="s">
        <v>5431</v>
      </c>
      <c r="G2367" s="21"/>
      <c r="H2367" s="22"/>
      <c r="I2367" s="22"/>
      <c r="J2367" s="22"/>
      <c r="K2367" s="23" t="s">
        <v>32</v>
      </c>
      <c r="L2367" s="24">
        <v>92</v>
      </c>
      <c r="M2367" s="24">
        <f>VLOOKUP(D2367,[3]医疗服务价格总版项目!$B:$G,6,0)</f>
        <v>77.3</v>
      </c>
      <c r="N2367" s="24">
        <v>77.3</v>
      </c>
      <c r="O2367" s="25"/>
      <c r="P2367" s="23" t="s">
        <v>785</v>
      </c>
      <c r="Q2367" s="23"/>
      <c r="R2367" s="23"/>
      <c r="S2367" s="23"/>
      <c r="T2367" s="18"/>
    </row>
    <row r="2368" s="2" customFormat="1" ht="24" spans="1:20">
      <c r="A2368" s="18" t="s">
        <v>20</v>
      </c>
      <c r="B2368" s="19" t="s">
        <v>1280</v>
      </c>
      <c r="C2368" s="19" t="s">
        <v>123</v>
      </c>
      <c r="D2368" s="47" t="s">
        <v>5432</v>
      </c>
      <c r="E2368" s="21" t="s">
        <v>5433</v>
      </c>
      <c r="F2368" s="22" t="s">
        <v>5434</v>
      </c>
      <c r="G2368" s="21"/>
      <c r="H2368" s="22"/>
      <c r="I2368" s="22"/>
      <c r="J2368" s="22"/>
      <c r="K2368" s="23" t="s">
        <v>32</v>
      </c>
      <c r="L2368" s="24">
        <v>66</v>
      </c>
      <c r="M2368" s="24">
        <f>VLOOKUP(D2368,[3]医疗服务价格总版项目!$B:$G,6,0)</f>
        <v>50</v>
      </c>
      <c r="N2368" s="24">
        <v>50</v>
      </c>
      <c r="O2368" s="25"/>
      <c r="P2368" s="23" t="s">
        <v>785</v>
      </c>
      <c r="Q2368" s="23"/>
      <c r="R2368" s="23"/>
      <c r="S2368" s="23"/>
      <c r="T2368" s="18"/>
    </row>
    <row r="2369" s="2" customFormat="1" ht="36" spans="1:20">
      <c r="A2369" s="18" t="s">
        <v>20</v>
      </c>
      <c r="B2369" s="19" t="s">
        <v>1280</v>
      </c>
      <c r="C2369" s="19" t="s">
        <v>123</v>
      </c>
      <c r="D2369" s="47" t="s">
        <v>5435</v>
      </c>
      <c r="E2369" s="21" t="s">
        <v>5436</v>
      </c>
      <c r="F2369" s="22" t="s">
        <v>5437</v>
      </c>
      <c r="G2369" s="21"/>
      <c r="H2369" s="22"/>
      <c r="I2369" s="22"/>
      <c r="J2369" s="22"/>
      <c r="K2369" s="23" t="s">
        <v>32</v>
      </c>
      <c r="L2369" s="24">
        <v>33.1</v>
      </c>
      <c r="M2369" s="24">
        <f>VLOOKUP(D2369,[3]医疗服务价格总版项目!$B:$G,6,0)</f>
        <v>29.8</v>
      </c>
      <c r="N2369" s="24">
        <v>29.8</v>
      </c>
      <c r="O2369" s="25"/>
      <c r="P2369" s="23" t="s">
        <v>785</v>
      </c>
      <c r="Q2369" s="23"/>
      <c r="R2369" s="23"/>
      <c r="S2369" s="23"/>
      <c r="T2369" s="18"/>
    </row>
    <row r="2370" s="2" customFormat="1" ht="24" spans="1:20">
      <c r="A2370" s="18" t="s">
        <v>20</v>
      </c>
      <c r="B2370" s="19" t="s">
        <v>21</v>
      </c>
      <c r="C2370" s="19"/>
      <c r="D2370" s="47">
        <v>310702</v>
      </c>
      <c r="E2370" s="21" t="s">
        <v>5438</v>
      </c>
      <c r="F2370" s="22" t="s">
        <v>5439</v>
      </c>
      <c r="G2370" s="21"/>
      <c r="H2370" s="22"/>
      <c r="I2370" s="22"/>
      <c r="J2370" s="22"/>
      <c r="K2370" s="23"/>
      <c r="L2370" s="24"/>
      <c r="M2370" s="24">
        <f>VLOOKUP(D2370,[3]医疗服务价格总版项目!$B:$G,6,0)</f>
        <v>0</v>
      </c>
      <c r="N2370" s="24"/>
      <c r="O2370" s="25"/>
      <c r="P2370" s="23" t="s">
        <v>249</v>
      </c>
      <c r="Q2370" s="23"/>
      <c r="R2370" s="23"/>
      <c r="S2370" s="23"/>
      <c r="T2370" s="18"/>
    </row>
    <row r="2371" s="2" customFormat="1" ht="36" spans="1:20">
      <c r="A2371" s="18" t="s">
        <v>20</v>
      </c>
      <c r="B2371" s="19" t="s">
        <v>21</v>
      </c>
      <c r="C2371" s="19" t="s">
        <v>123</v>
      </c>
      <c r="D2371" s="47">
        <v>310702001</v>
      </c>
      <c r="E2371" s="21" t="s">
        <v>5440</v>
      </c>
      <c r="F2371" s="22" t="s">
        <v>5441</v>
      </c>
      <c r="G2371" s="21"/>
      <c r="H2371" s="22"/>
      <c r="I2371" s="22"/>
      <c r="J2371" s="22" t="s">
        <v>5442</v>
      </c>
      <c r="K2371" s="23" t="s">
        <v>32</v>
      </c>
      <c r="L2371" s="24">
        <v>850</v>
      </c>
      <c r="M2371" s="24">
        <f>VLOOKUP(D2371,[3]医疗服务价格总版项目!$B:$G,6,0)</f>
        <v>700</v>
      </c>
      <c r="N2371" s="24">
        <v>700</v>
      </c>
      <c r="O2371" s="25" t="s">
        <v>5443</v>
      </c>
      <c r="P2371" s="23" t="s">
        <v>548</v>
      </c>
      <c r="Q2371" s="23"/>
      <c r="R2371" s="23"/>
      <c r="S2371" s="23" t="s">
        <v>572</v>
      </c>
      <c r="T2371" s="18"/>
    </row>
    <row r="2372" s="2" customFormat="1" ht="24" spans="1:20">
      <c r="A2372" s="18" t="s">
        <v>20</v>
      </c>
      <c r="B2372" s="19" t="s">
        <v>21</v>
      </c>
      <c r="C2372" s="19" t="s">
        <v>123</v>
      </c>
      <c r="D2372" s="47">
        <v>310702002</v>
      </c>
      <c r="E2372" s="21" t="s">
        <v>5444</v>
      </c>
      <c r="F2372" s="22"/>
      <c r="G2372" s="21"/>
      <c r="H2372" s="22"/>
      <c r="I2372" s="22"/>
      <c r="J2372" s="22" t="s">
        <v>5445</v>
      </c>
      <c r="K2372" s="23" t="s">
        <v>32</v>
      </c>
      <c r="L2372" s="24">
        <v>828</v>
      </c>
      <c r="M2372" s="24">
        <f>VLOOKUP(D2372,[3]医疗服务价格总版项目!$B:$G,6,0)</f>
        <v>432.8</v>
      </c>
      <c r="N2372" s="24">
        <v>432.8</v>
      </c>
      <c r="O2372" s="25"/>
      <c r="P2372" s="23" t="s">
        <v>548</v>
      </c>
      <c r="Q2372" s="23"/>
      <c r="R2372" s="23"/>
      <c r="S2372" s="23"/>
      <c r="T2372" s="18"/>
    </row>
    <row r="2373" s="2" customFormat="1" ht="108" spans="1:20">
      <c r="A2373" s="18" t="s">
        <v>20</v>
      </c>
      <c r="B2373" s="19" t="s">
        <v>1268</v>
      </c>
      <c r="C2373" s="19" t="s">
        <v>175</v>
      </c>
      <c r="D2373" s="47">
        <v>320400006</v>
      </c>
      <c r="E2373" s="21" t="s">
        <v>5446</v>
      </c>
      <c r="F2373" s="22" t="s">
        <v>5447</v>
      </c>
      <c r="G2373" s="21"/>
      <c r="H2373" s="22"/>
      <c r="I2373" s="22"/>
      <c r="J2373" s="22" t="s">
        <v>5448</v>
      </c>
      <c r="K2373" s="23" t="s">
        <v>32</v>
      </c>
      <c r="L2373" s="24">
        <v>4752</v>
      </c>
      <c r="M2373" s="24">
        <f>VLOOKUP(D2373,[3]医疗服务价格总版项目!$B:$G,6,0)</f>
        <v>4224</v>
      </c>
      <c r="N2373" s="24">
        <v>3802</v>
      </c>
      <c r="O2373" s="25"/>
      <c r="P2373" s="23" t="s">
        <v>548</v>
      </c>
      <c r="Q2373" s="23"/>
      <c r="R2373" s="23"/>
      <c r="S2373" s="23"/>
      <c r="T2373" s="18"/>
    </row>
    <row r="2374" s="2" customFormat="1" ht="24" spans="1:20">
      <c r="A2374" s="18" t="s">
        <v>20</v>
      </c>
      <c r="B2374" s="19" t="s">
        <v>1268</v>
      </c>
      <c r="C2374" s="19" t="s">
        <v>175</v>
      </c>
      <c r="D2374" s="47">
        <v>3107020031</v>
      </c>
      <c r="E2374" s="21" t="s">
        <v>5449</v>
      </c>
      <c r="F2374" s="22" t="s">
        <v>5450</v>
      </c>
      <c r="G2374" s="21"/>
      <c r="H2374" s="22"/>
      <c r="I2374" s="22"/>
      <c r="J2374" s="22" t="s">
        <v>5451</v>
      </c>
      <c r="K2374" s="23" t="s">
        <v>32</v>
      </c>
      <c r="L2374" s="24">
        <v>4564.1</v>
      </c>
      <c r="M2374" s="24" t="e">
        <f>VLOOKUP(D2374,[3]医疗服务价格总版项目!$B:$G,6,0)</f>
        <v>#N/A</v>
      </c>
      <c r="N2374" s="24">
        <v>4107.7</v>
      </c>
      <c r="O2374" s="25"/>
      <c r="P2374" s="23" t="s">
        <v>548</v>
      </c>
      <c r="Q2374" s="23"/>
      <c r="R2374" s="23"/>
      <c r="S2374" s="23"/>
      <c r="T2374" s="18"/>
    </row>
    <row r="2375" s="2" customFormat="1" ht="24" spans="1:20">
      <c r="A2375" s="18" t="s">
        <v>20</v>
      </c>
      <c r="B2375" s="19" t="s">
        <v>21</v>
      </c>
      <c r="C2375" s="19" t="s">
        <v>175</v>
      </c>
      <c r="D2375" s="47">
        <v>310702004</v>
      </c>
      <c r="E2375" s="21" t="s">
        <v>5452</v>
      </c>
      <c r="F2375" s="22"/>
      <c r="G2375" s="21"/>
      <c r="H2375" s="22"/>
      <c r="I2375" s="22"/>
      <c r="J2375" s="22" t="s">
        <v>5453</v>
      </c>
      <c r="K2375" s="23" t="s">
        <v>32</v>
      </c>
      <c r="L2375" s="24">
        <v>907.5</v>
      </c>
      <c r="M2375" s="24">
        <f>VLOOKUP(D2375,[3]医疗服务价格总版项目!$B:$G,6,0)</f>
        <v>812</v>
      </c>
      <c r="N2375" s="24">
        <v>777</v>
      </c>
      <c r="O2375" s="25"/>
      <c r="P2375" s="23" t="s">
        <v>548</v>
      </c>
      <c r="Q2375" s="23"/>
      <c r="R2375" s="23"/>
      <c r="S2375" s="23"/>
      <c r="T2375" s="18"/>
    </row>
    <row r="2376" s="2" customFormat="1" ht="24" spans="1:20">
      <c r="A2376" s="18" t="s">
        <v>20</v>
      </c>
      <c r="B2376" s="19" t="s">
        <v>21</v>
      </c>
      <c r="C2376" s="19" t="s">
        <v>175</v>
      </c>
      <c r="D2376" s="47">
        <v>310702005</v>
      </c>
      <c r="E2376" s="21" t="s">
        <v>5454</v>
      </c>
      <c r="F2376" s="22"/>
      <c r="G2376" s="21"/>
      <c r="H2376" s="22"/>
      <c r="I2376" s="22"/>
      <c r="J2376" s="22"/>
      <c r="K2376" s="23" t="s">
        <v>300</v>
      </c>
      <c r="L2376" s="24">
        <v>13.8</v>
      </c>
      <c r="M2376" s="24">
        <f>VLOOKUP(D2376,[3]医疗服务价格总版项目!$B:$G,6,0)</f>
        <v>10.8</v>
      </c>
      <c r="N2376" s="24">
        <v>10.8</v>
      </c>
      <c r="O2376" s="25"/>
      <c r="P2376" s="23" t="s">
        <v>548</v>
      </c>
      <c r="Q2376" s="23"/>
      <c r="R2376" s="23"/>
      <c r="S2376" s="23"/>
      <c r="T2376" s="18"/>
    </row>
    <row r="2377" s="2" customFormat="1" ht="120" spans="1:20">
      <c r="A2377" s="18" t="s">
        <v>20</v>
      </c>
      <c r="B2377" s="19" t="s">
        <v>5455</v>
      </c>
      <c r="C2377" s="19" t="s">
        <v>175</v>
      </c>
      <c r="D2377" s="47">
        <v>310702006</v>
      </c>
      <c r="E2377" s="21" t="s">
        <v>5456</v>
      </c>
      <c r="F2377" s="22" t="s">
        <v>5457</v>
      </c>
      <c r="G2377" s="21"/>
      <c r="H2377" s="22"/>
      <c r="I2377" s="22"/>
      <c r="J2377" s="22" t="s">
        <v>5458</v>
      </c>
      <c r="K2377" s="23" t="s">
        <v>32</v>
      </c>
      <c r="L2377" s="24">
        <v>1722</v>
      </c>
      <c r="M2377" s="24">
        <f>VLOOKUP(D2377,[3]医疗服务价格总版项目!$B:$G,6,0)</f>
        <v>1550</v>
      </c>
      <c r="N2377" s="24">
        <v>1298</v>
      </c>
      <c r="O2377" s="25"/>
      <c r="P2377" s="23" t="s">
        <v>548</v>
      </c>
      <c r="Q2377" s="23"/>
      <c r="R2377" s="23"/>
      <c r="S2377" s="23"/>
      <c r="T2377" s="18"/>
    </row>
    <row r="2378" s="2" customFormat="1" ht="24" spans="1:20">
      <c r="A2378" s="18" t="s">
        <v>20</v>
      </c>
      <c r="B2378" s="19" t="s">
        <v>21</v>
      </c>
      <c r="C2378" s="19" t="s">
        <v>175</v>
      </c>
      <c r="D2378" s="47">
        <v>310702007</v>
      </c>
      <c r="E2378" s="21" t="s">
        <v>5459</v>
      </c>
      <c r="F2378" s="22" t="s">
        <v>5460</v>
      </c>
      <c r="G2378" s="21"/>
      <c r="H2378" s="22"/>
      <c r="I2378" s="22"/>
      <c r="J2378" s="22" t="s">
        <v>5461</v>
      </c>
      <c r="K2378" s="23" t="s">
        <v>32</v>
      </c>
      <c r="L2378" s="24">
        <v>2152.8</v>
      </c>
      <c r="M2378" s="24">
        <f>VLOOKUP(D2378,[3]医疗服务价格总版项目!$B:$G,6,0)</f>
        <v>1622.9</v>
      </c>
      <c r="N2378" s="24">
        <v>1622.9</v>
      </c>
      <c r="O2378" s="25"/>
      <c r="P2378" s="23" t="s">
        <v>548</v>
      </c>
      <c r="Q2378" s="23"/>
      <c r="R2378" s="23"/>
      <c r="S2378" s="23"/>
      <c r="T2378" s="18"/>
    </row>
    <row r="2379" s="2" customFormat="1" ht="36" spans="1:20">
      <c r="A2379" s="18" t="s">
        <v>20</v>
      </c>
      <c r="B2379" s="19" t="s">
        <v>21</v>
      </c>
      <c r="C2379" s="19" t="s">
        <v>175</v>
      </c>
      <c r="D2379" s="47">
        <v>310702008</v>
      </c>
      <c r="E2379" s="21" t="s">
        <v>5462</v>
      </c>
      <c r="F2379" s="22" t="s">
        <v>5463</v>
      </c>
      <c r="G2379" s="21"/>
      <c r="H2379" s="22"/>
      <c r="I2379" s="22"/>
      <c r="J2379" s="22" t="s">
        <v>5464</v>
      </c>
      <c r="K2379" s="23" t="s">
        <v>32</v>
      </c>
      <c r="L2379" s="24">
        <v>2692.5</v>
      </c>
      <c r="M2379" s="24">
        <f>VLOOKUP(D2379,[3]医疗服务价格总版项目!$B:$G,6,0)</f>
        <v>2423.3</v>
      </c>
      <c r="N2379" s="24">
        <v>2331</v>
      </c>
      <c r="O2379" s="25"/>
      <c r="P2379" s="23" t="s">
        <v>548</v>
      </c>
      <c r="Q2379" s="23"/>
      <c r="R2379" s="23"/>
      <c r="S2379" s="23"/>
      <c r="T2379" s="18"/>
    </row>
    <row r="2380" s="2" customFormat="1" ht="24" spans="1:20">
      <c r="A2380" s="18" t="s">
        <v>20</v>
      </c>
      <c r="B2380" s="19" t="s">
        <v>21</v>
      </c>
      <c r="C2380" s="19" t="s">
        <v>123</v>
      </c>
      <c r="D2380" s="47">
        <v>310702009</v>
      </c>
      <c r="E2380" s="21" t="s">
        <v>5465</v>
      </c>
      <c r="F2380" s="22"/>
      <c r="G2380" s="21"/>
      <c r="H2380" s="22"/>
      <c r="I2380" s="22"/>
      <c r="J2380" s="22"/>
      <c r="K2380" s="23" t="s">
        <v>32</v>
      </c>
      <c r="L2380" s="24">
        <v>43</v>
      </c>
      <c r="M2380" s="24">
        <f>VLOOKUP(D2380,[3]医疗服务价格总版项目!$B:$G,6,0)</f>
        <v>35</v>
      </c>
      <c r="N2380" s="24">
        <v>35</v>
      </c>
      <c r="O2380" s="25"/>
      <c r="P2380" s="23" t="s">
        <v>2709</v>
      </c>
      <c r="Q2380" s="23"/>
      <c r="R2380" s="23"/>
      <c r="S2380" s="23"/>
      <c r="T2380" s="18"/>
    </row>
    <row r="2381" s="2" customFormat="1" ht="24" spans="1:20">
      <c r="A2381" s="18" t="s">
        <v>20</v>
      </c>
      <c r="B2381" s="19" t="s">
        <v>21</v>
      </c>
      <c r="C2381" s="19" t="s">
        <v>123</v>
      </c>
      <c r="D2381" s="47">
        <v>310702010</v>
      </c>
      <c r="E2381" s="21" t="s">
        <v>5466</v>
      </c>
      <c r="F2381" s="22" t="s">
        <v>5467</v>
      </c>
      <c r="G2381" s="21"/>
      <c r="H2381" s="22"/>
      <c r="I2381" s="22"/>
      <c r="J2381" s="22"/>
      <c r="K2381" s="23" t="s">
        <v>32</v>
      </c>
      <c r="L2381" s="24">
        <v>54.1</v>
      </c>
      <c r="M2381" s="24">
        <f>VLOOKUP(D2381,[3]医疗服务价格总版项目!$B:$G,6,0)</f>
        <v>48.7</v>
      </c>
      <c r="N2381" s="24">
        <v>48.7</v>
      </c>
      <c r="O2381" s="25"/>
      <c r="P2381" s="23" t="s">
        <v>785</v>
      </c>
      <c r="Q2381" s="23"/>
      <c r="R2381" s="23"/>
      <c r="S2381" s="23"/>
      <c r="T2381" s="18"/>
    </row>
    <row r="2382" s="2" customFormat="1" ht="24" spans="1:20">
      <c r="A2382" s="18" t="s">
        <v>20</v>
      </c>
      <c r="B2382" s="19" t="s">
        <v>254</v>
      </c>
      <c r="C2382" s="19" t="s">
        <v>123</v>
      </c>
      <c r="D2382" s="47">
        <v>310702011</v>
      </c>
      <c r="E2382" s="21" t="s">
        <v>5468</v>
      </c>
      <c r="F2382" s="22"/>
      <c r="G2382" s="21"/>
      <c r="H2382" s="22"/>
      <c r="I2382" s="22"/>
      <c r="J2382" s="22"/>
      <c r="K2382" s="23" t="s">
        <v>32</v>
      </c>
      <c r="L2382" s="24">
        <v>48.2</v>
      </c>
      <c r="M2382" s="24">
        <f>VLOOKUP(D2382,[3]医疗服务价格总版项目!$B:$G,6,0)</f>
        <v>35</v>
      </c>
      <c r="N2382" s="24">
        <v>35</v>
      </c>
      <c r="O2382" s="25"/>
      <c r="P2382" s="23" t="s">
        <v>548</v>
      </c>
      <c r="Q2382" s="23"/>
      <c r="R2382" s="23"/>
      <c r="S2382" s="23"/>
      <c r="T2382" s="18"/>
    </row>
    <row r="2383" s="2" customFormat="1" ht="36" spans="1:20">
      <c r="A2383" s="18" t="s">
        <v>20</v>
      </c>
      <c r="B2383" s="19" t="s">
        <v>21</v>
      </c>
      <c r="C2383" s="19" t="s">
        <v>175</v>
      </c>
      <c r="D2383" s="47">
        <v>310702012</v>
      </c>
      <c r="E2383" s="21" t="s">
        <v>5469</v>
      </c>
      <c r="F2383" s="22"/>
      <c r="G2383" s="21"/>
      <c r="H2383" s="22"/>
      <c r="I2383" s="22"/>
      <c r="J2383" s="22"/>
      <c r="K2383" s="23" t="s">
        <v>32</v>
      </c>
      <c r="L2383" s="24">
        <v>50</v>
      </c>
      <c r="M2383" s="24">
        <f>VLOOKUP(D2383,[3]医疗服务价格总版项目!$B:$G,6,0)</f>
        <v>35</v>
      </c>
      <c r="N2383" s="24">
        <v>35</v>
      </c>
      <c r="O2383" s="25"/>
      <c r="P2383" s="23" t="s">
        <v>785</v>
      </c>
      <c r="Q2383" s="23"/>
      <c r="R2383" s="23"/>
      <c r="S2383" s="23"/>
      <c r="T2383" s="18"/>
    </row>
    <row r="2384" s="2" customFormat="1" ht="24" spans="1:20">
      <c r="A2384" s="18" t="s">
        <v>20</v>
      </c>
      <c r="B2384" s="19" t="s">
        <v>21</v>
      </c>
      <c r="C2384" s="19" t="s">
        <v>175</v>
      </c>
      <c r="D2384" s="47">
        <v>310702013</v>
      </c>
      <c r="E2384" s="21" t="s">
        <v>5470</v>
      </c>
      <c r="F2384" s="22"/>
      <c r="G2384" s="21"/>
      <c r="H2384" s="22"/>
      <c r="I2384" s="22"/>
      <c r="J2384" s="22"/>
      <c r="K2384" s="23" t="s">
        <v>32</v>
      </c>
      <c r="L2384" s="24">
        <v>92.3</v>
      </c>
      <c r="M2384" s="24">
        <f>VLOOKUP(D2384,[3]医疗服务价格总版项目!$B:$G,6,0)</f>
        <v>81</v>
      </c>
      <c r="N2384" s="24">
        <v>77.7</v>
      </c>
      <c r="O2384" s="25"/>
      <c r="P2384" s="23" t="s">
        <v>785</v>
      </c>
      <c r="Q2384" s="23"/>
      <c r="R2384" s="23"/>
      <c r="S2384" s="23"/>
      <c r="T2384" s="18"/>
    </row>
    <row r="2385" s="2" customFormat="1" ht="24" spans="1:20">
      <c r="A2385" s="18" t="s">
        <v>20</v>
      </c>
      <c r="B2385" s="19" t="s">
        <v>21</v>
      </c>
      <c r="C2385" s="19" t="s">
        <v>175</v>
      </c>
      <c r="D2385" s="47">
        <v>310702014</v>
      </c>
      <c r="E2385" s="21" t="s">
        <v>5471</v>
      </c>
      <c r="F2385" s="22" t="s">
        <v>5472</v>
      </c>
      <c r="G2385" s="21"/>
      <c r="H2385" s="22"/>
      <c r="I2385" s="22"/>
      <c r="J2385" s="22"/>
      <c r="K2385" s="23" t="s">
        <v>32</v>
      </c>
      <c r="L2385" s="24">
        <v>92.3</v>
      </c>
      <c r="M2385" s="24">
        <f>VLOOKUP(D2385,[3]医疗服务价格总版项目!$B:$G,6,0)</f>
        <v>81</v>
      </c>
      <c r="N2385" s="24">
        <v>77.7</v>
      </c>
      <c r="O2385" s="25"/>
      <c r="P2385" s="23" t="s">
        <v>785</v>
      </c>
      <c r="Q2385" s="23"/>
      <c r="R2385" s="23"/>
      <c r="S2385" s="23"/>
      <c r="T2385" s="18"/>
    </row>
    <row r="2386" s="2" customFormat="1" ht="24" spans="1:20">
      <c r="A2386" s="18" t="s">
        <v>20</v>
      </c>
      <c r="B2386" s="19" t="s">
        <v>21</v>
      </c>
      <c r="C2386" s="19" t="s">
        <v>175</v>
      </c>
      <c r="D2386" s="47">
        <v>310702015</v>
      </c>
      <c r="E2386" s="21" t="s">
        <v>5473</v>
      </c>
      <c r="F2386" s="22"/>
      <c r="G2386" s="21"/>
      <c r="H2386" s="22"/>
      <c r="I2386" s="22"/>
      <c r="J2386" s="22"/>
      <c r="K2386" s="23" t="s">
        <v>32</v>
      </c>
      <c r="L2386" s="24">
        <v>219.9</v>
      </c>
      <c r="M2386" s="24">
        <f>VLOOKUP(D2386,[3]医疗服务价格总版项目!$B:$G,6,0)</f>
        <v>197.9</v>
      </c>
      <c r="N2386" s="24">
        <v>197.9</v>
      </c>
      <c r="O2386" s="25" t="s">
        <v>5474</v>
      </c>
      <c r="P2386" s="23" t="s">
        <v>785</v>
      </c>
      <c r="Q2386" s="23"/>
      <c r="R2386" s="23"/>
      <c r="S2386" s="23"/>
      <c r="T2386" s="18"/>
    </row>
    <row r="2387" s="2" customFormat="1" ht="24" spans="1:20">
      <c r="A2387" s="18" t="s">
        <v>20</v>
      </c>
      <c r="B2387" s="19" t="s">
        <v>21</v>
      </c>
      <c r="C2387" s="19" t="s">
        <v>175</v>
      </c>
      <c r="D2387" s="47">
        <v>310702016</v>
      </c>
      <c r="E2387" s="21" t="s">
        <v>5475</v>
      </c>
      <c r="F2387" s="22"/>
      <c r="G2387" s="21"/>
      <c r="H2387" s="22"/>
      <c r="I2387" s="22"/>
      <c r="J2387" s="22"/>
      <c r="K2387" s="23" t="s">
        <v>32</v>
      </c>
      <c r="L2387" s="24">
        <v>50.2</v>
      </c>
      <c r="M2387" s="24">
        <f>VLOOKUP(D2387,[3]医疗服务价格总版项目!$B:$G,6,0)</f>
        <v>38.8</v>
      </c>
      <c r="N2387" s="24">
        <v>38.8</v>
      </c>
      <c r="O2387" s="25"/>
      <c r="P2387" s="23" t="s">
        <v>785</v>
      </c>
      <c r="Q2387" s="23"/>
      <c r="R2387" s="23"/>
      <c r="S2387" s="23"/>
      <c r="T2387" s="18"/>
    </row>
    <row r="2388" s="2" customFormat="1" ht="36" spans="1:20">
      <c r="A2388" s="18" t="s">
        <v>20</v>
      </c>
      <c r="B2388" s="19" t="s">
        <v>175</v>
      </c>
      <c r="C2388" s="19" t="s">
        <v>175</v>
      </c>
      <c r="D2388" s="47">
        <v>310702017</v>
      </c>
      <c r="E2388" s="21" t="s">
        <v>5476</v>
      </c>
      <c r="F2388" s="22" t="s">
        <v>5477</v>
      </c>
      <c r="G2388" s="21"/>
      <c r="H2388" s="22"/>
      <c r="I2388" s="22"/>
      <c r="J2388" s="22" t="s">
        <v>5478</v>
      </c>
      <c r="K2388" s="23" t="s">
        <v>32</v>
      </c>
      <c r="L2388" s="24">
        <v>184</v>
      </c>
      <c r="M2388" s="24">
        <f>VLOOKUP(D2388,[3]医疗服务价格总版项目!$B:$G,6,0)</f>
        <v>124.2</v>
      </c>
      <c r="N2388" s="24">
        <v>59</v>
      </c>
      <c r="O2388" s="25"/>
      <c r="P2388" s="23" t="s">
        <v>785</v>
      </c>
      <c r="Q2388" s="23"/>
      <c r="R2388" s="23"/>
      <c r="S2388" s="23"/>
      <c r="T2388" s="18"/>
    </row>
    <row r="2389" s="2" customFormat="1" ht="84" spans="1:20">
      <c r="A2389" s="18" t="s">
        <v>20</v>
      </c>
      <c r="B2389" s="19" t="s">
        <v>713</v>
      </c>
      <c r="C2389" s="19" t="s">
        <v>175</v>
      </c>
      <c r="D2389" s="47">
        <v>310702018</v>
      </c>
      <c r="E2389" s="21" t="s">
        <v>5479</v>
      </c>
      <c r="F2389" s="22" t="s">
        <v>249</v>
      </c>
      <c r="G2389" s="21"/>
      <c r="H2389" s="22"/>
      <c r="I2389" s="22"/>
      <c r="J2389" s="22"/>
      <c r="K2389" s="23" t="s">
        <v>32</v>
      </c>
      <c r="L2389" s="24">
        <v>50</v>
      </c>
      <c r="M2389" s="24">
        <f>VLOOKUP(D2389,[3]医疗服务价格总版项目!$B:$G,6,0)</f>
        <v>42</v>
      </c>
      <c r="N2389" s="24">
        <v>42</v>
      </c>
      <c r="O2389" s="25" t="s">
        <v>249</v>
      </c>
      <c r="P2389" s="23" t="s">
        <v>548</v>
      </c>
      <c r="Q2389" s="23"/>
      <c r="R2389" s="23"/>
      <c r="S2389" s="23" t="s">
        <v>5480</v>
      </c>
      <c r="T2389" s="18"/>
    </row>
    <row r="2390" s="2" customFormat="1" ht="24" spans="1:20">
      <c r="A2390" s="18" t="s">
        <v>20</v>
      </c>
      <c r="B2390" s="19" t="s">
        <v>21</v>
      </c>
      <c r="C2390" s="19" t="s">
        <v>123</v>
      </c>
      <c r="D2390" s="47">
        <v>310702019</v>
      </c>
      <c r="E2390" s="21" t="s">
        <v>5481</v>
      </c>
      <c r="F2390" s="22"/>
      <c r="G2390" s="21"/>
      <c r="H2390" s="22"/>
      <c r="I2390" s="22"/>
      <c r="J2390" s="22"/>
      <c r="K2390" s="23" t="s">
        <v>32</v>
      </c>
      <c r="L2390" s="24">
        <v>1472</v>
      </c>
      <c r="M2390" s="24">
        <f>VLOOKUP(D2390,[3]医疗服务价格总版项目!$B:$G,6,0)</f>
        <v>840</v>
      </c>
      <c r="N2390" s="24">
        <v>840</v>
      </c>
      <c r="O2390" s="25"/>
      <c r="P2390" s="23" t="s">
        <v>548</v>
      </c>
      <c r="Q2390" s="23"/>
      <c r="R2390" s="23"/>
      <c r="S2390" s="23"/>
      <c r="T2390" s="18"/>
    </row>
    <row r="2391" s="2" customFormat="1" ht="24" spans="1:20">
      <c r="A2391" s="18" t="s">
        <v>20</v>
      </c>
      <c r="B2391" s="19" t="s">
        <v>175</v>
      </c>
      <c r="C2391" s="19" t="s">
        <v>175</v>
      </c>
      <c r="D2391" s="47">
        <v>310702021</v>
      </c>
      <c r="E2391" s="21" t="s">
        <v>5482</v>
      </c>
      <c r="F2391" s="22" t="s">
        <v>5483</v>
      </c>
      <c r="G2391" s="21"/>
      <c r="H2391" s="22"/>
      <c r="I2391" s="22"/>
      <c r="J2391" s="22"/>
      <c r="K2391" s="23" t="s">
        <v>32</v>
      </c>
      <c r="L2391" s="24">
        <v>207</v>
      </c>
      <c r="M2391" s="24">
        <f>VLOOKUP(D2391,[3]医疗服务价格总版项目!$B:$G,6,0)</f>
        <v>162.3</v>
      </c>
      <c r="N2391" s="24">
        <v>162.3</v>
      </c>
      <c r="O2391" s="25" t="s">
        <v>5484</v>
      </c>
      <c r="P2391" s="23" t="s">
        <v>785</v>
      </c>
      <c r="Q2391" s="23"/>
      <c r="R2391" s="23"/>
      <c r="S2391" s="23"/>
      <c r="T2391" s="18"/>
    </row>
    <row r="2392" s="2" customFormat="1" ht="24" spans="1:20">
      <c r="A2392" s="18" t="s">
        <v>20</v>
      </c>
      <c r="B2392" s="19" t="s">
        <v>175</v>
      </c>
      <c r="C2392" s="19" t="s">
        <v>123</v>
      </c>
      <c r="D2392" s="47">
        <v>310702022</v>
      </c>
      <c r="E2392" s="21" t="s">
        <v>5485</v>
      </c>
      <c r="F2392" s="22" t="s">
        <v>5486</v>
      </c>
      <c r="G2392" s="21"/>
      <c r="H2392" s="22"/>
      <c r="I2392" s="22"/>
      <c r="J2392" s="22" t="s">
        <v>5487</v>
      </c>
      <c r="K2392" s="23" t="s">
        <v>300</v>
      </c>
      <c r="L2392" s="24">
        <v>19</v>
      </c>
      <c r="M2392" s="24">
        <f>VLOOKUP(D2392,[3]医疗服务价格总版项目!$B:$G,6,0)</f>
        <v>13.9</v>
      </c>
      <c r="N2392" s="24">
        <v>13.9</v>
      </c>
      <c r="O2392" s="25"/>
      <c r="P2392" s="23" t="s">
        <v>785</v>
      </c>
      <c r="Q2392" s="23"/>
      <c r="R2392" s="23"/>
      <c r="S2392" s="23"/>
      <c r="T2392" s="18"/>
    </row>
    <row r="2393" s="2" customFormat="1" ht="24" spans="1:20">
      <c r="A2393" s="18" t="s">
        <v>20</v>
      </c>
      <c r="B2393" s="19" t="s">
        <v>618</v>
      </c>
      <c r="C2393" s="19" t="s">
        <v>123</v>
      </c>
      <c r="D2393" s="47">
        <v>310702023</v>
      </c>
      <c r="E2393" s="21" t="s">
        <v>5488</v>
      </c>
      <c r="F2393" s="22"/>
      <c r="G2393" s="21"/>
      <c r="H2393" s="22"/>
      <c r="I2393" s="22"/>
      <c r="J2393" s="22" t="s">
        <v>504</v>
      </c>
      <c r="K2393" s="23" t="s">
        <v>32</v>
      </c>
      <c r="L2393" s="24">
        <v>238</v>
      </c>
      <c r="M2393" s="24">
        <f>VLOOKUP(D2393,[3]医疗服务价格总版项目!$B:$G,6,0)</f>
        <v>196</v>
      </c>
      <c r="N2393" s="24">
        <v>196</v>
      </c>
      <c r="O2393" s="25"/>
      <c r="P2393" s="23" t="s">
        <v>785</v>
      </c>
      <c r="Q2393" s="23"/>
      <c r="R2393" s="23"/>
      <c r="S2393" s="23"/>
      <c r="T2393" s="18"/>
    </row>
    <row r="2394" s="2" customFormat="1" ht="48" spans="1:20">
      <c r="A2394" s="18" t="s">
        <v>20</v>
      </c>
      <c r="B2394" s="19" t="s">
        <v>618</v>
      </c>
      <c r="C2394" s="19" t="s">
        <v>123</v>
      </c>
      <c r="D2394" s="47">
        <v>310702024</v>
      </c>
      <c r="E2394" s="21" t="s">
        <v>5489</v>
      </c>
      <c r="F2394" s="22" t="s">
        <v>5490</v>
      </c>
      <c r="G2394" s="21"/>
      <c r="H2394" s="22"/>
      <c r="I2394" s="22"/>
      <c r="J2394" s="22"/>
      <c r="K2394" s="23" t="s">
        <v>32</v>
      </c>
      <c r="L2394" s="24">
        <v>147.2</v>
      </c>
      <c r="M2394" s="24">
        <f>VLOOKUP(D2394,[3]医疗服务价格总版项目!$B:$G,6,0)</f>
        <v>132.5</v>
      </c>
      <c r="N2394" s="24">
        <v>132.5</v>
      </c>
      <c r="O2394" s="25"/>
      <c r="P2394" s="23" t="s">
        <v>2709</v>
      </c>
      <c r="Q2394" s="23"/>
      <c r="R2394" s="23"/>
      <c r="S2394" s="23"/>
      <c r="T2394" s="18"/>
    </row>
    <row r="2395" s="2" customFormat="1" ht="156" spans="1:20">
      <c r="A2395" s="18" t="s">
        <v>20</v>
      </c>
      <c r="B2395" s="19" t="s">
        <v>1673</v>
      </c>
      <c r="C2395" s="19" t="s">
        <v>175</v>
      </c>
      <c r="D2395" s="47">
        <v>310702025</v>
      </c>
      <c r="E2395" s="21" t="s">
        <v>5491</v>
      </c>
      <c r="F2395" s="22" t="s">
        <v>5492</v>
      </c>
      <c r="G2395" s="21"/>
      <c r="H2395" s="22"/>
      <c r="I2395" s="22"/>
      <c r="J2395" s="22" t="s">
        <v>5493</v>
      </c>
      <c r="K2395" s="23" t="s">
        <v>32</v>
      </c>
      <c r="L2395" s="24">
        <v>2250</v>
      </c>
      <c r="M2395" s="24">
        <f>VLOOKUP(D2395,[3]医疗服务价格总版项目!$B:$G,6,0)</f>
        <v>1868</v>
      </c>
      <c r="N2395" s="24">
        <v>1868</v>
      </c>
      <c r="O2395" s="25"/>
      <c r="P2395" s="23" t="s">
        <v>548</v>
      </c>
      <c r="Q2395" s="23"/>
      <c r="R2395" s="23"/>
      <c r="S2395" s="23"/>
      <c r="T2395" s="18"/>
    </row>
    <row r="2396" s="2" customFormat="1" ht="108" spans="1:20">
      <c r="A2396" s="18" t="s">
        <v>20</v>
      </c>
      <c r="B2396" s="18" t="s">
        <v>5085</v>
      </c>
      <c r="C2396" s="18" t="s">
        <v>123</v>
      </c>
      <c r="D2396" s="47">
        <v>310702026</v>
      </c>
      <c r="E2396" s="21" t="s">
        <v>5494</v>
      </c>
      <c r="F2396" s="131" t="s">
        <v>5495</v>
      </c>
      <c r="G2396" s="139"/>
      <c r="H2396" s="131"/>
      <c r="I2396" s="131"/>
      <c r="J2396" s="131" t="s">
        <v>5496</v>
      </c>
      <c r="K2396" s="18" t="s">
        <v>32</v>
      </c>
      <c r="L2396" s="24">
        <v>1980</v>
      </c>
      <c r="M2396" s="24">
        <f>VLOOKUP(D2396,[3]医疗服务价格总版项目!$B:$G,6,0)</f>
        <v>1760</v>
      </c>
      <c r="N2396" s="24">
        <v>1760</v>
      </c>
      <c r="O2396" s="22"/>
      <c r="P2396" s="18" t="s">
        <v>548</v>
      </c>
      <c r="Q2396" s="18"/>
      <c r="R2396" s="18"/>
      <c r="S2396" s="23" t="s">
        <v>5497</v>
      </c>
      <c r="T2396" s="18"/>
    </row>
    <row r="2397" s="2" customFormat="1" ht="24" spans="1:20">
      <c r="A2397" s="18" t="s">
        <v>20</v>
      </c>
      <c r="B2397" s="19" t="s">
        <v>1673</v>
      </c>
      <c r="C2397" s="19" t="s">
        <v>123</v>
      </c>
      <c r="D2397" s="47">
        <v>310702020</v>
      </c>
      <c r="E2397" s="21" t="s">
        <v>5498</v>
      </c>
      <c r="F2397" s="22" t="s">
        <v>5499</v>
      </c>
      <c r="G2397" s="21"/>
      <c r="H2397" s="22"/>
      <c r="I2397" s="22"/>
      <c r="J2397" s="22"/>
      <c r="K2397" s="23" t="s">
        <v>32</v>
      </c>
      <c r="L2397" s="24">
        <v>1656</v>
      </c>
      <c r="M2397" s="24">
        <f>VLOOKUP(D2397,[3]医疗服务价格总版项目!$B:$G,6,0)</f>
        <v>1050</v>
      </c>
      <c r="N2397" s="24">
        <v>1050</v>
      </c>
      <c r="O2397" s="25" t="s">
        <v>5500</v>
      </c>
      <c r="P2397" s="23" t="s">
        <v>548</v>
      </c>
      <c r="Q2397" s="23"/>
      <c r="R2397" s="23"/>
      <c r="S2397" s="23"/>
      <c r="T2397" s="18"/>
    </row>
    <row r="2398" s="2" customFormat="1" ht="24" spans="1:20">
      <c r="A2398" s="18" t="s">
        <v>20</v>
      </c>
      <c r="B2398" s="19" t="s">
        <v>175</v>
      </c>
      <c r="C2398" s="19"/>
      <c r="D2398" s="47">
        <v>3108</v>
      </c>
      <c r="E2398" s="21" t="s">
        <v>5501</v>
      </c>
      <c r="F2398" s="22"/>
      <c r="G2398" s="21"/>
      <c r="H2398" s="22"/>
      <c r="I2398" s="22"/>
      <c r="J2398" s="22"/>
      <c r="K2398" s="23"/>
      <c r="L2398" s="24"/>
      <c r="M2398" s="24">
        <f>VLOOKUP(D2398,[3]医疗服务价格总版项目!$B:$G,6,0)</f>
        <v>0</v>
      </c>
      <c r="N2398" s="24"/>
      <c r="O2398" s="25" t="s">
        <v>5502</v>
      </c>
      <c r="P2398" s="23" t="s">
        <v>249</v>
      </c>
      <c r="Q2398" s="23"/>
      <c r="R2398" s="23"/>
      <c r="S2398" s="23"/>
      <c r="T2398" s="18"/>
    </row>
    <row r="2399" s="2" customFormat="1" ht="12" spans="1:20">
      <c r="A2399" s="18" t="s">
        <v>20</v>
      </c>
      <c r="B2399" s="19" t="s">
        <v>175</v>
      </c>
      <c r="C2399" s="19" t="s">
        <v>123</v>
      </c>
      <c r="D2399" s="47">
        <v>310800001</v>
      </c>
      <c r="E2399" s="21" t="s">
        <v>5503</v>
      </c>
      <c r="F2399" s="22"/>
      <c r="G2399" s="21"/>
      <c r="H2399" s="22"/>
      <c r="I2399" s="22"/>
      <c r="J2399" s="22"/>
      <c r="K2399" s="23" t="s">
        <v>32</v>
      </c>
      <c r="L2399" s="24">
        <v>52.6</v>
      </c>
      <c r="M2399" s="24">
        <f>VLOOKUP(D2399,[3]医疗服务价格总版项目!$B:$G,6,0)</f>
        <v>40.2</v>
      </c>
      <c r="N2399" s="24">
        <v>40.2</v>
      </c>
      <c r="O2399" s="25"/>
      <c r="P2399" s="23" t="s">
        <v>785</v>
      </c>
      <c r="Q2399" s="23"/>
      <c r="R2399" s="23"/>
      <c r="S2399" s="23"/>
      <c r="T2399" s="18"/>
    </row>
    <row r="2400" s="2" customFormat="1" ht="12" spans="1:20">
      <c r="A2400" s="18" t="s">
        <v>20</v>
      </c>
      <c r="B2400" s="19" t="s">
        <v>175</v>
      </c>
      <c r="C2400" s="19" t="s">
        <v>123</v>
      </c>
      <c r="D2400" s="47">
        <v>310800002</v>
      </c>
      <c r="E2400" s="21" t="s">
        <v>5504</v>
      </c>
      <c r="F2400" s="22"/>
      <c r="G2400" s="21"/>
      <c r="H2400" s="22"/>
      <c r="I2400" s="22"/>
      <c r="J2400" s="22"/>
      <c r="K2400" s="23" t="s">
        <v>32</v>
      </c>
      <c r="L2400" s="24">
        <v>65.8</v>
      </c>
      <c r="M2400" s="24">
        <f>VLOOKUP(D2400,[3]医疗服务价格总版项目!$B:$G,6,0)</f>
        <v>51.1</v>
      </c>
      <c r="N2400" s="24">
        <v>51.1</v>
      </c>
      <c r="O2400" s="25"/>
      <c r="P2400" s="23" t="s">
        <v>785</v>
      </c>
      <c r="Q2400" s="23"/>
      <c r="R2400" s="23"/>
      <c r="S2400" s="23"/>
      <c r="T2400" s="18"/>
    </row>
    <row r="2401" s="2" customFormat="1" ht="24" spans="1:20">
      <c r="A2401" s="18" t="s">
        <v>20</v>
      </c>
      <c r="B2401" s="19" t="s">
        <v>175</v>
      </c>
      <c r="C2401" s="19" t="s">
        <v>1249</v>
      </c>
      <c r="D2401" s="47">
        <v>310800003</v>
      </c>
      <c r="E2401" s="21" t="s">
        <v>5505</v>
      </c>
      <c r="F2401" s="22" t="s">
        <v>5506</v>
      </c>
      <c r="G2401" s="21"/>
      <c r="H2401" s="22"/>
      <c r="I2401" s="22"/>
      <c r="J2401" s="22"/>
      <c r="K2401" s="23" t="s">
        <v>5507</v>
      </c>
      <c r="L2401" s="24">
        <v>195.5</v>
      </c>
      <c r="M2401" s="24">
        <f>VLOOKUP(D2401,[3]医疗服务价格总版项目!$B:$G,6,0)</f>
        <v>130</v>
      </c>
      <c r="N2401" s="24">
        <v>130</v>
      </c>
      <c r="O2401" s="25"/>
      <c r="P2401" s="23" t="s">
        <v>785</v>
      </c>
      <c r="Q2401" s="23"/>
      <c r="R2401" s="23"/>
      <c r="S2401" s="23"/>
      <c r="T2401" s="18"/>
    </row>
    <row r="2402" s="2" customFormat="1" ht="12" spans="1:20">
      <c r="A2402" s="18" t="s">
        <v>20</v>
      </c>
      <c r="B2402" s="19" t="s">
        <v>175</v>
      </c>
      <c r="C2402" s="19" t="s">
        <v>123</v>
      </c>
      <c r="D2402" s="47">
        <v>310800025</v>
      </c>
      <c r="E2402" s="21" t="s">
        <v>5508</v>
      </c>
      <c r="F2402" s="22"/>
      <c r="G2402" s="21"/>
      <c r="H2402" s="22"/>
      <c r="I2402" s="22"/>
      <c r="J2402" s="22" t="s">
        <v>422</v>
      </c>
      <c r="K2402" s="23" t="s">
        <v>32</v>
      </c>
      <c r="L2402" s="24">
        <v>121.4</v>
      </c>
      <c r="M2402" s="24">
        <f>VLOOKUP(D2402,[3]医疗服务价格总版项目!$B:$G,6,0)</f>
        <v>76.5</v>
      </c>
      <c r="N2402" s="24">
        <v>57.7</v>
      </c>
      <c r="O2402" s="25"/>
      <c r="P2402" s="23" t="s">
        <v>785</v>
      </c>
      <c r="Q2402" s="23"/>
      <c r="R2402" s="23"/>
      <c r="S2402" s="23"/>
      <c r="T2402" s="18"/>
    </row>
    <row r="2403" s="2" customFormat="1" ht="24" spans="1:20">
      <c r="A2403" s="18" t="s">
        <v>20</v>
      </c>
      <c r="B2403" s="19" t="s">
        <v>175</v>
      </c>
      <c r="C2403" s="19" t="s">
        <v>123</v>
      </c>
      <c r="D2403" s="47">
        <v>310800026</v>
      </c>
      <c r="E2403" s="21" t="s">
        <v>5509</v>
      </c>
      <c r="F2403" s="22"/>
      <c r="G2403" s="21"/>
      <c r="H2403" s="22"/>
      <c r="I2403" s="22"/>
      <c r="J2403" s="22"/>
      <c r="K2403" s="23" t="s">
        <v>32</v>
      </c>
      <c r="L2403" s="24">
        <v>47.8</v>
      </c>
      <c r="M2403" s="24">
        <f>VLOOKUP(D2403,[3]医疗服务价格总版项目!$B:$G,6,0)</f>
        <v>30.1</v>
      </c>
      <c r="N2403" s="24">
        <v>13</v>
      </c>
      <c r="O2403" s="25"/>
      <c r="P2403" s="23" t="s">
        <v>548</v>
      </c>
      <c r="Q2403" s="23"/>
      <c r="R2403" s="23"/>
      <c r="S2403" s="23"/>
      <c r="T2403" s="18"/>
    </row>
    <row r="2404" s="2" customFormat="1" ht="24" spans="1:20">
      <c r="A2404" s="18" t="s">
        <v>20</v>
      </c>
      <c r="B2404" s="19" t="s">
        <v>719</v>
      </c>
      <c r="C2404" s="19" t="s">
        <v>123</v>
      </c>
      <c r="D2404" s="47">
        <v>310800027</v>
      </c>
      <c r="E2404" s="21" t="s">
        <v>5510</v>
      </c>
      <c r="F2404" s="22" t="s">
        <v>1530</v>
      </c>
      <c r="G2404" s="21"/>
      <c r="H2404" s="22"/>
      <c r="I2404" s="22"/>
      <c r="J2404" s="22" t="s">
        <v>5511</v>
      </c>
      <c r="K2404" s="23" t="s">
        <v>5512</v>
      </c>
      <c r="L2404" s="24">
        <v>89.1</v>
      </c>
      <c r="M2404" s="24">
        <f>VLOOKUP(D2404,[3]医疗服务价格总版项目!$B:$G,6,0)</f>
        <v>80.2</v>
      </c>
      <c r="N2404" s="24">
        <v>80.2</v>
      </c>
      <c r="O2404" s="25"/>
      <c r="P2404" s="23" t="s">
        <v>785</v>
      </c>
      <c r="Q2404" s="23"/>
      <c r="R2404" s="23"/>
      <c r="S2404" s="23"/>
      <c r="T2404" s="18"/>
    </row>
    <row r="2405" s="2" customFormat="1" ht="36" spans="1:20">
      <c r="A2405" s="18" t="s">
        <v>20</v>
      </c>
      <c r="B2405" s="19" t="s">
        <v>1280</v>
      </c>
      <c r="C2405" s="19" t="s">
        <v>123</v>
      </c>
      <c r="D2405" s="47" t="s">
        <v>5513</v>
      </c>
      <c r="E2405" s="21" t="s">
        <v>5514</v>
      </c>
      <c r="F2405" s="22"/>
      <c r="G2405" s="21"/>
      <c r="H2405" s="22"/>
      <c r="I2405" s="22"/>
      <c r="J2405" s="22"/>
      <c r="K2405" s="23" t="s">
        <v>32</v>
      </c>
      <c r="L2405" s="24">
        <v>556.6</v>
      </c>
      <c r="M2405" s="24">
        <f>VLOOKUP(D2405,[3]医疗服务价格总版项目!$B:$G,6,0)</f>
        <v>330</v>
      </c>
      <c r="N2405" s="24">
        <v>330</v>
      </c>
      <c r="O2405" s="25"/>
      <c r="P2405" s="23" t="s">
        <v>548</v>
      </c>
      <c r="Q2405" s="23"/>
      <c r="R2405" s="23"/>
      <c r="S2405" s="23"/>
      <c r="T2405" s="18"/>
    </row>
    <row r="2406" s="2" customFormat="1" ht="24" spans="1:20">
      <c r="A2406" s="18" t="s">
        <v>20</v>
      </c>
      <c r="B2406" s="19" t="s">
        <v>1280</v>
      </c>
      <c r="C2406" s="19" t="s">
        <v>175</v>
      </c>
      <c r="D2406" s="47" t="s">
        <v>5515</v>
      </c>
      <c r="E2406" s="21" t="s">
        <v>5516</v>
      </c>
      <c r="F2406" s="22" t="s">
        <v>5517</v>
      </c>
      <c r="G2406" s="21"/>
      <c r="H2406" s="22"/>
      <c r="I2406" s="22"/>
      <c r="J2406" s="22"/>
      <c r="K2406" s="23" t="s">
        <v>2778</v>
      </c>
      <c r="L2406" s="24">
        <v>1530</v>
      </c>
      <c r="M2406" s="24">
        <f>VLOOKUP(D2406,[3]医疗服务价格总版项目!$B:$G,6,0)</f>
        <v>1298.7</v>
      </c>
      <c r="N2406" s="24">
        <v>1298.7</v>
      </c>
      <c r="O2406" s="25"/>
      <c r="P2406" s="23" t="s">
        <v>2709</v>
      </c>
      <c r="Q2406" s="23"/>
      <c r="R2406" s="23"/>
      <c r="S2406" s="23"/>
      <c r="T2406" s="18"/>
    </row>
    <row r="2407" s="4" customFormat="1" ht="206" customHeight="1" spans="1:20">
      <c r="A2407" s="95"/>
      <c r="B2407" s="76"/>
      <c r="C2407" s="19"/>
      <c r="D2407" s="21"/>
      <c r="E2407" s="21" t="s">
        <v>5518</v>
      </c>
      <c r="F2407" s="21" t="s">
        <v>5519</v>
      </c>
      <c r="G2407" s="21"/>
      <c r="H2407" s="21"/>
      <c r="I2407" s="21"/>
      <c r="J2407" s="21"/>
      <c r="K2407" s="21"/>
      <c r="L2407" s="56"/>
      <c r="M2407" s="24"/>
      <c r="N2407" s="56"/>
      <c r="O2407" s="21"/>
      <c r="P2407" s="21"/>
      <c r="Q2407" s="21"/>
      <c r="R2407" s="21"/>
      <c r="S2407" s="21"/>
      <c r="T2407" s="18" t="s">
        <v>5520</v>
      </c>
    </row>
    <row r="2408" s="4" customFormat="1" ht="60" spans="1:20">
      <c r="A2408" s="18" t="s">
        <v>20</v>
      </c>
      <c r="B2408" s="76"/>
      <c r="C2408" s="19" t="s">
        <v>175</v>
      </c>
      <c r="D2408" s="21" t="s">
        <v>5521</v>
      </c>
      <c r="E2408" s="21" t="s">
        <v>5522</v>
      </c>
      <c r="F2408" s="21" t="s">
        <v>5523</v>
      </c>
      <c r="G2408" s="21" t="s">
        <v>5524</v>
      </c>
      <c r="H2408" s="21"/>
      <c r="I2408" s="21"/>
      <c r="J2408" s="21"/>
      <c r="K2408" s="21" t="s">
        <v>32</v>
      </c>
      <c r="L2408" s="56">
        <v>1241</v>
      </c>
      <c r="M2408" s="56">
        <v>1016</v>
      </c>
      <c r="N2408" s="56">
        <v>916</v>
      </c>
      <c r="O2408" s="21" t="s">
        <v>5525</v>
      </c>
      <c r="P2408" s="21" t="s">
        <v>111</v>
      </c>
      <c r="Q2408" s="21">
        <v>0.1</v>
      </c>
      <c r="R2408" s="21">
        <v>0.15</v>
      </c>
      <c r="S2408" s="21" t="s">
        <v>1431</v>
      </c>
      <c r="T2408" s="18" t="s">
        <v>5520</v>
      </c>
    </row>
    <row r="2409" s="4" customFormat="1" ht="60" spans="1:20">
      <c r="A2409" s="18" t="s">
        <v>20</v>
      </c>
      <c r="B2409" s="76"/>
      <c r="C2409" s="19" t="s">
        <v>175</v>
      </c>
      <c r="D2409" s="21" t="s">
        <v>5526</v>
      </c>
      <c r="E2409" s="21" t="s">
        <v>5527</v>
      </c>
      <c r="F2409" s="21" t="s">
        <v>5528</v>
      </c>
      <c r="G2409" s="21" t="s">
        <v>5529</v>
      </c>
      <c r="H2409" s="21"/>
      <c r="I2409" s="21"/>
      <c r="J2409" s="21"/>
      <c r="K2409" s="21" t="s">
        <v>32</v>
      </c>
      <c r="L2409" s="56">
        <v>1500</v>
      </c>
      <c r="M2409" s="56">
        <v>1500</v>
      </c>
      <c r="N2409" s="56">
        <v>1350</v>
      </c>
      <c r="O2409" s="21" t="s">
        <v>5530</v>
      </c>
      <c r="P2409" s="21" t="s">
        <v>111</v>
      </c>
      <c r="Q2409" s="21">
        <v>0.1</v>
      </c>
      <c r="R2409" s="21">
        <v>0.15</v>
      </c>
      <c r="S2409" s="21"/>
      <c r="T2409" s="18" t="s">
        <v>5520</v>
      </c>
    </row>
    <row r="2410" s="4" customFormat="1" ht="60" spans="1:20">
      <c r="A2410" s="18" t="s">
        <v>20</v>
      </c>
      <c r="B2410" s="76"/>
      <c r="C2410" s="19" t="s">
        <v>175</v>
      </c>
      <c r="D2410" s="21" t="s">
        <v>5531</v>
      </c>
      <c r="E2410" s="21" t="s">
        <v>5532</v>
      </c>
      <c r="F2410" s="21" t="s">
        <v>5533</v>
      </c>
      <c r="G2410" s="21" t="s">
        <v>5534</v>
      </c>
      <c r="H2410" s="21"/>
      <c r="I2410" s="21"/>
      <c r="J2410" s="21"/>
      <c r="K2410" s="21" t="s">
        <v>32</v>
      </c>
      <c r="L2410" s="56">
        <v>120</v>
      </c>
      <c r="M2410" s="56">
        <v>120</v>
      </c>
      <c r="N2410" s="56">
        <v>108</v>
      </c>
      <c r="O2410" s="21"/>
      <c r="P2410" s="21" t="s">
        <v>49</v>
      </c>
      <c r="Q2410" s="21"/>
      <c r="R2410" s="21"/>
      <c r="S2410" s="21"/>
      <c r="T2410" s="18" t="s">
        <v>5520</v>
      </c>
    </row>
    <row r="2411" s="4" customFormat="1" ht="72" spans="1:20">
      <c r="A2411" s="18" t="s">
        <v>20</v>
      </c>
      <c r="B2411" s="76"/>
      <c r="C2411" s="19" t="s">
        <v>175</v>
      </c>
      <c r="D2411" s="21" t="s">
        <v>5535</v>
      </c>
      <c r="E2411" s="21" t="s">
        <v>5536</v>
      </c>
      <c r="F2411" s="21" t="s">
        <v>5537</v>
      </c>
      <c r="G2411" s="21" t="s">
        <v>5538</v>
      </c>
      <c r="H2411" s="21"/>
      <c r="I2411" s="21"/>
      <c r="J2411" s="21"/>
      <c r="K2411" s="21" t="s">
        <v>5539</v>
      </c>
      <c r="L2411" s="56">
        <v>1670</v>
      </c>
      <c r="M2411" s="56">
        <v>1292</v>
      </c>
      <c r="N2411" s="56">
        <v>1082</v>
      </c>
      <c r="O2411" s="21" t="s">
        <v>5540</v>
      </c>
      <c r="P2411" s="21" t="s">
        <v>111</v>
      </c>
      <c r="Q2411" s="21">
        <v>0.1</v>
      </c>
      <c r="R2411" s="21">
        <v>0.15</v>
      </c>
      <c r="S2411" s="21" t="s">
        <v>1431</v>
      </c>
      <c r="T2411" s="18" t="s">
        <v>5520</v>
      </c>
    </row>
    <row r="2412" s="4" customFormat="1" ht="48" spans="1:20">
      <c r="A2412" s="18" t="s">
        <v>20</v>
      </c>
      <c r="B2412" s="76"/>
      <c r="C2412" s="19" t="s">
        <v>175</v>
      </c>
      <c r="D2412" s="21" t="s">
        <v>5541</v>
      </c>
      <c r="E2412" s="21" t="s">
        <v>5542</v>
      </c>
      <c r="F2412" s="21" t="s">
        <v>5543</v>
      </c>
      <c r="G2412" s="21" t="s">
        <v>5544</v>
      </c>
      <c r="H2412" s="21"/>
      <c r="I2412" s="21"/>
      <c r="J2412" s="21"/>
      <c r="K2412" s="21" t="s">
        <v>410</v>
      </c>
      <c r="L2412" s="56">
        <v>1900</v>
      </c>
      <c r="M2412" s="56">
        <v>1900</v>
      </c>
      <c r="N2412" s="56">
        <v>1710</v>
      </c>
      <c r="O2412" s="21" t="s">
        <v>5545</v>
      </c>
      <c r="P2412" s="21" t="s">
        <v>111</v>
      </c>
      <c r="Q2412" s="21">
        <v>0.1</v>
      </c>
      <c r="R2412" s="21">
        <v>0.2</v>
      </c>
      <c r="S2412" s="21" t="s">
        <v>1431</v>
      </c>
      <c r="T2412" s="18" t="s">
        <v>5520</v>
      </c>
    </row>
    <row r="2413" s="4" customFormat="1" ht="48" spans="1:20">
      <c r="A2413" s="18" t="s">
        <v>20</v>
      </c>
      <c r="B2413" s="76"/>
      <c r="C2413" s="19" t="s">
        <v>175</v>
      </c>
      <c r="D2413" s="21" t="s">
        <v>5546</v>
      </c>
      <c r="E2413" s="21" t="s">
        <v>5547</v>
      </c>
      <c r="F2413" s="21" t="s">
        <v>5548</v>
      </c>
      <c r="G2413" s="21" t="s">
        <v>5549</v>
      </c>
      <c r="H2413" s="21"/>
      <c r="I2413" s="21"/>
      <c r="J2413" s="21"/>
      <c r="K2413" s="21" t="s">
        <v>410</v>
      </c>
      <c r="L2413" s="56">
        <v>153</v>
      </c>
      <c r="M2413" s="56">
        <v>129</v>
      </c>
      <c r="N2413" s="56">
        <v>120</v>
      </c>
      <c r="O2413" s="21" t="s">
        <v>5550</v>
      </c>
      <c r="P2413" s="21" t="s">
        <v>111</v>
      </c>
      <c r="Q2413" s="21">
        <v>0.1</v>
      </c>
      <c r="R2413" s="21">
        <v>0.15</v>
      </c>
      <c r="S2413" s="21" t="s">
        <v>1431</v>
      </c>
      <c r="T2413" s="18" t="s">
        <v>5520</v>
      </c>
    </row>
    <row r="2414" s="4" customFormat="1" ht="48" spans="1:20">
      <c r="A2414" s="18" t="s">
        <v>20</v>
      </c>
      <c r="B2414" s="76"/>
      <c r="C2414" s="19" t="s">
        <v>175</v>
      </c>
      <c r="D2414" s="21" t="s">
        <v>5551</v>
      </c>
      <c r="E2414" s="21" t="s">
        <v>5552</v>
      </c>
      <c r="F2414" s="21" t="s">
        <v>5553</v>
      </c>
      <c r="G2414" s="21" t="s">
        <v>5554</v>
      </c>
      <c r="H2414" s="21"/>
      <c r="I2414" s="21"/>
      <c r="J2414" s="21"/>
      <c r="K2414" s="21" t="s">
        <v>5555</v>
      </c>
      <c r="L2414" s="56">
        <v>3</v>
      </c>
      <c r="M2414" s="56">
        <v>3</v>
      </c>
      <c r="N2414" s="56">
        <v>3</v>
      </c>
      <c r="O2414" s="21"/>
      <c r="P2414" s="21" t="s">
        <v>49</v>
      </c>
      <c r="Q2414" s="21"/>
      <c r="R2414" s="21"/>
      <c r="S2414" s="21"/>
      <c r="T2414" s="18" t="s">
        <v>5520</v>
      </c>
    </row>
    <row r="2415" s="4" customFormat="1" ht="36" spans="1:20">
      <c r="A2415" s="18" t="s">
        <v>20</v>
      </c>
      <c r="B2415" s="76"/>
      <c r="C2415" s="19" t="s">
        <v>175</v>
      </c>
      <c r="D2415" s="21" t="s">
        <v>5556</v>
      </c>
      <c r="E2415" s="21" t="s">
        <v>5557</v>
      </c>
      <c r="F2415" s="21" t="s">
        <v>5558</v>
      </c>
      <c r="G2415" s="21" t="s">
        <v>5559</v>
      </c>
      <c r="H2415" s="21"/>
      <c r="I2415" s="21"/>
      <c r="J2415" s="21"/>
      <c r="K2415" s="21" t="s">
        <v>410</v>
      </c>
      <c r="L2415" s="56">
        <v>278</v>
      </c>
      <c r="M2415" s="56">
        <v>222</v>
      </c>
      <c r="N2415" s="56">
        <v>194</v>
      </c>
      <c r="O2415" s="21"/>
      <c r="P2415" s="21" t="s">
        <v>111</v>
      </c>
      <c r="Q2415" s="21">
        <v>0.1</v>
      </c>
      <c r="R2415" s="21">
        <v>0.15</v>
      </c>
      <c r="S2415" s="21" t="s">
        <v>1431</v>
      </c>
      <c r="T2415" s="18" t="s">
        <v>5520</v>
      </c>
    </row>
    <row r="2416" s="4" customFormat="1" ht="60" spans="1:20">
      <c r="A2416" s="18" t="s">
        <v>20</v>
      </c>
      <c r="B2416" s="76"/>
      <c r="C2416" s="19" t="s">
        <v>175</v>
      </c>
      <c r="D2416" s="21" t="s">
        <v>5560</v>
      </c>
      <c r="E2416" s="21" t="s">
        <v>5561</v>
      </c>
      <c r="F2416" s="21" t="s">
        <v>5562</v>
      </c>
      <c r="G2416" s="21" t="s">
        <v>5563</v>
      </c>
      <c r="H2416" s="21"/>
      <c r="I2416" s="21"/>
      <c r="J2416" s="21"/>
      <c r="K2416" s="21" t="s">
        <v>32</v>
      </c>
      <c r="L2416" s="56">
        <v>3441</v>
      </c>
      <c r="M2416" s="56">
        <v>2479</v>
      </c>
      <c r="N2416" s="56">
        <v>1515</v>
      </c>
      <c r="O2416" s="21" t="s">
        <v>5564</v>
      </c>
      <c r="P2416" s="21" t="s">
        <v>111</v>
      </c>
      <c r="Q2416" s="21">
        <v>0.1</v>
      </c>
      <c r="R2416" s="21">
        <v>0.15</v>
      </c>
      <c r="S2416" s="21" t="s">
        <v>1431</v>
      </c>
      <c r="T2416" s="18" t="s">
        <v>5520</v>
      </c>
    </row>
    <row r="2417" s="4" customFormat="1" ht="48" spans="1:20">
      <c r="A2417" s="18" t="s">
        <v>20</v>
      </c>
      <c r="B2417" s="76"/>
      <c r="C2417" s="19" t="s">
        <v>175</v>
      </c>
      <c r="D2417" s="21" t="s">
        <v>5565</v>
      </c>
      <c r="E2417" s="21" t="s">
        <v>5566</v>
      </c>
      <c r="F2417" s="21" t="s">
        <v>5567</v>
      </c>
      <c r="G2417" s="21" t="s">
        <v>5568</v>
      </c>
      <c r="H2417" s="21"/>
      <c r="I2417" s="21"/>
      <c r="J2417" s="21"/>
      <c r="K2417" s="21" t="s">
        <v>32</v>
      </c>
      <c r="L2417" s="56">
        <v>100</v>
      </c>
      <c r="M2417" s="56">
        <v>100</v>
      </c>
      <c r="N2417" s="56">
        <v>90</v>
      </c>
      <c r="O2417" s="21" t="s">
        <v>5569</v>
      </c>
      <c r="P2417" s="21" t="s">
        <v>111</v>
      </c>
      <c r="Q2417" s="21">
        <v>0.1</v>
      </c>
      <c r="R2417" s="21">
        <v>0.2</v>
      </c>
      <c r="S2417" s="21"/>
      <c r="T2417" s="18" t="s">
        <v>5520</v>
      </c>
    </row>
    <row r="2418" s="4" customFormat="1" ht="36" spans="1:20">
      <c r="A2418" s="18" t="s">
        <v>20</v>
      </c>
      <c r="B2418" s="76"/>
      <c r="C2418" s="19" t="s">
        <v>175</v>
      </c>
      <c r="D2418" s="21" t="s">
        <v>5570</v>
      </c>
      <c r="E2418" s="21" t="s">
        <v>5571</v>
      </c>
      <c r="F2418" s="21" t="s">
        <v>5572</v>
      </c>
      <c r="G2418" s="21" t="s">
        <v>5573</v>
      </c>
      <c r="H2418" s="21"/>
      <c r="I2418" s="21"/>
      <c r="J2418" s="21"/>
      <c r="K2418" s="21" t="s">
        <v>32</v>
      </c>
      <c r="L2418" s="56">
        <v>20</v>
      </c>
      <c r="M2418" s="56">
        <v>20</v>
      </c>
      <c r="N2418" s="56">
        <v>18</v>
      </c>
      <c r="O2418" s="21" t="s">
        <v>5574</v>
      </c>
      <c r="P2418" s="21" t="s">
        <v>111</v>
      </c>
      <c r="Q2418" s="21">
        <v>0.1</v>
      </c>
      <c r="R2418" s="21">
        <v>0.2</v>
      </c>
      <c r="S2418" s="21"/>
      <c r="T2418" s="18" t="s">
        <v>5520</v>
      </c>
    </row>
    <row r="2419" s="4" customFormat="1" ht="48" spans="1:20">
      <c r="A2419" s="18" t="s">
        <v>20</v>
      </c>
      <c r="B2419" s="76"/>
      <c r="C2419" s="19" t="s">
        <v>175</v>
      </c>
      <c r="D2419" s="21" t="s">
        <v>5575</v>
      </c>
      <c r="E2419" s="21" t="s">
        <v>5576</v>
      </c>
      <c r="F2419" s="21" t="s">
        <v>5577</v>
      </c>
      <c r="G2419" s="21" t="s">
        <v>5578</v>
      </c>
      <c r="H2419" s="21"/>
      <c r="I2419" s="21"/>
      <c r="J2419" s="21"/>
      <c r="K2419" s="21" t="s">
        <v>32</v>
      </c>
      <c r="L2419" s="56">
        <v>354</v>
      </c>
      <c r="M2419" s="56">
        <v>262</v>
      </c>
      <c r="N2419" s="56">
        <v>261</v>
      </c>
      <c r="O2419" s="21" t="s">
        <v>5579</v>
      </c>
      <c r="P2419" s="21" t="s">
        <v>34</v>
      </c>
      <c r="Q2419" s="21"/>
      <c r="R2419" s="21"/>
      <c r="S2419" s="21"/>
      <c r="T2419" s="18" t="s">
        <v>5520</v>
      </c>
    </row>
    <row r="2420" s="4" customFormat="1" ht="48" spans="1:20">
      <c r="A2420" s="18" t="s">
        <v>20</v>
      </c>
      <c r="B2420" s="76"/>
      <c r="C2420" s="19" t="s">
        <v>175</v>
      </c>
      <c r="D2420" s="21" t="s">
        <v>5580</v>
      </c>
      <c r="E2420" s="21" t="s">
        <v>5581</v>
      </c>
      <c r="F2420" s="21" t="s">
        <v>5582</v>
      </c>
      <c r="G2420" s="21" t="s">
        <v>5583</v>
      </c>
      <c r="H2420" s="21"/>
      <c r="I2420" s="21"/>
      <c r="J2420" s="21"/>
      <c r="K2420" s="21" t="s">
        <v>32</v>
      </c>
      <c r="L2420" s="56">
        <v>18.4</v>
      </c>
      <c r="M2420" s="56">
        <v>16.6</v>
      </c>
      <c r="N2420" s="56">
        <v>16.6</v>
      </c>
      <c r="O2420" s="21"/>
      <c r="P2420" s="21" t="s">
        <v>49</v>
      </c>
      <c r="Q2420" s="21"/>
      <c r="R2420" s="21"/>
      <c r="S2420" s="21"/>
      <c r="T2420" s="18" t="s">
        <v>5520</v>
      </c>
    </row>
    <row r="2421" s="4" customFormat="1" ht="48" spans="1:20">
      <c r="A2421" s="18" t="s">
        <v>20</v>
      </c>
      <c r="B2421" s="76"/>
      <c r="C2421" s="19" t="s">
        <v>175</v>
      </c>
      <c r="D2421" s="21" t="s">
        <v>5584</v>
      </c>
      <c r="E2421" s="21" t="s">
        <v>5585</v>
      </c>
      <c r="F2421" s="21" t="s">
        <v>5586</v>
      </c>
      <c r="G2421" s="21" t="s">
        <v>5587</v>
      </c>
      <c r="H2421" s="21"/>
      <c r="I2421" s="21"/>
      <c r="J2421" s="21"/>
      <c r="K2421" s="21" t="s">
        <v>32</v>
      </c>
      <c r="L2421" s="56">
        <v>950</v>
      </c>
      <c r="M2421" s="56">
        <v>950</v>
      </c>
      <c r="N2421" s="56">
        <v>855</v>
      </c>
      <c r="O2421" s="21" t="s">
        <v>5588</v>
      </c>
      <c r="P2421" s="21" t="s">
        <v>49</v>
      </c>
      <c r="Q2421" s="21"/>
      <c r="R2421" s="21"/>
      <c r="S2421" s="21"/>
      <c r="T2421" s="18" t="s">
        <v>5520</v>
      </c>
    </row>
    <row r="2422" s="4" customFormat="1" ht="48" spans="1:20">
      <c r="A2422" s="18" t="s">
        <v>20</v>
      </c>
      <c r="B2422" s="76"/>
      <c r="C2422" s="19" t="s">
        <v>175</v>
      </c>
      <c r="D2422" s="21" t="s">
        <v>5589</v>
      </c>
      <c r="E2422" s="21" t="s">
        <v>5590</v>
      </c>
      <c r="F2422" s="21" t="s">
        <v>5591</v>
      </c>
      <c r="G2422" s="21" t="s">
        <v>5592</v>
      </c>
      <c r="H2422" s="21"/>
      <c r="I2422" s="21"/>
      <c r="J2422" s="21"/>
      <c r="K2422" s="21" t="s">
        <v>32</v>
      </c>
      <c r="L2422" s="56">
        <v>461</v>
      </c>
      <c r="M2422" s="56">
        <v>402</v>
      </c>
      <c r="N2422" s="56">
        <v>389</v>
      </c>
      <c r="O2422" s="21"/>
      <c r="P2422" s="21" t="s">
        <v>34</v>
      </c>
      <c r="Q2422" s="21"/>
      <c r="R2422" s="21"/>
      <c r="S2422" s="21"/>
      <c r="T2422" s="18" t="s">
        <v>5520</v>
      </c>
    </row>
    <row r="2423" s="2" customFormat="1" ht="36" spans="1:20">
      <c r="A2423" s="18" t="s">
        <v>20</v>
      </c>
      <c r="B2423" s="19" t="s">
        <v>1268</v>
      </c>
      <c r="C2423" s="19"/>
      <c r="D2423" s="47">
        <v>3109</v>
      </c>
      <c r="E2423" s="21" t="s">
        <v>5593</v>
      </c>
      <c r="F2423" s="22" t="s">
        <v>249</v>
      </c>
      <c r="G2423" s="21"/>
      <c r="H2423" s="22"/>
      <c r="I2423" s="22"/>
      <c r="J2423" s="22" t="s">
        <v>5594</v>
      </c>
      <c r="K2423" s="18" t="s">
        <v>249</v>
      </c>
      <c r="L2423" s="27" t="s">
        <v>249</v>
      </c>
      <c r="M2423" s="27" t="s">
        <v>249</v>
      </c>
      <c r="N2423" s="27" t="s">
        <v>249</v>
      </c>
      <c r="O2423" s="22" t="s">
        <v>249</v>
      </c>
      <c r="P2423" s="18" t="s">
        <v>249</v>
      </c>
      <c r="Q2423" s="18"/>
      <c r="R2423" s="18"/>
      <c r="S2423" s="23" t="s">
        <v>249</v>
      </c>
      <c r="T2423" s="18"/>
    </row>
    <row r="2424" s="2" customFormat="1" ht="12" spans="1:20">
      <c r="A2424" s="18" t="s">
        <v>20</v>
      </c>
      <c r="B2424" s="19" t="s">
        <v>21</v>
      </c>
      <c r="C2424" s="19"/>
      <c r="D2424" s="47">
        <v>310901</v>
      </c>
      <c r="E2424" s="21" t="s">
        <v>5595</v>
      </c>
      <c r="F2424" s="22"/>
      <c r="G2424" s="21"/>
      <c r="H2424" s="22"/>
      <c r="I2424" s="22"/>
      <c r="J2424" s="22"/>
      <c r="K2424" s="23"/>
      <c r="L2424" s="24"/>
      <c r="M2424" s="24"/>
      <c r="N2424" s="24"/>
      <c r="O2424" s="25"/>
      <c r="P2424" s="23" t="s">
        <v>249</v>
      </c>
      <c r="Q2424" s="23"/>
      <c r="R2424" s="23"/>
      <c r="S2424" s="23"/>
      <c r="T2424" s="18"/>
    </row>
    <row r="2425" s="2" customFormat="1" ht="60" spans="1:20">
      <c r="A2425" s="18" t="s">
        <v>20</v>
      </c>
      <c r="B2425" s="19" t="s">
        <v>21</v>
      </c>
      <c r="C2425" s="19" t="s">
        <v>123</v>
      </c>
      <c r="D2425" s="47">
        <v>310901001</v>
      </c>
      <c r="E2425" s="21" t="s">
        <v>5596</v>
      </c>
      <c r="F2425" s="22" t="s">
        <v>5597</v>
      </c>
      <c r="G2425" s="21"/>
      <c r="H2425" s="22"/>
      <c r="I2425" s="22"/>
      <c r="J2425" s="22" t="s">
        <v>5598</v>
      </c>
      <c r="K2425" s="23" t="s">
        <v>32</v>
      </c>
      <c r="L2425" s="24">
        <v>170</v>
      </c>
      <c r="M2425" s="35">
        <v>140</v>
      </c>
      <c r="N2425" s="24">
        <v>140</v>
      </c>
      <c r="O2425" s="25"/>
      <c r="P2425" s="23" t="s">
        <v>785</v>
      </c>
      <c r="Q2425" s="23"/>
      <c r="R2425" s="23"/>
      <c r="S2425" s="23"/>
      <c r="T2425" s="18"/>
    </row>
    <row r="2426" s="2" customFormat="1" ht="60" spans="1:20">
      <c r="A2426" s="18" t="s">
        <v>20</v>
      </c>
      <c r="B2426" s="19" t="s">
        <v>21</v>
      </c>
      <c r="C2426" s="19" t="s">
        <v>123</v>
      </c>
      <c r="D2426" s="47">
        <v>3109010010</v>
      </c>
      <c r="E2426" s="21" t="s">
        <v>5599</v>
      </c>
      <c r="F2426" s="22" t="s">
        <v>5597</v>
      </c>
      <c r="G2426" s="21"/>
      <c r="H2426" s="22"/>
      <c r="I2426" s="22"/>
      <c r="J2426" s="22" t="s">
        <v>5598</v>
      </c>
      <c r="K2426" s="23" t="s">
        <v>32</v>
      </c>
      <c r="L2426" s="24">
        <v>128</v>
      </c>
      <c r="M2426" s="35">
        <v>105</v>
      </c>
      <c r="N2426" s="24">
        <v>105</v>
      </c>
      <c r="O2426" s="25"/>
      <c r="P2426" s="23" t="s">
        <v>785</v>
      </c>
      <c r="Q2426" s="23"/>
      <c r="R2426" s="23"/>
      <c r="S2426" s="23"/>
      <c r="T2426" s="18"/>
    </row>
    <row r="2427" s="2" customFormat="1" ht="12" spans="1:20">
      <c r="A2427" s="18" t="s">
        <v>20</v>
      </c>
      <c r="B2427" s="19" t="s">
        <v>21</v>
      </c>
      <c r="C2427" s="19" t="s">
        <v>123</v>
      </c>
      <c r="D2427" s="47">
        <v>310901002</v>
      </c>
      <c r="E2427" s="21" t="s">
        <v>5600</v>
      </c>
      <c r="F2427" s="22"/>
      <c r="G2427" s="21"/>
      <c r="H2427" s="22"/>
      <c r="I2427" s="22"/>
      <c r="J2427" s="22"/>
      <c r="K2427" s="23" t="s">
        <v>32</v>
      </c>
      <c r="L2427" s="24">
        <v>29.3</v>
      </c>
      <c r="M2427" s="24">
        <f>VLOOKUP(D2427,[3]医疗服务价格总版项目!$B:$G,6,0)</f>
        <v>21</v>
      </c>
      <c r="N2427" s="24">
        <v>21</v>
      </c>
      <c r="O2427" s="25"/>
      <c r="P2427" s="23" t="s">
        <v>785</v>
      </c>
      <c r="Q2427" s="23"/>
      <c r="R2427" s="23"/>
      <c r="S2427" s="23"/>
      <c r="T2427" s="18"/>
    </row>
    <row r="2428" s="2" customFormat="1" ht="24" spans="1:20">
      <c r="A2428" s="18" t="s">
        <v>20</v>
      </c>
      <c r="B2428" s="19" t="s">
        <v>254</v>
      </c>
      <c r="C2428" s="19" t="s">
        <v>123</v>
      </c>
      <c r="D2428" s="47">
        <v>310901003</v>
      </c>
      <c r="E2428" s="21" t="s">
        <v>5601</v>
      </c>
      <c r="F2428" s="22"/>
      <c r="G2428" s="21"/>
      <c r="H2428" s="22"/>
      <c r="I2428" s="22"/>
      <c r="J2428" s="22"/>
      <c r="K2428" s="23" t="s">
        <v>32</v>
      </c>
      <c r="L2428" s="24">
        <v>48.2</v>
      </c>
      <c r="M2428" s="24">
        <f>VLOOKUP(D2428,[3]医疗服务价格总版项目!$B:$G,6,0)</f>
        <v>35</v>
      </c>
      <c r="N2428" s="24">
        <v>35</v>
      </c>
      <c r="O2428" s="25"/>
      <c r="P2428" s="23" t="s">
        <v>785</v>
      </c>
      <c r="Q2428" s="23"/>
      <c r="R2428" s="23"/>
      <c r="S2428" s="23"/>
      <c r="T2428" s="18"/>
    </row>
    <row r="2429" s="2" customFormat="1" ht="24" spans="1:20">
      <c r="A2429" s="18" t="s">
        <v>20</v>
      </c>
      <c r="B2429" s="19" t="s">
        <v>21</v>
      </c>
      <c r="C2429" s="19" t="s">
        <v>123</v>
      </c>
      <c r="D2429" s="47">
        <v>310901004</v>
      </c>
      <c r="E2429" s="21" t="s">
        <v>5602</v>
      </c>
      <c r="F2429" s="22"/>
      <c r="G2429" s="21"/>
      <c r="H2429" s="22"/>
      <c r="I2429" s="22"/>
      <c r="J2429" s="22"/>
      <c r="K2429" s="23" t="s">
        <v>32</v>
      </c>
      <c r="L2429" s="24">
        <v>79.1</v>
      </c>
      <c r="M2429" s="24">
        <f>VLOOKUP(D2429,[3]医疗服务价格总版项目!$B:$G,6,0)</f>
        <v>60.5</v>
      </c>
      <c r="N2429" s="24">
        <v>21</v>
      </c>
      <c r="O2429" s="25"/>
      <c r="P2429" s="23" t="s">
        <v>785</v>
      </c>
      <c r="Q2429" s="23"/>
      <c r="R2429" s="23"/>
      <c r="S2429" s="23"/>
      <c r="T2429" s="18"/>
    </row>
    <row r="2430" s="2" customFormat="1" ht="24" spans="1:20">
      <c r="A2430" s="18" t="s">
        <v>20</v>
      </c>
      <c r="B2430" s="19" t="s">
        <v>21</v>
      </c>
      <c r="C2430" s="19" t="s">
        <v>123</v>
      </c>
      <c r="D2430" s="47">
        <v>3109010040</v>
      </c>
      <c r="E2430" s="21" t="s">
        <v>5603</v>
      </c>
      <c r="F2430" s="22"/>
      <c r="G2430" s="21"/>
      <c r="H2430" s="22"/>
      <c r="I2430" s="22"/>
      <c r="J2430" s="22"/>
      <c r="K2430" s="23" t="s">
        <v>32</v>
      </c>
      <c r="L2430" s="24">
        <v>128.8</v>
      </c>
      <c r="M2430" s="24">
        <f>VLOOKUP(D2430,[3]医疗服务价格总版项目!$B:$G,6,0)</f>
        <v>108.2</v>
      </c>
      <c r="N2430" s="24">
        <v>108.2</v>
      </c>
      <c r="O2430" s="25"/>
      <c r="P2430" s="23" t="s">
        <v>785</v>
      </c>
      <c r="Q2430" s="23"/>
      <c r="R2430" s="23"/>
      <c r="S2430" s="23"/>
      <c r="T2430" s="18"/>
    </row>
    <row r="2431" s="2" customFormat="1" ht="24" spans="1:20">
      <c r="A2431" s="18" t="s">
        <v>20</v>
      </c>
      <c r="B2431" s="19" t="s">
        <v>21</v>
      </c>
      <c r="C2431" s="19" t="s">
        <v>175</v>
      </c>
      <c r="D2431" s="47">
        <v>310901005</v>
      </c>
      <c r="E2431" s="21" t="s">
        <v>5604</v>
      </c>
      <c r="F2431" s="22" t="s">
        <v>5605</v>
      </c>
      <c r="G2431" s="21"/>
      <c r="H2431" s="22"/>
      <c r="I2431" s="22"/>
      <c r="J2431" s="22"/>
      <c r="K2431" s="23" t="s">
        <v>32</v>
      </c>
      <c r="L2431" s="24">
        <v>139.8</v>
      </c>
      <c r="M2431" s="24">
        <f>VLOOKUP(D2431,[3]医疗服务价格总版项目!$B:$G,6,0)</f>
        <v>107</v>
      </c>
      <c r="N2431" s="24">
        <v>31</v>
      </c>
      <c r="O2431" s="25"/>
      <c r="P2431" s="23" t="s">
        <v>785</v>
      </c>
      <c r="Q2431" s="23"/>
      <c r="R2431" s="23"/>
      <c r="S2431" s="23"/>
      <c r="T2431" s="18"/>
    </row>
    <row r="2432" s="2" customFormat="1" ht="24" spans="1:20">
      <c r="A2432" s="18" t="s">
        <v>20</v>
      </c>
      <c r="B2432" s="19" t="s">
        <v>21</v>
      </c>
      <c r="C2432" s="19" t="s">
        <v>175</v>
      </c>
      <c r="D2432" s="47">
        <v>3109010050</v>
      </c>
      <c r="E2432" s="21" t="s">
        <v>5606</v>
      </c>
      <c r="F2432" s="22" t="s">
        <v>5607</v>
      </c>
      <c r="G2432" s="21"/>
      <c r="H2432" s="22"/>
      <c r="I2432" s="22"/>
      <c r="J2432" s="22"/>
      <c r="K2432" s="23" t="s">
        <v>32</v>
      </c>
      <c r="L2432" s="24">
        <v>195</v>
      </c>
      <c r="M2432" s="24">
        <f>VLOOKUP(D2432,[3]医疗服务价格总版项目!$B:$G,6,0)</f>
        <v>151.5</v>
      </c>
      <c r="N2432" s="24">
        <v>151.5</v>
      </c>
      <c r="O2432" s="25"/>
      <c r="P2432" s="23" t="s">
        <v>785</v>
      </c>
      <c r="Q2432" s="23"/>
      <c r="R2432" s="23"/>
      <c r="S2432" s="23"/>
      <c r="T2432" s="18"/>
    </row>
    <row r="2433" s="2" customFormat="1" ht="24" spans="1:20">
      <c r="A2433" s="18" t="s">
        <v>20</v>
      </c>
      <c r="B2433" s="19" t="s">
        <v>21</v>
      </c>
      <c r="C2433" s="19" t="s">
        <v>175</v>
      </c>
      <c r="D2433" s="47">
        <v>310901006</v>
      </c>
      <c r="E2433" s="21" t="s">
        <v>5608</v>
      </c>
      <c r="F2433" s="22" t="s">
        <v>5609</v>
      </c>
      <c r="G2433" s="21"/>
      <c r="H2433" s="22"/>
      <c r="I2433" s="22"/>
      <c r="J2433" s="22" t="s">
        <v>5610</v>
      </c>
      <c r="K2433" s="23" t="s">
        <v>32</v>
      </c>
      <c r="L2433" s="24">
        <v>612</v>
      </c>
      <c r="M2433" s="24">
        <f>VLOOKUP(D2433,[3]医疗服务价格总版项目!$B:$G,6,0)</f>
        <v>466.2</v>
      </c>
      <c r="N2433" s="24">
        <v>466.2</v>
      </c>
      <c r="O2433" s="25"/>
      <c r="P2433" s="23" t="s">
        <v>548</v>
      </c>
      <c r="Q2433" s="23"/>
      <c r="R2433" s="23"/>
      <c r="S2433" s="23"/>
      <c r="T2433" s="18"/>
    </row>
    <row r="2434" s="2" customFormat="1" ht="84" spans="1:20">
      <c r="A2434" s="18" t="s">
        <v>20</v>
      </c>
      <c r="B2434" s="19" t="s">
        <v>1268</v>
      </c>
      <c r="C2434" s="19" t="s">
        <v>175</v>
      </c>
      <c r="D2434" s="47">
        <v>310901007</v>
      </c>
      <c r="E2434" s="21" t="s">
        <v>5611</v>
      </c>
      <c r="F2434" s="22" t="s">
        <v>5612</v>
      </c>
      <c r="G2434" s="21"/>
      <c r="H2434" s="22"/>
      <c r="I2434" s="22"/>
      <c r="J2434" s="22" t="s">
        <v>5613</v>
      </c>
      <c r="K2434" s="18" t="s">
        <v>32</v>
      </c>
      <c r="L2434" s="27" t="s">
        <v>5614</v>
      </c>
      <c r="M2434" s="24">
        <f>VLOOKUP(D2434,[3]医疗服务价格总版项目!$B:$G,6,0)</f>
        <v>456</v>
      </c>
      <c r="N2434" s="27" t="s">
        <v>5615</v>
      </c>
      <c r="O2434" s="22" t="s">
        <v>249</v>
      </c>
      <c r="P2434" s="18" t="s">
        <v>785</v>
      </c>
      <c r="Q2434" s="18"/>
      <c r="R2434" s="18"/>
      <c r="S2434" s="23" t="s">
        <v>249</v>
      </c>
      <c r="T2434" s="18"/>
    </row>
    <row r="2435" s="2" customFormat="1" ht="60" spans="1:20">
      <c r="A2435" s="18" t="s">
        <v>20</v>
      </c>
      <c r="B2435" s="19" t="s">
        <v>719</v>
      </c>
      <c r="C2435" s="19" t="s">
        <v>175</v>
      </c>
      <c r="D2435" s="47">
        <v>310901008</v>
      </c>
      <c r="E2435" s="21" t="s">
        <v>5616</v>
      </c>
      <c r="F2435" s="22" t="s">
        <v>5617</v>
      </c>
      <c r="G2435" s="21"/>
      <c r="H2435" s="22"/>
      <c r="I2435" s="22"/>
      <c r="J2435" s="22" t="s">
        <v>5618</v>
      </c>
      <c r="K2435" s="23" t="s">
        <v>32</v>
      </c>
      <c r="L2435" s="24">
        <v>657.8</v>
      </c>
      <c r="M2435" s="24">
        <f>VLOOKUP(D2435,[3]医疗服务价格总版项目!$B:$G,6,0)</f>
        <v>541</v>
      </c>
      <c r="N2435" s="24">
        <v>541</v>
      </c>
      <c r="O2435" s="25"/>
      <c r="P2435" s="23" t="s">
        <v>785</v>
      </c>
      <c r="Q2435" s="23"/>
      <c r="R2435" s="23"/>
      <c r="S2435" s="23"/>
      <c r="T2435" s="18"/>
    </row>
    <row r="2436" s="2" customFormat="1" ht="36" spans="1:20">
      <c r="A2436" s="18" t="s">
        <v>20</v>
      </c>
      <c r="B2436" s="19" t="s">
        <v>21</v>
      </c>
      <c r="C2436" s="19" t="s">
        <v>175</v>
      </c>
      <c r="D2436" s="47">
        <v>310901009</v>
      </c>
      <c r="E2436" s="21" t="s">
        <v>5619</v>
      </c>
      <c r="F2436" s="22"/>
      <c r="G2436" s="21"/>
      <c r="H2436" s="22"/>
      <c r="I2436" s="22"/>
      <c r="J2436" s="22"/>
      <c r="K2436" s="23" t="s">
        <v>32</v>
      </c>
      <c r="L2436" s="24">
        <v>188.5</v>
      </c>
      <c r="M2436" s="24">
        <f>VLOOKUP(D2436,[3]医疗服务价格总版项目!$B:$G,6,0)</f>
        <v>140</v>
      </c>
      <c r="N2436" s="24">
        <v>140</v>
      </c>
      <c r="O2436" s="25"/>
      <c r="P2436" s="23" t="s">
        <v>785</v>
      </c>
      <c r="Q2436" s="23"/>
      <c r="R2436" s="23"/>
      <c r="S2436" s="23"/>
      <c r="T2436" s="18"/>
    </row>
    <row r="2437" s="2" customFormat="1" ht="24" spans="1:20">
      <c r="A2437" s="18" t="s">
        <v>20</v>
      </c>
      <c r="B2437" s="19" t="s">
        <v>1280</v>
      </c>
      <c r="C2437" s="19" t="s">
        <v>175</v>
      </c>
      <c r="D2437" s="47" t="s">
        <v>5620</v>
      </c>
      <c r="E2437" s="21" t="s">
        <v>5621</v>
      </c>
      <c r="F2437" s="22"/>
      <c r="G2437" s="21"/>
      <c r="H2437" s="22"/>
      <c r="I2437" s="22"/>
      <c r="J2437" s="22" t="s">
        <v>5622</v>
      </c>
      <c r="K2437" s="23" t="s">
        <v>32</v>
      </c>
      <c r="L2437" s="24">
        <v>188.5</v>
      </c>
      <c r="M2437" s="24">
        <f>VLOOKUP(D2437,[3]医疗服务价格总版项目!$B:$G,6,0)</f>
        <v>144.3</v>
      </c>
      <c r="N2437" s="24">
        <v>144.3</v>
      </c>
      <c r="O2437" s="25"/>
      <c r="P2437" s="23" t="s">
        <v>785</v>
      </c>
      <c r="Q2437" s="23"/>
      <c r="R2437" s="23"/>
      <c r="S2437" s="23"/>
      <c r="T2437" s="18"/>
    </row>
    <row r="2438" s="2" customFormat="1" ht="24" spans="1:20">
      <c r="A2438" s="18" t="s">
        <v>20</v>
      </c>
      <c r="B2438" s="19" t="s">
        <v>1280</v>
      </c>
      <c r="C2438" s="19" t="s">
        <v>175</v>
      </c>
      <c r="D2438" s="47" t="s">
        <v>5623</v>
      </c>
      <c r="E2438" s="21" t="s">
        <v>5624</v>
      </c>
      <c r="F2438" s="22"/>
      <c r="G2438" s="21"/>
      <c r="H2438" s="22"/>
      <c r="I2438" s="22"/>
      <c r="J2438" s="22" t="s">
        <v>5625</v>
      </c>
      <c r="K2438" s="23" t="s">
        <v>32</v>
      </c>
      <c r="L2438" s="24">
        <v>466.5</v>
      </c>
      <c r="M2438" s="24">
        <f>VLOOKUP(D2438,[3]医疗服务价格总版项目!$B:$G,6,0)</f>
        <v>366.3</v>
      </c>
      <c r="N2438" s="24">
        <v>366.3</v>
      </c>
      <c r="O2438" s="25"/>
      <c r="P2438" s="23" t="s">
        <v>785</v>
      </c>
      <c r="Q2438" s="23"/>
      <c r="R2438" s="23"/>
      <c r="S2438" s="23"/>
      <c r="T2438" s="18"/>
    </row>
    <row r="2439" s="2" customFormat="1" ht="24" spans="1:20">
      <c r="A2439" s="18" t="s">
        <v>20</v>
      </c>
      <c r="B2439" s="19" t="s">
        <v>1280</v>
      </c>
      <c r="C2439" s="19" t="s">
        <v>123</v>
      </c>
      <c r="D2439" s="47" t="s">
        <v>5626</v>
      </c>
      <c r="E2439" s="21" t="s">
        <v>5627</v>
      </c>
      <c r="F2439" s="22"/>
      <c r="G2439" s="21"/>
      <c r="H2439" s="22"/>
      <c r="I2439" s="22"/>
      <c r="J2439" s="22"/>
      <c r="K2439" s="23" t="s">
        <v>32</v>
      </c>
      <c r="L2439" s="24">
        <v>220</v>
      </c>
      <c r="M2439" s="24">
        <f>VLOOKUP(D2439,[3]医疗服务价格总版项目!$B:$G,6,0)</f>
        <v>130</v>
      </c>
      <c r="N2439" s="24">
        <v>130</v>
      </c>
      <c r="O2439" s="25"/>
      <c r="P2439" s="23" t="s">
        <v>785</v>
      </c>
      <c r="Q2439" s="23"/>
      <c r="R2439" s="23"/>
      <c r="S2439" s="23"/>
      <c r="T2439" s="18"/>
    </row>
    <row r="2440" s="2" customFormat="1" ht="12" spans="1:20">
      <c r="A2440" s="18" t="s">
        <v>20</v>
      </c>
      <c r="B2440" s="19" t="s">
        <v>21</v>
      </c>
      <c r="C2440" s="19"/>
      <c r="D2440" s="47">
        <v>310902</v>
      </c>
      <c r="E2440" s="21" t="s">
        <v>5628</v>
      </c>
      <c r="F2440" s="22"/>
      <c r="G2440" s="21"/>
      <c r="H2440" s="22"/>
      <c r="I2440" s="22"/>
      <c r="J2440" s="22"/>
      <c r="K2440" s="23"/>
      <c r="L2440" s="24"/>
      <c r="M2440" s="24">
        <f>VLOOKUP(D2440,[3]医疗服务价格总版项目!$B:$G,6,0)</f>
        <v>0</v>
      </c>
      <c r="N2440" s="24"/>
      <c r="O2440" s="25"/>
      <c r="P2440" s="23" t="s">
        <v>249</v>
      </c>
      <c r="Q2440" s="23"/>
      <c r="R2440" s="23"/>
      <c r="S2440" s="23"/>
      <c r="T2440" s="18"/>
    </row>
    <row r="2441" s="2" customFormat="1" ht="12" spans="1:20">
      <c r="A2441" s="18" t="s">
        <v>20</v>
      </c>
      <c r="B2441" s="19" t="s">
        <v>719</v>
      </c>
      <c r="C2441" s="19" t="s">
        <v>123</v>
      </c>
      <c r="D2441" s="47">
        <v>310902001</v>
      </c>
      <c r="E2441" s="21" t="s">
        <v>5629</v>
      </c>
      <c r="F2441" s="22"/>
      <c r="G2441" s="21"/>
      <c r="H2441" s="22"/>
      <c r="I2441" s="22"/>
      <c r="J2441" s="22"/>
      <c r="K2441" s="23" t="s">
        <v>32</v>
      </c>
      <c r="L2441" s="24">
        <v>55.2</v>
      </c>
      <c r="M2441" s="24">
        <f>VLOOKUP(D2441,[3]医疗服务价格总版项目!$B:$G,6,0)</f>
        <v>42.2</v>
      </c>
      <c r="N2441" s="24">
        <v>32.4</v>
      </c>
      <c r="O2441" s="25" t="s">
        <v>5630</v>
      </c>
      <c r="P2441" s="23" t="s">
        <v>785</v>
      </c>
      <c r="Q2441" s="23"/>
      <c r="R2441" s="23"/>
      <c r="S2441" s="23"/>
      <c r="T2441" s="18"/>
    </row>
    <row r="2442" s="2" customFormat="1" ht="24" spans="1:20">
      <c r="A2442" s="18" t="s">
        <v>20</v>
      </c>
      <c r="B2442" s="19" t="s">
        <v>21</v>
      </c>
      <c r="C2442" s="19" t="s">
        <v>123</v>
      </c>
      <c r="D2442" s="47">
        <v>3109020010</v>
      </c>
      <c r="E2442" s="21" t="s">
        <v>5631</v>
      </c>
      <c r="F2442" s="22"/>
      <c r="G2442" s="21"/>
      <c r="H2442" s="22"/>
      <c r="I2442" s="22"/>
      <c r="J2442" s="22"/>
      <c r="K2442" s="23" t="s">
        <v>633</v>
      </c>
      <c r="L2442" s="24">
        <v>82.8</v>
      </c>
      <c r="M2442" s="24">
        <f>VLOOKUP(D2442,[3]医疗服务价格总版项目!$B:$G,6,0)</f>
        <v>63.3</v>
      </c>
      <c r="N2442" s="24">
        <v>35</v>
      </c>
      <c r="O2442" s="25"/>
      <c r="P2442" s="23" t="s">
        <v>785</v>
      </c>
      <c r="Q2442" s="23"/>
      <c r="R2442" s="23"/>
      <c r="S2442" s="23"/>
      <c r="T2442" s="18"/>
    </row>
    <row r="2443" s="2" customFormat="1" ht="24" spans="1:20">
      <c r="A2443" s="18" t="s">
        <v>20</v>
      </c>
      <c r="B2443" s="19" t="s">
        <v>21</v>
      </c>
      <c r="C2443" s="19" t="s">
        <v>123</v>
      </c>
      <c r="D2443" s="47">
        <v>310902002</v>
      </c>
      <c r="E2443" s="21" t="s">
        <v>5632</v>
      </c>
      <c r="F2443" s="22" t="s">
        <v>5633</v>
      </c>
      <c r="G2443" s="21"/>
      <c r="H2443" s="22"/>
      <c r="I2443" s="22"/>
      <c r="J2443" s="22"/>
      <c r="K2443" s="23" t="s">
        <v>32</v>
      </c>
      <c r="L2443" s="24">
        <v>276</v>
      </c>
      <c r="M2443" s="24">
        <f>VLOOKUP(D2443,[3]医疗服务价格总版项目!$B:$G,6,0)</f>
        <v>211</v>
      </c>
      <c r="N2443" s="24">
        <v>140</v>
      </c>
      <c r="O2443" s="25"/>
      <c r="P2443" s="23" t="s">
        <v>785</v>
      </c>
      <c r="Q2443" s="23"/>
      <c r="R2443" s="23"/>
      <c r="S2443" s="23"/>
      <c r="T2443" s="18"/>
    </row>
    <row r="2444" s="2" customFormat="1" ht="36" spans="1:20">
      <c r="A2444" s="18" t="s">
        <v>20</v>
      </c>
      <c r="B2444" s="19" t="s">
        <v>21</v>
      </c>
      <c r="C2444" s="19" t="s">
        <v>123</v>
      </c>
      <c r="D2444" s="47">
        <v>310902003</v>
      </c>
      <c r="E2444" s="21" t="s">
        <v>5634</v>
      </c>
      <c r="F2444" s="22"/>
      <c r="G2444" s="21"/>
      <c r="H2444" s="22"/>
      <c r="I2444" s="22"/>
      <c r="J2444" s="22"/>
      <c r="K2444" s="23" t="s">
        <v>32</v>
      </c>
      <c r="L2444" s="24">
        <v>128</v>
      </c>
      <c r="M2444" s="24">
        <f>VLOOKUP(D2444,[3]医疗服务价格总版项目!$B:$G,6,0)</f>
        <v>105</v>
      </c>
      <c r="N2444" s="24">
        <v>105</v>
      </c>
      <c r="O2444" s="25"/>
      <c r="P2444" s="23" t="s">
        <v>785</v>
      </c>
      <c r="Q2444" s="23"/>
      <c r="R2444" s="23"/>
      <c r="S2444" s="23"/>
      <c r="T2444" s="18"/>
    </row>
    <row r="2445" s="2" customFormat="1" ht="24" spans="1:20">
      <c r="A2445" s="18" t="s">
        <v>20</v>
      </c>
      <c r="B2445" s="19" t="s">
        <v>21</v>
      </c>
      <c r="C2445" s="19" t="s">
        <v>123</v>
      </c>
      <c r="D2445" s="47">
        <v>310902004</v>
      </c>
      <c r="E2445" s="21" t="s">
        <v>5635</v>
      </c>
      <c r="F2445" s="22"/>
      <c r="G2445" s="21"/>
      <c r="H2445" s="22"/>
      <c r="I2445" s="22"/>
      <c r="J2445" s="22"/>
      <c r="K2445" s="23" t="s">
        <v>32</v>
      </c>
      <c r="L2445" s="24">
        <v>170</v>
      </c>
      <c r="M2445" s="24">
        <f>VLOOKUP(D2445,[3]医疗服务价格总版项目!$B:$G,6,0)</f>
        <v>140</v>
      </c>
      <c r="N2445" s="24">
        <v>140</v>
      </c>
      <c r="O2445" s="25"/>
      <c r="P2445" s="23" t="s">
        <v>785</v>
      </c>
      <c r="Q2445" s="23"/>
      <c r="R2445" s="23"/>
      <c r="S2445" s="23"/>
      <c r="T2445" s="18"/>
    </row>
    <row r="2446" s="2" customFormat="1" ht="24" spans="1:20">
      <c r="A2446" s="18" t="s">
        <v>20</v>
      </c>
      <c r="B2446" s="19" t="s">
        <v>21</v>
      </c>
      <c r="C2446" s="19" t="s">
        <v>123</v>
      </c>
      <c r="D2446" s="47">
        <v>310902005</v>
      </c>
      <c r="E2446" s="21" t="s">
        <v>5636</v>
      </c>
      <c r="F2446" s="22" t="s">
        <v>5637</v>
      </c>
      <c r="G2446" s="21"/>
      <c r="H2446" s="22"/>
      <c r="I2446" s="22"/>
      <c r="J2446" s="22"/>
      <c r="K2446" s="23" t="s">
        <v>32</v>
      </c>
      <c r="L2446" s="24">
        <v>138</v>
      </c>
      <c r="M2446" s="24">
        <f>VLOOKUP(D2446,[3]医疗服务价格总版项目!$B:$G,6,0)</f>
        <v>106</v>
      </c>
      <c r="N2446" s="24">
        <v>35</v>
      </c>
      <c r="O2446" s="25"/>
      <c r="P2446" s="23" t="s">
        <v>785</v>
      </c>
      <c r="Q2446" s="23"/>
      <c r="R2446" s="23"/>
      <c r="S2446" s="23"/>
      <c r="T2446" s="18"/>
    </row>
    <row r="2447" s="2" customFormat="1" ht="36" spans="1:20">
      <c r="A2447" s="18" t="s">
        <v>20</v>
      </c>
      <c r="B2447" s="19" t="s">
        <v>713</v>
      </c>
      <c r="C2447" s="19" t="s">
        <v>123</v>
      </c>
      <c r="D2447" s="47">
        <v>3109020050</v>
      </c>
      <c r="E2447" s="21" t="s">
        <v>5638</v>
      </c>
      <c r="F2447" s="22" t="s">
        <v>5639</v>
      </c>
      <c r="G2447" s="21"/>
      <c r="H2447" s="22"/>
      <c r="I2447" s="22"/>
      <c r="J2447" s="22" t="s">
        <v>249</v>
      </c>
      <c r="K2447" s="23" t="s">
        <v>32</v>
      </c>
      <c r="L2447" s="24">
        <v>300</v>
      </c>
      <c r="M2447" s="24">
        <f>VLOOKUP(D2447,[3]医疗服务价格总版项目!$B:$G,6,0)</f>
        <v>300</v>
      </c>
      <c r="N2447" s="24">
        <v>300</v>
      </c>
      <c r="O2447" s="25" t="s">
        <v>249</v>
      </c>
      <c r="P2447" s="23" t="s">
        <v>785</v>
      </c>
      <c r="Q2447" s="23"/>
      <c r="R2447" s="23"/>
      <c r="S2447" s="23"/>
      <c r="T2447" s="18"/>
    </row>
    <row r="2448" s="2" customFormat="1" ht="48" spans="1:20">
      <c r="A2448" s="18" t="s">
        <v>20</v>
      </c>
      <c r="B2448" s="19" t="s">
        <v>618</v>
      </c>
      <c r="C2448" s="19" t="s">
        <v>123</v>
      </c>
      <c r="D2448" s="47">
        <v>3109020051</v>
      </c>
      <c r="E2448" s="21" t="s">
        <v>5640</v>
      </c>
      <c r="F2448" s="22" t="s">
        <v>5641</v>
      </c>
      <c r="G2448" s="21"/>
      <c r="H2448" s="22"/>
      <c r="I2448" s="22"/>
      <c r="J2448" s="22"/>
      <c r="K2448" s="23" t="s">
        <v>32</v>
      </c>
      <c r="L2448" s="24">
        <v>850</v>
      </c>
      <c r="M2448" s="24">
        <f>VLOOKUP(D2448,[3]医疗服务价格总版项目!$B:$G,6,0)</f>
        <v>560</v>
      </c>
      <c r="N2448" s="24">
        <v>560</v>
      </c>
      <c r="O2448" s="25"/>
      <c r="P2448" s="23" t="s">
        <v>548</v>
      </c>
      <c r="Q2448" s="23"/>
      <c r="R2448" s="23"/>
      <c r="S2448" s="23"/>
      <c r="T2448" s="18"/>
    </row>
    <row r="2449" s="2" customFormat="1" ht="84" spans="1:20">
      <c r="A2449" s="18" t="s">
        <v>20</v>
      </c>
      <c r="B2449" s="19" t="s">
        <v>713</v>
      </c>
      <c r="C2449" s="19" t="s">
        <v>175</v>
      </c>
      <c r="D2449" s="47">
        <v>310902006</v>
      </c>
      <c r="E2449" s="21" t="s">
        <v>5642</v>
      </c>
      <c r="F2449" s="22" t="s">
        <v>5643</v>
      </c>
      <c r="G2449" s="21"/>
      <c r="H2449" s="22"/>
      <c r="I2449" s="22"/>
      <c r="J2449" s="22" t="s">
        <v>5644</v>
      </c>
      <c r="K2449" s="23" t="s">
        <v>32</v>
      </c>
      <c r="L2449" s="24">
        <v>400</v>
      </c>
      <c r="M2449" s="24">
        <f>VLOOKUP(D2449,[3]医疗服务价格总版项目!$B:$G,6,0)</f>
        <v>360</v>
      </c>
      <c r="N2449" s="24">
        <v>360</v>
      </c>
      <c r="O2449" s="25" t="s">
        <v>5645</v>
      </c>
      <c r="P2449" s="23" t="s">
        <v>785</v>
      </c>
      <c r="Q2449" s="23"/>
      <c r="R2449" s="23"/>
      <c r="S2449" s="23"/>
      <c r="T2449" s="18"/>
    </row>
    <row r="2450" s="2" customFormat="1" ht="48" spans="1:20">
      <c r="A2450" s="18" t="s">
        <v>20</v>
      </c>
      <c r="B2450" s="19" t="s">
        <v>719</v>
      </c>
      <c r="C2450" s="19" t="s">
        <v>175</v>
      </c>
      <c r="D2450" s="47">
        <v>310902007</v>
      </c>
      <c r="E2450" s="21" t="s">
        <v>5646</v>
      </c>
      <c r="F2450" s="22" t="s">
        <v>5647</v>
      </c>
      <c r="G2450" s="21"/>
      <c r="H2450" s="22"/>
      <c r="I2450" s="22"/>
      <c r="J2450" s="22" t="s">
        <v>5648</v>
      </c>
      <c r="K2450" s="23" t="s">
        <v>32</v>
      </c>
      <c r="L2450" s="24">
        <v>644</v>
      </c>
      <c r="M2450" s="24">
        <f>VLOOKUP(D2450,[3]医疗服务价格总版项目!$B:$G,6,0)</f>
        <v>579.6</v>
      </c>
      <c r="N2450" s="24">
        <v>238</v>
      </c>
      <c r="O2450" s="25" t="s">
        <v>5649</v>
      </c>
      <c r="P2450" s="23" t="s">
        <v>785</v>
      </c>
      <c r="Q2450" s="23"/>
      <c r="R2450" s="23"/>
      <c r="S2450" s="23"/>
      <c r="T2450" s="18"/>
    </row>
    <row r="2451" s="2" customFormat="1" ht="24" spans="1:20">
      <c r="A2451" s="18" t="s">
        <v>20</v>
      </c>
      <c r="B2451" s="19" t="s">
        <v>21</v>
      </c>
      <c r="C2451" s="19" t="s">
        <v>175</v>
      </c>
      <c r="D2451" s="47">
        <v>310902008</v>
      </c>
      <c r="E2451" s="21" t="s">
        <v>5650</v>
      </c>
      <c r="F2451" s="22" t="s">
        <v>5651</v>
      </c>
      <c r="G2451" s="21"/>
      <c r="H2451" s="22"/>
      <c r="I2451" s="22"/>
      <c r="J2451" s="22"/>
      <c r="K2451" s="23" t="s">
        <v>32</v>
      </c>
      <c r="L2451" s="24">
        <v>461.3</v>
      </c>
      <c r="M2451" s="24">
        <f>VLOOKUP(D2451,[3]医疗服务价格总版项目!$B:$G,6,0)</f>
        <v>388.5</v>
      </c>
      <c r="N2451" s="24">
        <v>350</v>
      </c>
      <c r="O2451" s="25"/>
      <c r="P2451" s="23" t="s">
        <v>785</v>
      </c>
      <c r="Q2451" s="23"/>
      <c r="R2451" s="23"/>
      <c r="S2451" s="23"/>
      <c r="T2451" s="18"/>
    </row>
    <row r="2452" s="2" customFormat="1" ht="84" spans="1:20">
      <c r="A2452" s="18" t="s">
        <v>20</v>
      </c>
      <c r="B2452" s="19" t="s">
        <v>1268</v>
      </c>
      <c r="C2452" s="19" t="s">
        <v>123</v>
      </c>
      <c r="D2452" s="47">
        <v>310902009</v>
      </c>
      <c r="E2452" s="21" t="s">
        <v>5652</v>
      </c>
      <c r="F2452" s="22" t="s">
        <v>5653</v>
      </c>
      <c r="G2452" s="21"/>
      <c r="H2452" s="22"/>
      <c r="I2452" s="22"/>
      <c r="J2452" s="22" t="s">
        <v>249</v>
      </c>
      <c r="K2452" s="18" t="s">
        <v>32</v>
      </c>
      <c r="L2452" s="27" t="s">
        <v>5654</v>
      </c>
      <c r="M2452" s="24">
        <f>VLOOKUP(D2452,[3]医疗服务价格总版项目!$B:$G,6,0)</f>
        <v>505</v>
      </c>
      <c r="N2452" s="27" t="s">
        <v>5655</v>
      </c>
      <c r="O2452" s="22" t="s">
        <v>249</v>
      </c>
      <c r="P2452" s="18" t="s">
        <v>785</v>
      </c>
      <c r="Q2452" s="18"/>
      <c r="R2452" s="18"/>
      <c r="S2452" s="23" t="s">
        <v>249</v>
      </c>
      <c r="T2452" s="18"/>
    </row>
    <row r="2453" s="2" customFormat="1" ht="24" spans="1:20">
      <c r="A2453" s="18" t="s">
        <v>20</v>
      </c>
      <c r="B2453" s="19" t="s">
        <v>175</v>
      </c>
      <c r="C2453" s="19" t="s">
        <v>123</v>
      </c>
      <c r="D2453" s="47">
        <v>3109020091</v>
      </c>
      <c r="E2453" s="21" t="s">
        <v>5656</v>
      </c>
      <c r="F2453" s="22" t="s">
        <v>5657</v>
      </c>
      <c r="G2453" s="21"/>
      <c r="H2453" s="22"/>
      <c r="I2453" s="22"/>
      <c r="J2453" s="22"/>
      <c r="K2453" s="23" t="s">
        <v>32</v>
      </c>
      <c r="L2453" s="24">
        <v>255</v>
      </c>
      <c r="M2453" s="24">
        <f>VLOOKUP(D2453,[3]医疗服务价格总版项目!$B:$G,6,0)</f>
        <v>226</v>
      </c>
      <c r="N2453" s="24">
        <v>195</v>
      </c>
      <c r="O2453" s="25"/>
      <c r="P2453" s="23" t="s">
        <v>785</v>
      </c>
      <c r="Q2453" s="23"/>
      <c r="R2453" s="23"/>
      <c r="S2453" s="23"/>
      <c r="T2453" s="18"/>
    </row>
    <row r="2454" s="2" customFormat="1" ht="24" spans="1:20">
      <c r="A2454" s="18" t="s">
        <v>20</v>
      </c>
      <c r="B2454" s="19" t="s">
        <v>21</v>
      </c>
      <c r="C2454" s="19"/>
      <c r="D2454" s="47">
        <v>310903</v>
      </c>
      <c r="E2454" s="21" t="s">
        <v>5658</v>
      </c>
      <c r="F2454" s="22"/>
      <c r="G2454" s="21"/>
      <c r="H2454" s="22"/>
      <c r="I2454" s="22"/>
      <c r="J2454" s="22"/>
      <c r="K2454" s="23"/>
      <c r="L2454" s="24"/>
      <c r="M2454" s="24">
        <f>VLOOKUP(D2454,[3]医疗服务价格总版项目!$B:$G,6,0)</f>
        <v>0</v>
      </c>
      <c r="N2454" s="24"/>
      <c r="O2454" s="25"/>
      <c r="P2454" s="23" t="s">
        <v>249</v>
      </c>
      <c r="Q2454" s="23"/>
      <c r="R2454" s="23"/>
      <c r="S2454" s="23"/>
      <c r="T2454" s="18"/>
    </row>
    <row r="2455" s="2" customFormat="1" ht="24" spans="1:20">
      <c r="A2455" s="18" t="s">
        <v>20</v>
      </c>
      <c r="B2455" s="19" t="s">
        <v>21</v>
      </c>
      <c r="C2455" s="19" t="s">
        <v>175</v>
      </c>
      <c r="D2455" s="47">
        <v>310903001</v>
      </c>
      <c r="E2455" s="21" t="s">
        <v>5659</v>
      </c>
      <c r="F2455" s="22"/>
      <c r="G2455" s="21"/>
      <c r="H2455" s="22"/>
      <c r="I2455" s="22"/>
      <c r="J2455" s="22"/>
      <c r="K2455" s="23" t="s">
        <v>32</v>
      </c>
      <c r="L2455" s="24">
        <v>322</v>
      </c>
      <c r="M2455" s="24">
        <f>VLOOKUP(D2455,[3]医疗服务价格总版项目!$B:$G,6,0)</f>
        <v>194</v>
      </c>
      <c r="N2455" s="24">
        <v>175</v>
      </c>
      <c r="O2455" s="25"/>
      <c r="P2455" s="23" t="s">
        <v>785</v>
      </c>
      <c r="Q2455" s="23"/>
      <c r="R2455" s="23"/>
      <c r="S2455" s="23"/>
      <c r="T2455" s="18"/>
    </row>
    <row r="2456" s="2" customFormat="1" ht="36" spans="1:20">
      <c r="A2456" s="18" t="s">
        <v>20</v>
      </c>
      <c r="B2456" s="19" t="s">
        <v>254</v>
      </c>
      <c r="C2456" s="19" t="s">
        <v>123</v>
      </c>
      <c r="D2456" s="47">
        <v>310903002</v>
      </c>
      <c r="E2456" s="21" t="s">
        <v>5660</v>
      </c>
      <c r="F2456" s="22" t="s">
        <v>5661</v>
      </c>
      <c r="G2456" s="21"/>
      <c r="H2456" s="22"/>
      <c r="I2456" s="22"/>
      <c r="J2456" s="22"/>
      <c r="K2456" s="23" t="s">
        <v>32</v>
      </c>
      <c r="L2456" s="24">
        <v>294.4</v>
      </c>
      <c r="M2456" s="24">
        <f>VLOOKUP(D2456,[3]医疗服务价格总版项目!$B:$G,6,0)</f>
        <v>140</v>
      </c>
      <c r="N2456" s="24">
        <v>140</v>
      </c>
      <c r="O2456" s="25"/>
      <c r="P2456" s="23" t="s">
        <v>785</v>
      </c>
      <c r="Q2456" s="23"/>
      <c r="R2456" s="23"/>
      <c r="S2456" s="23"/>
      <c r="T2456" s="18"/>
    </row>
    <row r="2457" s="2" customFormat="1" ht="36" spans="1:20">
      <c r="A2457" s="18" t="s">
        <v>20</v>
      </c>
      <c r="B2457" s="19" t="s">
        <v>21</v>
      </c>
      <c r="C2457" s="19" t="s">
        <v>175</v>
      </c>
      <c r="D2457" s="47">
        <v>310903003</v>
      </c>
      <c r="E2457" s="21" t="s">
        <v>5662</v>
      </c>
      <c r="F2457" s="22" t="s">
        <v>5663</v>
      </c>
      <c r="G2457" s="21"/>
      <c r="H2457" s="22"/>
      <c r="I2457" s="22"/>
      <c r="J2457" s="22"/>
      <c r="K2457" s="23" t="s">
        <v>32</v>
      </c>
      <c r="L2457" s="24">
        <v>1353.8</v>
      </c>
      <c r="M2457" s="24">
        <f>VLOOKUP(D2457,[3]医疗服务价格总版项目!$B:$G,6,0)</f>
        <v>1165.5</v>
      </c>
      <c r="N2457" s="24">
        <v>1165.5</v>
      </c>
      <c r="O2457" s="25"/>
      <c r="P2457" s="23" t="s">
        <v>548</v>
      </c>
      <c r="Q2457" s="23"/>
      <c r="R2457" s="23"/>
      <c r="S2457" s="23"/>
      <c r="T2457" s="18"/>
    </row>
    <row r="2458" s="2" customFormat="1" ht="24" spans="1:20">
      <c r="A2458" s="18" t="s">
        <v>20</v>
      </c>
      <c r="B2458" s="19" t="s">
        <v>1335</v>
      </c>
      <c r="C2458" s="19" t="s">
        <v>123</v>
      </c>
      <c r="D2458" s="47">
        <v>310903004</v>
      </c>
      <c r="E2458" s="21" t="s">
        <v>5664</v>
      </c>
      <c r="F2458" s="22"/>
      <c r="G2458" s="21"/>
      <c r="H2458" s="22"/>
      <c r="I2458" s="22"/>
      <c r="J2458" s="22"/>
      <c r="K2458" s="23" t="s">
        <v>32</v>
      </c>
      <c r="L2458" s="24">
        <v>202.4</v>
      </c>
      <c r="M2458" s="24">
        <f>VLOOKUP(D2458,[3]医疗服务价格总版项目!$B:$G,6,0)</f>
        <v>105</v>
      </c>
      <c r="N2458" s="24">
        <v>105</v>
      </c>
      <c r="O2458" s="25" t="s">
        <v>5665</v>
      </c>
      <c r="P2458" s="23" t="s">
        <v>785</v>
      </c>
      <c r="Q2458" s="23"/>
      <c r="R2458" s="23"/>
      <c r="S2458" s="23"/>
      <c r="T2458" s="18"/>
    </row>
    <row r="2459" s="2" customFormat="1" ht="24" spans="1:20">
      <c r="A2459" s="18" t="s">
        <v>20</v>
      </c>
      <c r="B2459" s="19" t="s">
        <v>175</v>
      </c>
      <c r="C2459" s="19" t="s">
        <v>123</v>
      </c>
      <c r="D2459" s="47">
        <v>3109030040</v>
      </c>
      <c r="E2459" s="21" t="s">
        <v>5666</v>
      </c>
      <c r="F2459" s="22" t="s">
        <v>5657</v>
      </c>
      <c r="G2459" s="21"/>
      <c r="H2459" s="22"/>
      <c r="I2459" s="22"/>
      <c r="J2459" s="22"/>
      <c r="K2459" s="23" t="s">
        <v>32</v>
      </c>
      <c r="L2459" s="24">
        <v>331.2</v>
      </c>
      <c r="M2459" s="24">
        <f>VLOOKUP(D2459,[3]医疗服务价格总版项目!$B:$G,6,0)</f>
        <v>140</v>
      </c>
      <c r="N2459" s="24">
        <v>140</v>
      </c>
      <c r="O2459" s="25"/>
      <c r="P2459" s="23" t="s">
        <v>785</v>
      </c>
      <c r="Q2459" s="23"/>
      <c r="R2459" s="23"/>
      <c r="S2459" s="23"/>
      <c r="T2459" s="18"/>
    </row>
    <row r="2460" s="2" customFormat="1" ht="24" spans="1:20">
      <c r="A2460" s="18" t="s">
        <v>20</v>
      </c>
      <c r="B2460" s="19" t="s">
        <v>175</v>
      </c>
      <c r="C2460" s="19" t="s">
        <v>123</v>
      </c>
      <c r="D2460" s="47">
        <v>310903005</v>
      </c>
      <c r="E2460" s="21" t="s">
        <v>5667</v>
      </c>
      <c r="F2460" s="22" t="s">
        <v>5657</v>
      </c>
      <c r="G2460" s="21"/>
      <c r="H2460" s="22"/>
      <c r="I2460" s="22"/>
      <c r="J2460" s="22"/>
      <c r="K2460" s="23" t="s">
        <v>32</v>
      </c>
      <c r="L2460" s="24">
        <v>147.2</v>
      </c>
      <c r="M2460" s="24">
        <f>VLOOKUP(D2460,[3]医疗服务价格总版项目!$B:$G,6,0)</f>
        <v>56</v>
      </c>
      <c r="N2460" s="24">
        <v>56</v>
      </c>
      <c r="O2460" s="25"/>
      <c r="P2460" s="23" t="s">
        <v>785</v>
      </c>
      <c r="Q2460" s="23"/>
      <c r="R2460" s="23"/>
      <c r="S2460" s="23"/>
      <c r="T2460" s="18"/>
    </row>
    <row r="2461" s="2" customFormat="1" ht="24" spans="1:20">
      <c r="A2461" s="18" t="s">
        <v>20</v>
      </c>
      <c r="B2461" s="19" t="s">
        <v>175</v>
      </c>
      <c r="C2461" s="19" t="s">
        <v>123</v>
      </c>
      <c r="D2461" s="47">
        <v>3109030050</v>
      </c>
      <c r="E2461" s="21" t="s">
        <v>5668</v>
      </c>
      <c r="F2461" s="22" t="s">
        <v>5657</v>
      </c>
      <c r="G2461" s="21"/>
      <c r="H2461" s="22"/>
      <c r="I2461" s="22"/>
      <c r="J2461" s="22"/>
      <c r="K2461" s="23" t="s">
        <v>32</v>
      </c>
      <c r="L2461" s="24">
        <v>213</v>
      </c>
      <c r="M2461" s="24">
        <f>VLOOKUP(D2461,[3]医疗服务价格总版项目!$B:$G,6,0)</f>
        <v>175</v>
      </c>
      <c r="N2461" s="24">
        <v>175</v>
      </c>
      <c r="O2461" s="25"/>
      <c r="P2461" s="23" t="s">
        <v>785</v>
      </c>
      <c r="Q2461" s="23"/>
      <c r="R2461" s="23"/>
      <c r="S2461" s="23"/>
      <c r="T2461" s="18"/>
    </row>
    <row r="2462" s="2" customFormat="1" ht="24" spans="1:20">
      <c r="A2462" s="18" t="s">
        <v>20</v>
      </c>
      <c r="B2462" s="19" t="s">
        <v>713</v>
      </c>
      <c r="C2462" s="19" t="s">
        <v>123</v>
      </c>
      <c r="D2462" s="47">
        <v>3109030051</v>
      </c>
      <c r="E2462" s="21" t="s">
        <v>5669</v>
      </c>
      <c r="F2462" s="22" t="s">
        <v>5670</v>
      </c>
      <c r="G2462" s="21"/>
      <c r="H2462" s="22"/>
      <c r="I2462" s="22"/>
      <c r="J2462" s="22"/>
      <c r="K2462" s="23" t="s">
        <v>32</v>
      </c>
      <c r="L2462" s="24">
        <v>900</v>
      </c>
      <c r="M2462" s="24">
        <f>VLOOKUP(D2462,[3]医疗服务价格总版项目!$B:$G,6,0)</f>
        <v>747</v>
      </c>
      <c r="N2462" s="24">
        <v>747</v>
      </c>
      <c r="O2462" s="25" t="s">
        <v>5671</v>
      </c>
      <c r="P2462" s="23" t="s">
        <v>548</v>
      </c>
      <c r="Q2462" s="23"/>
      <c r="R2462" s="23"/>
      <c r="S2462" s="23"/>
      <c r="T2462" s="18"/>
    </row>
    <row r="2463" s="2" customFormat="1" ht="24" spans="1:20">
      <c r="A2463" s="18" t="s">
        <v>20</v>
      </c>
      <c r="B2463" s="19" t="s">
        <v>618</v>
      </c>
      <c r="C2463" s="19" t="s">
        <v>123</v>
      </c>
      <c r="D2463" s="47">
        <v>3109030052</v>
      </c>
      <c r="E2463" s="21" t="s">
        <v>5672</v>
      </c>
      <c r="F2463" s="22"/>
      <c r="G2463" s="21"/>
      <c r="H2463" s="22"/>
      <c r="I2463" s="22"/>
      <c r="J2463" s="22"/>
      <c r="K2463" s="23" t="s">
        <v>32</v>
      </c>
      <c r="L2463" s="24">
        <v>298</v>
      </c>
      <c r="M2463" s="24">
        <f>VLOOKUP(D2463,[3]医疗服务价格总版项目!$B:$G,6,0)</f>
        <v>245</v>
      </c>
      <c r="N2463" s="24">
        <v>245</v>
      </c>
      <c r="O2463" s="25"/>
      <c r="P2463" s="23" t="s">
        <v>548</v>
      </c>
      <c r="Q2463" s="23"/>
      <c r="R2463" s="23"/>
      <c r="S2463" s="23"/>
      <c r="T2463" s="18"/>
    </row>
    <row r="2464" s="2" customFormat="1" ht="24" spans="1:20">
      <c r="A2464" s="18" t="s">
        <v>20</v>
      </c>
      <c r="B2464" s="19" t="s">
        <v>175</v>
      </c>
      <c r="C2464" s="19" t="s">
        <v>123</v>
      </c>
      <c r="D2464" s="47">
        <v>310903006</v>
      </c>
      <c r="E2464" s="21" t="s">
        <v>5673</v>
      </c>
      <c r="F2464" s="22" t="s">
        <v>5674</v>
      </c>
      <c r="G2464" s="21"/>
      <c r="H2464" s="22"/>
      <c r="I2464" s="22"/>
      <c r="J2464" s="22"/>
      <c r="K2464" s="23" t="s">
        <v>32</v>
      </c>
      <c r="L2464" s="24">
        <v>96.6</v>
      </c>
      <c r="M2464" s="24">
        <f>VLOOKUP(D2464,[3]医疗服务价格总版项目!$B:$G,6,0)</f>
        <v>35</v>
      </c>
      <c r="N2464" s="24">
        <v>35</v>
      </c>
      <c r="O2464" s="25"/>
      <c r="P2464" s="23" t="s">
        <v>785</v>
      </c>
      <c r="Q2464" s="23"/>
      <c r="R2464" s="23"/>
      <c r="S2464" s="23"/>
      <c r="T2464" s="18"/>
    </row>
    <row r="2465" s="2" customFormat="1" ht="24" spans="1:20">
      <c r="A2465" s="18" t="s">
        <v>20</v>
      </c>
      <c r="B2465" s="19" t="s">
        <v>175</v>
      </c>
      <c r="C2465" s="19" t="s">
        <v>123</v>
      </c>
      <c r="D2465" s="47">
        <v>3109030060</v>
      </c>
      <c r="E2465" s="21" t="s">
        <v>5675</v>
      </c>
      <c r="F2465" s="22" t="s">
        <v>5674</v>
      </c>
      <c r="G2465" s="21"/>
      <c r="H2465" s="22"/>
      <c r="I2465" s="22"/>
      <c r="J2465" s="22"/>
      <c r="K2465" s="23" t="s">
        <v>32</v>
      </c>
      <c r="L2465" s="24">
        <v>184</v>
      </c>
      <c r="M2465" s="24">
        <f>VLOOKUP(D2465,[3]医疗服务价格总版项目!$B:$G,6,0)</f>
        <v>70</v>
      </c>
      <c r="N2465" s="24">
        <v>70</v>
      </c>
      <c r="O2465" s="25"/>
      <c r="P2465" s="23" t="s">
        <v>785</v>
      </c>
      <c r="Q2465" s="23"/>
      <c r="R2465" s="23"/>
      <c r="S2465" s="23"/>
      <c r="T2465" s="18"/>
    </row>
    <row r="2466" s="2" customFormat="1" ht="24" spans="1:20">
      <c r="A2466" s="18" t="s">
        <v>20</v>
      </c>
      <c r="B2466" s="19" t="s">
        <v>175</v>
      </c>
      <c r="C2466" s="19" t="s">
        <v>175</v>
      </c>
      <c r="D2466" s="47">
        <v>310903007</v>
      </c>
      <c r="E2466" s="21" t="s">
        <v>5676</v>
      </c>
      <c r="F2466" s="22" t="s">
        <v>5677</v>
      </c>
      <c r="G2466" s="21"/>
      <c r="H2466" s="22"/>
      <c r="I2466" s="22"/>
      <c r="J2466" s="22" t="s">
        <v>5678</v>
      </c>
      <c r="K2466" s="23" t="s">
        <v>32</v>
      </c>
      <c r="L2466" s="24">
        <v>460</v>
      </c>
      <c r="M2466" s="24">
        <f>VLOOKUP(D2466,[3]医疗服务价格总版项目!$B:$G,6,0)</f>
        <v>355.5</v>
      </c>
      <c r="N2466" s="24">
        <v>355.5</v>
      </c>
      <c r="O2466" s="25"/>
      <c r="P2466" s="23" t="s">
        <v>785</v>
      </c>
      <c r="Q2466" s="23"/>
      <c r="R2466" s="23"/>
      <c r="S2466" s="23"/>
      <c r="T2466" s="18"/>
    </row>
    <row r="2467" s="2" customFormat="1" ht="24" spans="1:20">
      <c r="A2467" s="18" t="s">
        <v>20</v>
      </c>
      <c r="B2467" s="19" t="s">
        <v>175</v>
      </c>
      <c r="C2467" s="19" t="s">
        <v>175</v>
      </c>
      <c r="D2467" s="47">
        <v>310903008</v>
      </c>
      <c r="E2467" s="21" t="s">
        <v>5679</v>
      </c>
      <c r="F2467" s="22" t="s">
        <v>5609</v>
      </c>
      <c r="G2467" s="21"/>
      <c r="H2467" s="22"/>
      <c r="I2467" s="22"/>
      <c r="J2467" s="22" t="s">
        <v>5648</v>
      </c>
      <c r="K2467" s="23" t="s">
        <v>32</v>
      </c>
      <c r="L2467" s="24">
        <v>461.3</v>
      </c>
      <c r="M2467" s="24">
        <f>VLOOKUP(D2467,[3]医疗服务价格总版项目!$B:$G,6,0)</f>
        <v>325</v>
      </c>
      <c r="N2467" s="24">
        <v>325</v>
      </c>
      <c r="O2467" s="25"/>
      <c r="P2467" s="23" t="s">
        <v>785</v>
      </c>
      <c r="Q2467" s="23"/>
      <c r="R2467" s="23"/>
      <c r="S2467" s="23"/>
      <c r="T2467" s="18"/>
    </row>
    <row r="2468" s="2" customFormat="1" ht="24" spans="1:20">
      <c r="A2468" s="18" t="s">
        <v>20</v>
      </c>
      <c r="B2468" s="19" t="s">
        <v>175</v>
      </c>
      <c r="C2468" s="19" t="s">
        <v>175</v>
      </c>
      <c r="D2468" s="47">
        <v>310903009</v>
      </c>
      <c r="E2468" s="21" t="s">
        <v>5680</v>
      </c>
      <c r="F2468" s="22" t="s">
        <v>5681</v>
      </c>
      <c r="G2468" s="21"/>
      <c r="H2468" s="22"/>
      <c r="I2468" s="22"/>
      <c r="J2468" s="22" t="s">
        <v>504</v>
      </c>
      <c r="K2468" s="23" t="s">
        <v>32</v>
      </c>
      <c r="L2468" s="24">
        <v>430.6</v>
      </c>
      <c r="M2468" s="24">
        <f>VLOOKUP(D2468,[3]医疗服务价格总版项目!$B:$G,6,0)</f>
        <v>301.4</v>
      </c>
      <c r="N2468" s="24">
        <v>301.4</v>
      </c>
      <c r="O2468" s="25"/>
      <c r="P2468" s="23" t="s">
        <v>785</v>
      </c>
      <c r="Q2468" s="23"/>
      <c r="R2468" s="23"/>
      <c r="S2468" s="23"/>
      <c r="T2468" s="18"/>
    </row>
    <row r="2469" s="2" customFormat="1" ht="36" spans="1:20">
      <c r="A2469" s="18" t="s">
        <v>20</v>
      </c>
      <c r="B2469" s="19" t="s">
        <v>713</v>
      </c>
      <c r="C2469" s="19" t="s">
        <v>175</v>
      </c>
      <c r="D2469" s="47">
        <v>310903010</v>
      </c>
      <c r="E2469" s="21" t="s">
        <v>5682</v>
      </c>
      <c r="F2469" s="22" t="s">
        <v>5683</v>
      </c>
      <c r="G2469" s="21"/>
      <c r="H2469" s="22"/>
      <c r="I2469" s="22"/>
      <c r="J2469" s="22" t="s">
        <v>5644</v>
      </c>
      <c r="K2469" s="23" t="s">
        <v>32</v>
      </c>
      <c r="L2469" s="24">
        <v>455</v>
      </c>
      <c r="M2469" s="24">
        <f>VLOOKUP(D2469,[3]医疗服务价格总版项目!$B:$G,6,0)</f>
        <v>378</v>
      </c>
      <c r="N2469" s="24">
        <v>378</v>
      </c>
      <c r="O2469" s="25" t="s">
        <v>5684</v>
      </c>
      <c r="P2469" s="23" t="s">
        <v>785</v>
      </c>
      <c r="Q2469" s="23"/>
      <c r="R2469" s="23"/>
      <c r="S2469" s="23"/>
      <c r="T2469" s="18"/>
    </row>
    <row r="2470" s="2" customFormat="1" ht="36" spans="1:20">
      <c r="A2470" s="18" t="s">
        <v>20</v>
      </c>
      <c r="B2470" s="19" t="s">
        <v>21</v>
      </c>
      <c r="C2470" s="19" t="s">
        <v>175</v>
      </c>
      <c r="D2470" s="47">
        <v>310903011</v>
      </c>
      <c r="E2470" s="21" t="s">
        <v>5685</v>
      </c>
      <c r="F2470" s="22" t="s">
        <v>5686</v>
      </c>
      <c r="G2470" s="21"/>
      <c r="H2470" s="22"/>
      <c r="I2470" s="22"/>
      <c r="J2470" s="22"/>
      <c r="K2470" s="23" t="s">
        <v>32</v>
      </c>
      <c r="L2470" s="24">
        <v>144.4</v>
      </c>
      <c r="M2470" s="24">
        <f>VLOOKUP(D2470,[3]医疗服务价格总版项目!$B:$G,6,0)</f>
        <v>116.6</v>
      </c>
      <c r="N2470" s="24">
        <v>116.6</v>
      </c>
      <c r="O2470" s="25"/>
      <c r="P2470" s="23" t="s">
        <v>548</v>
      </c>
      <c r="Q2470" s="23"/>
      <c r="R2470" s="23"/>
      <c r="S2470" s="23"/>
      <c r="T2470" s="18"/>
    </row>
    <row r="2471" s="2" customFormat="1" ht="24" spans="1:20">
      <c r="A2471" s="18" t="s">
        <v>20</v>
      </c>
      <c r="B2471" s="19" t="s">
        <v>21</v>
      </c>
      <c r="C2471" s="19" t="s">
        <v>175</v>
      </c>
      <c r="D2471" s="47">
        <v>310903012</v>
      </c>
      <c r="E2471" s="21" t="s">
        <v>5687</v>
      </c>
      <c r="F2471" s="22"/>
      <c r="G2471" s="21"/>
      <c r="H2471" s="22"/>
      <c r="I2471" s="22"/>
      <c r="J2471" s="22"/>
      <c r="K2471" s="23" t="s">
        <v>32</v>
      </c>
      <c r="L2471" s="24">
        <v>94.3</v>
      </c>
      <c r="M2471" s="24">
        <f>VLOOKUP(D2471,[3]医疗服务价格总版项目!$B:$G,6,0)</f>
        <v>77.7</v>
      </c>
      <c r="N2471" s="24">
        <v>77.7</v>
      </c>
      <c r="O2471" s="25"/>
      <c r="P2471" s="23" t="s">
        <v>785</v>
      </c>
      <c r="Q2471" s="23"/>
      <c r="R2471" s="23"/>
      <c r="S2471" s="23"/>
      <c r="T2471" s="18"/>
    </row>
    <row r="2472" s="2" customFormat="1" ht="24" spans="1:20">
      <c r="A2472" s="18" t="s">
        <v>20</v>
      </c>
      <c r="B2472" s="19" t="s">
        <v>552</v>
      </c>
      <c r="C2472" s="19" t="s">
        <v>175</v>
      </c>
      <c r="D2472" s="47">
        <v>310903013</v>
      </c>
      <c r="E2472" s="21" t="s">
        <v>5688</v>
      </c>
      <c r="F2472" s="22" t="s">
        <v>5689</v>
      </c>
      <c r="G2472" s="21"/>
      <c r="H2472" s="22"/>
      <c r="I2472" s="22"/>
      <c r="J2472" s="22"/>
      <c r="K2472" s="23" t="s">
        <v>32</v>
      </c>
      <c r="L2472" s="24">
        <v>355.2</v>
      </c>
      <c r="M2472" s="24">
        <f>VLOOKUP(D2472,[3]医疗服务价格总版项目!$B:$G,6,0)</f>
        <v>275</v>
      </c>
      <c r="N2472" s="24">
        <v>275</v>
      </c>
      <c r="O2472" s="25"/>
      <c r="P2472" s="23" t="s">
        <v>785</v>
      </c>
      <c r="Q2472" s="23"/>
      <c r="R2472" s="23"/>
      <c r="S2472" s="23"/>
      <c r="T2472" s="18"/>
    </row>
    <row r="2473" s="2" customFormat="1" ht="48" spans="1:20">
      <c r="A2473" s="18" t="s">
        <v>20</v>
      </c>
      <c r="B2473" s="19" t="s">
        <v>618</v>
      </c>
      <c r="C2473" s="19" t="s">
        <v>123</v>
      </c>
      <c r="D2473" s="47">
        <v>310903014</v>
      </c>
      <c r="E2473" s="21" t="s">
        <v>5690</v>
      </c>
      <c r="F2473" s="22" t="s">
        <v>5691</v>
      </c>
      <c r="G2473" s="21"/>
      <c r="H2473" s="22"/>
      <c r="I2473" s="22"/>
      <c r="J2473" s="22" t="s">
        <v>5692</v>
      </c>
      <c r="K2473" s="23" t="s">
        <v>32</v>
      </c>
      <c r="L2473" s="24">
        <v>1275</v>
      </c>
      <c r="M2473" s="24">
        <f>VLOOKUP(D2473,[3]医疗服务价格总版项目!$B:$G,6,0)</f>
        <v>1050</v>
      </c>
      <c r="N2473" s="24">
        <v>1050</v>
      </c>
      <c r="O2473" s="25"/>
      <c r="P2473" s="23" t="s">
        <v>2709</v>
      </c>
      <c r="Q2473" s="23"/>
      <c r="R2473" s="23"/>
      <c r="S2473" s="23"/>
      <c r="T2473" s="18"/>
    </row>
    <row r="2474" s="2" customFormat="1" ht="108" spans="1:20">
      <c r="A2474" s="18" t="s">
        <v>20</v>
      </c>
      <c r="B2474" s="19" t="s">
        <v>5693</v>
      </c>
      <c r="C2474" s="19" t="s">
        <v>175</v>
      </c>
      <c r="D2474" s="47">
        <v>310903015</v>
      </c>
      <c r="E2474" s="21" t="s">
        <v>5694</v>
      </c>
      <c r="F2474" s="22" t="s">
        <v>5695</v>
      </c>
      <c r="G2474" s="21"/>
      <c r="H2474" s="22"/>
      <c r="I2474" s="22"/>
      <c r="J2474" s="22"/>
      <c r="K2474" s="23" t="s">
        <v>32</v>
      </c>
      <c r="L2474" s="24">
        <v>1440</v>
      </c>
      <c r="M2474" s="24">
        <f>VLOOKUP(D2474,[3]医疗服务价格总版项目!$B:$G,6,0)</f>
        <v>1280</v>
      </c>
      <c r="N2474" s="24">
        <v>1152</v>
      </c>
      <c r="O2474" s="25"/>
      <c r="P2474" s="23" t="s">
        <v>2709</v>
      </c>
      <c r="Q2474" s="23"/>
      <c r="R2474" s="23"/>
      <c r="S2474" s="23"/>
      <c r="T2474" s="18"/>
    </row>
    <row r="2475" s="2" customFormat="1" ht="72" spans="1:20">
      <c r="A2475" s="18" t="s">
        <v>20</v>
      </c>
      <c r="B2475" s="19" t="s">
        <v>1268</v>
      </c>
      <c r="C2475" s="19" t="s">
        <v>175</v>
      </c>
      <c r="D2475" s="47">
        <v>310903016</v>
      </c>
      <c r="E2475" s="21" t="s">
        <v>5696</v>
      </c>
      <c r="F2475" s="22" t="s">
        <v>5697</v>
      </c>
      <c r="G2475" s="21"/>
      <c r="H2475" s="22"/>
      <c r="I2475" s="22"/>
      <c r="J2475" s="22"/>
      <c r="K2475" s="23" t="s">
        <v>32</v>
      </c>
      <c r="L2475" s="24">
        <v>675</v>
      </c>
      <c r="M2475" s="24">
        <f>VLOOKUP(D2475,[3]医疗服务价格总版项目!$B:$G,6,0)</f>
        <v>600</v>
      </c>
      <c r="N2475" s="24">
        <v>540</v>
      </c>
      <c r="O2475" s="25"/>
      <c r="P2475" s="23" t="s">
        <v>548</v>
      </c>
      <c r="Q2475" s="23"/>
      <c r="R2475" s="23"/>
      <c r="S2475" s="23"/>
      <c r="T2475" s="18"/>
    </row>
    <row r="2476" s="2" customFormat="1" ht="24" spans="1:20">
      <c r="A2476" s="18" t="s">
        <v>20</v>
      </c>
      <c r="B2476" s="19" t="s">
        <v>21</v>
      </c>
      <c r="C2476" s="19"/>
      <c r="D2476" s="47">
        <v>310904</v>
      </c>
      <c r="E2476" s="21" t="s">
        <v>5698</v>
      </c>
      <c r="F2476" s="22"/>
      <c r="G2476" s="21"/>
      <c r="H2476" s="22"/>
      <c r="I2476" s="22"/>
      <c r="J2476" s="22"/>
      <c r="K2476" s="23"/>
      <c r="L2476" s="24"/>
      <c r="M2476" s="24">
        <f>VLOOKUP(D2476,[3]医疗服务价格总版项目!$B:$G,6,0)</f>
        <v>0</v>
      </c>
      <c r="N2476" s="24"/>
      <c r="O2476" s="25"/>
      <c r="P2476" s="23" t="s">
        <v>249</v>
      </c>
      <c r="Q2476" s="23"/>
      <c r="R2476" s="23"/>
      <c r="S2476" s="23"/>
      <c r="T2476" s="18"/>
    </row>
    <row r="2477" s="2" customFormat="1" ht="24" spans="1:20">
      <c r="A2477" s="18" t="s">
        <v>20</v>
      </c>
      <c r="B2477" s="19" t="s">
        <v>719</v>
      </c>
      <c r="C2477" s="19" t="s">
        <v>123</v>
      </c>
      <c r="D2477" s="47">
        <v>310904001</v>
      </c>
      <c r="E2477" s="21" t="s">
        <v>5699</v>
      </c>
      <c r="F2477" s="22" t="s">
        <v>5700</v>
      </c>
      <c r="G2477" s="21"/>
      <c r="H2477" s="22"/>
      <c r="I2477" s="22"/>
      <c r="J2477" s="22"/>
      <c r="K2477" s="23" t="s">
        <v>32</v>
      </c>
      <c r="L2477" s="24">
        <v>39.1</v>
      </c>
      <c r="M2477" s="24">
        <f>VLOOKUP(D2477,[3]医疗服务价格总版项目!$B:$G,6,0)</f>
        <v>28</v>
      </c>
      <c r="N2477" s="24">
        <v>28</v>
      </c>
      <c r="O2477" s="25"/>
      <c r="P2477" s="23" t="s">
        <v>785</v>
      </c>
      <c r="Q2477" s="23"/>
      <c r="R2477" s="23"/>
      <c r="S2477" s="23"/>
      <c r="T2477" s="18"/>
    </row>
    <row r="2478" s="2" customFormat="1" ht="96" spans="1:20">
      <c r="A2478" s="18" t="s">
        <v>20</v>
      </c>
      <c r="B2478" s="19" t="s">
        <v>21</v>
      </c>
      <c r="C2478" s="19" t="s">
        <v>123</v>
      </c>
      <c r="D2478" s="47">
        <v>310904002</v>
      </c>
      <c r="E2478" s="21" t="s">
        <v>5701</v>
      </c>
      <c r="F2478" s="22" t="s">
        <v>5702</v>
      </c>
      <c r="G2478" s="21"/>
      <c r="H2478" s="22"/>
      <c r="I2478" s="22"/>
      <c r="J2478" s="22"/>
      <c r="K2478" s="23" t="s">
        <v>32</v>
      </c>
      <c r="L2478" s="24">
        <v>147.2</v>
      </c>
      <c r="M2478" s="24">
        <f>VLOOKUP(D2478,[3]医疗服务价格总版项目!$B:$G,6,0)</f>
        <v>105</v>
      </c>
      <c r="N2478" s="24">
        <v>105</v>
      </c>
      <c r="O2478" s="25"/>
      <c r="P2478" s="23" t="s">
        <v>785</v>
      </c>
      <c r="Q2478" s="23"/>
      <c r="R2478" s="23"/>
      <c r="S2478" s="23"/>
      <c r="T2478" s="18"/>
    </row>
    <row r="2479" s="2" customFormat="1" ht="12" spans="1:20">
      <c r="A2479" s="18" t="s">
        <v>20</v>
      </c>
      <c r="B2479" s="19" t="s">
        <v>21</v>
      </c>
      <c r="C2479" s="19" t="s">
        <v>123</v>
      </c>
      <c r="D2479" s="47">
        <v>310904003</v>
      </c>
      <c r="E2479" s="21" t="s">
        <v>5703</v>
      </c>
      <c r="F2479" s="22"/>
      <c r="G2479" s="21"/>
      <c r="H2479" s="22"/>
      <c r="I2479" s="22"/>
      <c r="J2479" s="22"/>
      <c r="K2479" s="23" t="s">
        <v>32</v>
      </c>
      <c r="L2479" s="24">
        <v>23</v>
      </c>
      <c r="M2479" s="24">
        <f>VLOOKUP(D2479,[3]医疗服务价格总版项目!$B:$G,6,0)</f>
        <v>17</v>
      </c>
      <c r="N2479" s="24">
        <v>17</v>
      </c>
      <c r="O2479" s="25"/>
      <c r="P2479" s="23" t="s">
        <v>785</v>
      </c>
      <c r="Q2479" s="23"/>
      <c r="R2479" s="23"/>
      <c r="S2479" s="23"/>
      <c r="T2479" s="18"/>
    </row>
    <row r="2480" s="2" customFormat="1" ht="12" spans="1:20">
      <c r="A2480" s="18" t="s">
        <v>20</v>
      </c>
      <c r="B2480" s="19" t="s">
        <v>175</v>
      </c>
      <c r="C2480" s="19" t="s">
        <v>123</v>
      </c>
      <c r="D2480" s="47">
        <v>310904004</v>
      </c>
      <c r="E2480" s="21" t="s">
        <v>5704</v>
      </c>
      <c r="F2480" s="22" t="s">
        <v>5705</v>
      </c>
      <c r="G2480" s="21"/>
      <c r="H2480" s="22"/>
      <c r="I2480" s="22"/>
      <c r="J2480" s="22"/>
      <c r="K2480" s="23" t="s">
        <v>32</v>
      </c>
      <c r="L2480" s="24">
        <v>15</v>
      </c>
      <c r="M2480" s="24">
        <f>VLOOKUP(D2480,[3]医疗服务价格总版项目!$B:$G,6,0)</f>
        <v>11</v>
      </c>
      <c r="N2480" s="24">
        <v>11</v>
      </c>
      <c r="O2480" s="25"/>
      <c r="P2480" s="23" t="s">
        <v>785</v>
      </c>
      <c r="Q2480" s="23"/>
      <c r="R2480" s="23"/>
      <c r="S2480" s="23"/>
      <c r="T2480" s="18"/>
    </row>
    <row r="2481" s="2" customFormat="1" ht="24" spans="1:20">
      <c r="A2481" s="18" t="s">
        <v>20</v>
      </c>
      <c r="B2481" s="19" t="s">
        <v>21</v>
      </c>
      <c r="C2481" s="19" t="s">
        <v>123</v>
      </c>
      <c r="D2481" s="47">
        <v>310904005</v>
      </c>
      <c r="E2481" s="21" t="s">
        <v>5706</v>
      </c>
      <c r="F2481" s="22"/>
      <c r="G2481" s="21"/>
      <c r="H2481" s="22"/>
      <c r="I2481" s="22"/>
      <c r="J2481" s="22"/>
      <c r="K2481" s="23" t="s">
        <v>32</v>
      </c>
      <c r="L2481" s="24">
        <v>117.3</v>
      </c>
      <c r="M2481" s="24">
        <f>VLOOKUP(D2481,[3]医疗服务价格总版项目!$B:$G,6,0)</f>
        <v>93</v>
      </c>
      <c r="N2481" s="24">
        <v>93</v>
      </c>
      <c r="O2481" s="25"/>
      <c r="P2481" s="23" t="s">
        <v>785</v>
      </c>
      <c r="Q2481" s="23"/>
      <c r="R2481" s="23"/>
      <c r="S2481" s="23"/>
      <c r="T2481" s="18"/>
    </row>
    <row r="2482" s="2" customFormat="1" ht="36" spans="1:20">
      <c r="A2482" s="18" t="s">
        <v>20</v>
      </c>
      <c r="B2482" s="19" t="s">
        <v>254</v>
      </c>
      <c r="C2482" s="19" t="s">
        <v>175</v>
      </c>
      <c r="D2482" s="47">
        <v>310904006</v>
      </c>
      <c r="E2482" s="21" t="s">
        <v>5707</v>
      </c>
      <c r="F2482" s="22"/>
      <c r="G2482" s="21"/>
      <c r="H2482" s="22"/>
      <c r="I2482" s="22"/>
      <c r="J2482" s="22"/>
      <c r="K2482" s="23" t="s">
        <v>32</v>
      </c>
      <c r="L2482" s="24">
        <v>110.4</v>
      </c>
      <c r="M2482" s="24">
        <f>VLOOKUP(D2482,[3]医疗服务价格总版项目!$B:$G,6,0)</f>
        <v>99.4</v>
      </c>
      <c r="N2482" s="24">
        <v>99.4</v>
      </c>
      <c r="O2482" s="25"/>
      <c r="P2482" s="23" t="s">
        <v>2709</v>
      </c>
      <c r="Q2482" s="23"/>
      <c r="R2482" s="23"/>
      <c r="S2482" s="23"/>
      <c r="T2482" s="18"/>
    </row>
    <row r="2483" s="2" customFormat="1" ht="36" spans="1:20">
      <c r="A2483" s="18" t="s">
        <v>20</v>
      </c>
      <c r="B2483" s="19" t="s">
        <v>21</v>
      </c>
      <c r="C2483" s="19" t="s">
        <v>175</v>
      </c>
      <c r="D2483" s="47">
        <v>3109040060</v>
      </c>
      <c r="E2483" s="21" t="s">
        <v>5708</v>
      </c>
      <c r="F2483" s="22"/>
      <c r="G2483" s="21"/>
      <c r="H2483" s="22"/>
      <c r="I2483" s="22"/>
      <c r="J2483" s="22"/>
      <c r="K2483" s="23" t="s">
        <v>32</v>
      </c>
      <c r="L2483" s="24">
        <v>102</v>
      </c>
      <c r="M2483" s="24">
        <f>VLOOKUP(D2483,[3]医疗服务价格总版项目!$B:$G,6,0)</f>
        <v>91.8</v>
      </c>
      <c r="N2483" s="24">
        <v>91.8</v>
      </c>
      <c r="O2483" s="25"/>
      <c r="P2483" s="23" t="s">
        <v>2709</v>
      </c>
      <c r="Q2483" s="23"/>
      <c r="R2483" s="23"/>
      <c r="S2483" s="23"/>
      <c r="T2483" s="18"/>
    </row>
    <row r="2484" s="2" customFormat="1" ht="36" spans="1:20">
      <c r="A2484" s="18" t="s">
        <v>20</v>
      </c>
      <c r="B2484" s="19" t="s">
        <v>254</v>
      </c>
      <c r="C2484" s="19" t="s">
        <v>175</v>
      </c>
      <c r="D2484" s="47">
        <v>3109040061</v>
      </c>
      <c r="E2484" s="21" t="s">
        <v>5709</v>
      </c>
      <c r="F2484" s="22"/>
      <c r="G2484" s="21"/>
      <c r="H2484" s="22"/>
      <c r="I2484" s="22"/>
      <c r="J2484" s="22"/>
      <c r="K2484" s="23" t="s">
        <v>32</v>
      </c>
      <c r="L2484" s="24">
        <v>92</v>
      </c>
      <c r="M2484" s="24">
        <f>VLOOKUP(D2484,[3]医疗服务价格总版项目!$B:$G,6,0)</f>
        <v>38.6</v>
      </c>
      <c r="N2484" s="24">
        <v>38.6</v>
      </c>
      <c r="O2484" s="25"/>
      <c r="P2484" s="23" t="s">
        <v>2709</v>
      </c>
      <c r="Q2484" s="23"/>
      <c r="R2484" s="23"/>
      <c r="S2484" s="23"/>
      <c r="T2484" s="18"/>
    </row>
    <row r="2485" s="2" customFormat="1" ht="36" spans="1:20">
      <c r="A2485" s="18" t="s">
        <v>20</v>
      </c>
      <c r="B2485" s="19" t="s">
        <v>21</v>
      </c>
      <c r="C2485" s="19" t="s">
        <v>175</v>
      </c>
      <c r="D2485" s="47">
        <v>310904007</v>
      </c>
      <c r="E2485" s="21" t="s">
        <v>5710</v>
      </c>
      <c r="F2485" s="22"/>
      <c r="G2485" s="21"/>
      <c r="H2485" s="22"/>
      <c r="I2485" s="22"/>
      <c r="J2485" s="22"/>
      <c r="K2485" s="23" t="s">
        <v>32</v>
      </c>
      <c r="L2485" s="24">
        <v>59.8</v>
      </c>
      <c r="M2485" s="24">
        <f>VLOOKUP(D2485,[3]医疗服务价格总版项目!$B:$G,6,0)</f>
        <v>53.8</v>
      </c>
      <c r="N2485" s="24">
        <v>53.8</v>
      </c>
      <c r="O2485" s="25"/>
      <c r="P2485" s="23" t="s">
        <v>785</v>
      </c>
      <c r="Q2485" s="23"/>
      <c r="R2485" s="23"/>
      <c r="S2485" s="23"/>
      <c r="T2485" s="18"/>
    </row>
    <row r="2486" s="2" customFormat="1" ht="24" spans="1:20">
      <c r="A2486" s="18" t="s">
        <v>20</v>
      </c>
      <c r="B2486" s="19" t="s">
        <v>1280</v>
      </c>
      <c r="C2486" s="19" t="s">
        <v>175</v>
      </c>
      <c r="D2486" s="47" t="s">
        <v>5711</v>
      </c>
      <c r="E2486" s="21" t="s">
        <v>5712</v>
      </c>
      <c r="F2486" s="22"/>
      <c r="G2486" s="21"/>
      <c r="H2486" s="22"/>
      <c r="I2486" s="22"/>
      <c r="J2486" s="22"/>
      <c r="K2486" s="23" t="s">
        <v>32</v>
      </c>
      <c r="L2486" s="24">
        <v>78.5</v>
      </c>
      <c r="M2486" s="24">
        <f>VLOOKUP(D2486,[3]医疗服务价格总版项目!$B:$G,6,0)</f>
        <v>55.5</v>
      </c>
      <c r="N2486" s="24">
        <v>55.5</v>
      </c>
      <c r="O2486" s="25"/>
      <c r="P2486" s="23" t="s">
        <v>785</v>
      </c>
      <c r="Q2486" s="23"/>
      <c r="R2486" s="23"/>
      <c r="S2486" s="23"/>
      <c r="T2486" s="18"/>
    </row>
    <row r="2487" s="2" customFormat="1" ht="24" spans="1:20">
      <c r="A2487" s="18" t="s">
        <v>20</v>
      </c>
      <c r="B2487" s="19" t="s">
        <v>1280</v>
      </c>
      <c r="C2487" s="19" t="s">
        <v>175</v>
      </c>
      <c r="D2487" s="47" t="s">
        <v>5713</v>
      </c>
      <c r="E2487" s="21" t="s">
        <v>5714</v>
      </c>
      <c r="F2487" s="22"/>
      <c r="G2487" s="21"/>
      <c r="H2487" s="22"/>
      <c r="I2487" s="22"/>
      <c r="J2487" s="22"/>
      <c r="K2487" s="23" t="s">
        <v>32</v>
      </c>
      <c r="L2487" s="24">
        <v>56.1</v>
      </c>
      <c r="M2487" s="24">
        <f>VLOOKUP(D2487,[3]医疗服务价格总版项目!$B:$G,6,0)</f>
        <v>30.9</v>
      </c>
      <c r="N2487" s="24">
        <v>30.9</v>
      </c>
      <c r="O2487" s="25"/>
      <c r="P2487" s="23" t="s">
        <v>785</v>
      </c>
      <c r="Q2487" s="23"/>
      <c r="R2487" s="23"/>
      <c r="S2487" s="23"/>
      <c r="T2487" s="18"/>
    </row>
    <row r="2488" s="2" customFormat="1" ht="24" spans="1:20">
      <c r="A2488" s="18" t="s">
        <v>20</v>
      </c>
      <c r="B2488" s="19" t="s">
        <v>21</v>
      </c>
      <c r="C2488" s="19"/>
      <c r="D2488" s="47">
        <v>310905</v>
      </c>
      <c r="E2488" s="21" t="s">
        <v>5715</v>
      </c>
      <c r="F2488" s="22"/>
      <c r="G2488" s="21"/>
      <c r="H2488" s="22"/>
      <c r="I2488" s="22"/>
      <c r="J2488" s="22"/>
      <c r="K2488" s="23"/>
      <c r="L2488" s="24"/>
      <c r="M2488" s="24">
        <f>VLOOKUP(D2488,[3]医疗服务价格总版项目!$B:$G,6,0)</f>
        <v>0</v>
      </c>
      <c r="N2488" s="24"/>
      <c r="O2488" s="25"/>
      <c r="P2488" s="23" t="s">
        <v>249</v>
      </c>
      <c r="Q2488" s="23"/>
      <c r="R2488" s="23"/>
      <c r="S2488" s="23"/>
      <c r="T2488" s="18"/>
    </row>
    <row r="2489" s="2" customFormat="1" ht="12" spans="1:20">
      <c r="A2489" s="18" t="s">
        <v>20</v>
      </c>
      <c r="B2489" s="19" t="s">
        <v>21</v>
      </c>
      <c r="C2489" s="19" t="s">
        <v>175</v>
      </c>
      <c r="D2489" s="47">
        <v>310905001</v>
      </c>
      <c r="E2489" s="21" t="s">
        <v>5716</v>
      </c>
      <c r="F2489" s="22" t="s">
        <v>5717</v>
      </c>
      <c r="G2489" s="21"/>
      <c r="H2489" s="22"/>
      <c r="I2489" s="22"/>
      <c r="J2489" s="22"/>
      <c r="K2489" s="23" t="s">
        <v>32</v>
      </c>
      <c r="L2489" s="24">
        <v>58.6</v>
      </c>
      <c r="M2489" s="24">
        <f>VLOOKUP(D2489,[3]医疗服务价格总版项目!$B:$G,6,0)</f>
        <v>47</v>
      </c>
      <c r="N2489" s="24">
        <v>47</v>
      </c>
      <c r="O2489" s="25"/>
      <c r="P2489" s="23" t="s">
        <v>785</v>
      </c>
      <c r="Q2489" s="23"/>
      <c r="R2489" s="23"/>
      <c r="S2489" s="23"/>
      <c r="T2489" s="18"/>
    </row>
    <row r="2490" s="2" customFormat="1" ht="36" spans="1:20">
      <c r="A2490" s="18" t="s">
        <v>20</v>
      </c>
      <c r="B2490" s="19" t="s">
        <v>21</v>
      </c>
      <c r="C2490" s="19" t="s">
        <v>175</v>
      </c>
      <c r="D2490" s="47">
        <v>3109050010</v>
      </c>
      <c r="E2490" s="21" t="s">
        <v>5718</v>
      </c>
      <c r="F2490" s="22"/>
      <c r="G2490" s="21"/>
      <c r="H2490" s="22"/>
      <c r="I2490" s="22"/>
      <c r="J2490" s="22"/>
      <c r="K2490" s="23" t="s">
        <v>32</v>
      </c>
      <c r="L2490" s="24">
        <v>76.4</v>
      </c>
      <c r="M2490" s="24">
        <f>VLOOKUP(D2490,[3]医疗服务价格总版项目!$B:$G,6,0)</f>
        <v>65</v>
      </c>
      <c r="N2490" s="24">
        <v>62</v>
      </c>
      <c r="O2490" s="25"/>
      <c r="P2490" s="23" t="s">
        <v>785</v>
      </c>
      <c r="Q2490" s="23"/>
      <c r="R2490" s="23"/>
      <c r="S2490" s="23"/>
      <c r="T2490" s="18"/>
    </row>
    <row r="2491" s="2" customFormat="1" ht="36" spans="1:20">
      <c r="A2491" s="18" t="s">
        <v>20</v>
      </c>
      <c r="B2491" s="19" t="s">
        <v>1335</v>
      </c>
      <c r="C2491" s="19" t="s">
        <v>175</v>
      </c>
      <c r="D2491" s="47">
        <v>3109050011</v>
      </c>
      <c r="E2491" s="21" t="s">
        <v>5719</v>
      </c>
      <c r="F2491" s="22" t="s">
        <v>5720</v>
      </c>
      <c r="G2491" s="21"/>
      <c r="H2491" s="22"/>
      <c r="I2491" s="22"/>
      <c r="J2491" s="22"/>
      <c r="K2491" s="23" t="s">
        <v>32</v>
      </c>
      <c r="L2491" s="24">
        <v>199</v>
      </c>
      <c r="M2491" s="24">
        <f>VLOOKUP(D2491,[3]医疗服务价格总版项目!$B:$G,6,0)</f>
        <v>160</v>
      </c>
      <c r="N2491" s="24">
        <v>160</v>
      </c>
      <c r="O2491" s="25"/>
      <c r="P2491" s="23" t="s">
        <v>785</v>
      </c>
      <c r="Q2491" s="23"/>
      <c r="R2491" s="23"/>
      <c r="S2491" s="23"/>
      <c r="T2491" s="18"/>
    </row>
    <row r="2492" s="2" customFormat="1" ht="24" spans="1:20">
      <c r="A2492" s="18" t="s">
        <v>20</v>
      </c>
      <c r="B2492" s="19" t="s">
        <v>21</v>
      </c>
      <c r="C2492" s="19" t="s">
        <v>175</v>
      </c>
      <c r="D2492" s="47">
        <v>310905002</v>
      </c>
      <c r="E2492" s="21" t="s">
        <v>5721</v>
      </c>
      <c r="F2492" s="22" t="s">
        <v>5722</v>
      </c>
      <c r="G2492" s="21"/>
      <c r="H2492" s="22"/>
      <c r="I2492" s="22"/>
      <c r="J2492" s="22"/>
      <c r="K2492" s="23" t="s">
        <v>32</v>
      </c>
      <c r="L2492" s="24">
        <v>372</v>
      </c>
      <c r="M2492" s="24">
        <f>VLOOKUP(D2492,[3]医疗服务价格总版项目!$B:$G,6,0)</f>
        <v>310.8</v>
      </c>
      <c r="N2492" s="24">
        <v>310.8</v>
      </c>
      <c r="O2492" s="25"/>
      <c r="P2492" s="23" t="s">
        <v>785</v>
      </c>
      <c r="Q2492" s="23"/>
      <c r="R2492" s="23"/>
      <c r="S2492" s="23"/>
      <c r="T2492" s="18"/>
    </row>
    <row r="2493" s="2" customFormat="1" ht="36" spans="1:20">
      <c r="A2493" s="18" t="s">
        <v>20</v>
      </c>
      <c r="B2493" s="19" t="s">
        <v>21</v>
      </c>
      <c r="C2493" s="19" t="s">
        <v>175</v>
      </c>
      <c r="D2493" s="47">
        <v>3109050020</v>
      </c>
      <c r="E2493" s="21" t="s">
        <v>5723</v>
      </c>
      <c r="F2493" s="22" t="s">
        <v>5722</v>
      </c>
      <c r="G2493" s="21"/>
      <c r="H2493" s="22"/>
      <c r="I2493" s="22"/>
      <c r="J2493" s="22"/>
      <c r="K2493" s="23" t="s">
        <v>32</v>
      </c>
      <c r="L2493" s="24">
        <v>461.3</v>
      </c>
      <c r="M2493" s="24">
        <f>VLOOKUP(D2493,[3]医疗服务价格总版项目!$B:$G,6,0)</f>
        <v>388.5</v>
      </c>
      <c r="N2493" s="24">
        <v>388.5</v>
      </c>
      <c r="O2493" s="25"/>
      <c r="P2493" s="23" t="s">
        <v>785</v>
      </c>
      <c r="Q2493" s="23"/>
      <c r="R2493" s="23"/>
      <c r="S2493" s="23"/>
      <c r="T2493" s="18"/>
    </row>
    <row r="2494" s="2" customFormat="1" ht="12" spans="1:20">
      <c r="A2494" s="18" t="s">
        <v>20</v>
      </c>
      <c r="B2494" s="19" t="s">
        <v>21</v>
      </c>
      <c r="C2494" s="19" t="s">
        <v>123</v>
      </c>
      <c r="D2494" s="47">
        <v>310905003</v>
      </c>
      <c r="E2494" s="21" t="s">
        <v>5724</v>
      </c>
      <c r="F2494" s="22"/>
      <c r="G2494" s="21"/>
      <c r="H2494" s="22"/>
      <c r="I2494" s="22"/>
      <c r="J2494" s="22"/>
      <c r="K2494" s="23" t="s">
        <v>32</v>
      </c>
      <c r="L2494" s="24">
        <v>111</v>
      </c>
      <c r="M2494" s="24">
        <f>VLOOKUP(D2494,[3]医疗服务价格总版项目!$B:$G,6,0)</f>
        <v>99.9</v>
      </c>
      <c r="N2494" s="24">
        <v>99.9</v>
      </c>
      <c r="O2494" s="25"/>
      <c r="P2494" s="23" t="s">
        <v>785</v>
      </c>
      <c r="Q2494" s="23"/>
      <c r="R2494" s="23"/>
      <c r="S2494" s="23"/>
      <c r="T2494" s="18"/>
    </row>
    <row r="2495" s="2" customFormat="1" ht="36" spans="1:20">
      <c r="A2495" s="18" t="s">
        <v>20</v>
      </c>
      <c r="B2495" s="19" t="s">
        <v>21</v>
      </c>
      <c r="C2495" s="19" t="s">
        <v>175</v>
      </c>
      <c r="D2495" s="47">
        <v>310905004</v>
      </c>
      <c r="E2495" s="21" t="s">
        <v>5725</v>
      </c>
      <c r="F2495" s="22" t="s">
        <v>5726</v>
      </c>
      <c r="G2495" s="21"/>
      <c r="H2495" s="22"/>
      <c r="I2495" s="22"/>
      <c r="J2495" s="22"/>
      <c r="K2495" s="23" t="s">
        <v>32</v>
      </c>
      <c r="L2495" s="24">
        <v>708.4</v>
      </c>
      <c r="M2495" s="24">
        <f>VLOOKUP(D2495,[3]医疗服务价格总版项目!$B:$G,6,0)</f>
        <v>542</v>
      </c>
      <c r="N2495" s="24">
        <v>388.5</v>
      </c>
      <c r="O2495" s="25"/>
      <c r="P2495" s="23" t="s">
        <v>548</v>
      </c>
      <c r="Q2495" s="23"/>
      <c r="R2495" s="23"/>
      <c r="S2495" s="23"/>
      <c r="T2495" s="18"/>
    </row>
    <row r="2496" s="2" customFormat="1" ht="36" spans="1:20">
      <c r="A2496" s="18" t="s">
        <v>20</v>
      </c>
      <c r="B2496" s="19" t="s">
        <v>21</v>
      </c>
      <c r="C2496" s="19" t="s">
        <v>175</v>
      </c>
      <c r="D2496" s="47">
        <v>310905005</v>
      </c>
      <c r="E2496" s="21" t="s">
        <v>5727</v>
      </c>
      <c r="F2496" s="22"/>
      <c r="G2496" s="21"/>
      <c r="H2496" s="22"/>
      <c r="I2496" s="22"/>
      <c r="J2496" s="22"/>
      <c r="K2496" s="23" t="s">
        <v>32</v>
      </c>
      <c r="L2496" s="24">
        <v>285.2</v>
      </c>
      <c r="M2496" s="24">
        <f>VLOOKUP(D2496,[3]医疗服务价格总版项目!$B:$G,6,0)</f>
        <v>218</v>
      </c>
      <c r="N2496" s="24">
        <v>140.6</v>
      </c>
      <c r="O2496" s="25"/>
      <c r="P2496" s="23" t="s">
        <v>785</v>
      </c>
      <c r="Q2496" s="23"/>
      <c r="R2496" s="23"/>
      <c r="S2496" s="23"/>
      <c r="T2496" s="18"/>
    </row>
    <row r="2497" s="2" customFormat="1" ht="12" spans="1:20">
      <c r="A2497" s="18" t="s">
        <v>20</v>
      </c>
      <c r="B2497" s="19" t="s">
        <v>21</v>
      </c>
      <c r="C2497" s="19" t="s">
        <v>123</v>
      </c>
      <c r="D2497" s="47">
        <v>310905006</v>
      </c>
      <c r="E2497" s="21" t="s">
        <v>5728</v>
      </c>
      <c r="F2497" s="22"/>
      <c r="G2497" s="21"/>
      <c r="H2497" s="22"/>
      <c r="I2497" s="22"/>
      <c r="J2497" s="22"/>
      <c r="K2497" s="23" t="s">
        <v>32</v>
      </c>
      <c r="L2497" s="24">
        <v>215.3</v>
      </c>
      <c r="M2497" s="24">
        <f>VLOOKUP(D2497,[3]医疗服务价格总版项目!$B:$G,6,0)</f>
        <v>165</v>
      </c>
      <c r="N2497" s="24">
        <v>70</v>
      </c>
      <c r="O2497" s="25"/>
      <c r="P2497" s="23" t="s">
        <v>785</v>
      </c>
      <c r="Q2497" s="23"/>
      <c r="R2497" s="23"/>
      <c r="S2497" s="23"/>
      <c r="T2497" s="18"/>
    </row>
    <row r="2498" s="2" customFormat="1" ht="12" spans="1:20">
      <c r="A2498" s="18" t="s">
        <v>20</v>
      </c>
      <c r="B2498" s="19" t="s">
        <v>21</v>
      </c>
      <c r="C2498" s="19" t="s">
        <v>123</v>
      </c>
      <c r="D2498" s="47">
        <v>310905007</v>
      </c>
      <c r="E2498" s="21" t="s">
        <v>5729</v>
      </c>
      <c r="F2498" s="22" t="s">
        <v>5730</v>
      </c>
      <c r="G2498" s="21"/>
      <c r="H2498" s="22"/>
      <c r="I2498" s="22"/>
      <c r="J2498" s="22"/>
      <c r="K2498" s="23" t="s">
        <v>32</v>
      </c>
      <c r="L2498" s="24">
        <v>423.2</v>
      </c>
      <c r="M2498" s="24">
        <f>VLOOKUP(D2498,[3]医疗服务价格总版项目!$B:$G,6,0)</f>
        <v>324</v>
      </c>
      <c r="N2498" s="24">
        <v>175</v>
      </c>
      <c r="O2498" s="25"/>
      <c r="P2498" s="23" t="s">
        <v>785</v>
      </c>
      <c r="Q2498" s="23"/>
      <c r="R2498" s="23"/>
      <c r="S2498" s="23"/>
      <c r="T2498" s="18"/>
    </row>
    <row r="2499" s="2" customFormat="1" ht="36" spans="1:20">
      <c r="A2499" s="18" t="s">
        <v>20</v>
      </c>
      <c r="B2499" s="19" t="s">
        <v>719</v>
      </c>
      <c r="C2499" s="19" t="s">
        <v>175</v>
      </c>
      <c r="D2499" s="47">
        <v>310905008</v>
      </c>
      <c r="E2499" s="21" t="s">
        <v>5731</v>
      </c>
      <c r="F2499" s="22" t="s">
        <v>5732</v>
      </c>
      <c r="G2499" s="21"/>
      <c r="H2499" s="22"/>
      <c r="I2499" s="22"/>
      <c r="J2499" s="22"/>
      <c r="K2499" s="23" t="s">
        <v>32</v>
      </c>
      <c r="L2499" s="24">
        <v>188.5</v>
      </c>
      <c r="M2499" s="24">
        <f>VLOOKUP(D2499,[3]医疗服务价格总版项目!$B:$G,6,0)</f>
        <v>155</v>
      </c>
      <c r="N2499" s="24">
        <v>155</v>
      </c>
      <c r="O2499" s="25"/>
      <c r="P2499" s="23" t="s">
        <v>785</v>
      </c>
      <c r="Q2499" s="23"/>
      <c r="R2499" s="23"/>
      <c r="S2499" s="23"/>
      <c r="T2499" s="18"/>
    </row>
    <row r="2500" s="2" customFormat="1" ht="24" spans="1:20">
      <c r="A2500" s="18" t="s">
        <v>20</v>
      </c>
      <c r="B2500" s="19" t="s">
        <v>21</v>
      </c>
      <c r="C2500" s="19" t="s">
        <v>175</v>
      </c>
      <c r="D2500" s="47">
        <v>310905009</v>
      </c>
      <c r="E2500" s="21" t="s">
        <v>5733</v>
      </c>
      <c r="F2500" s="22" t="s">
        <v>5734</v>
      </c>
      <c r="G2500" s="21"/>
      <c r="H2500" s="22"/>
      <c r="I2500" s="22"/>
      <c r="J2500" s="22"/>
      <c r="K2500" s="23" t="s">
        <v>32</v>
      </c>
      <c r="L2500" s="24">
        <v>184</v>
      </c>
      <c r="M2500" s="24">
        <f>VLOOKUP(D2500,[3]医疗服务价格总版项目!$B:$G,6,0)</f>
        <v>130</v>
      </c>
      <c r="N2500" s="24">
        <v>101</v>
      </c>
      <c r="O2500" s="25"/>
      <c r="P2500" s="23" t="s">
        <v>785</v>
      </c>
      <c r="Q2500" s="23"/>
      <c r="R2500" s="23"/>
      <c r="S2500" s="23"/>
      <c r="T2500" s="18"/>
    </row>
    <row r="2501" s="2" customFormat="1" ht="84" spans="1:20">
      <c r="A2501" s="18" t="s">
        <v>20</v>
      </c>
      <c r="B2501" s="19" t="s">
        <v>1268</v>
      </c>
      <c r="C2501" s="19" t="s">
        <v>175</v>
      </c>
      <c r="D2501" s="47">
        <v>310905010</v>
      </c>
      <c r="E2501" s="21" t="s">
        <v>5735</v>
      </c>
      <c r="F2501" s="22" t="s">
        <v>5736</v>
      </c>
      <c r="G2501" s="21"/>
      <c r="H2501" s="22"/>
      <c r="I2501" s="22"/>
      <c r="J2501" s="22" t="s">
        <v>249</v>
      </c>
      <c r="K2501" s="18" t="s">
        <v>32</v>
      </c>
      <c r="L2501" s="27" t="s">
        <v>5737</v>
      </c>
      <c r="M2501" s="24">
        <f>VLOOKUP(D2501,[3]医疗服务价格总版项目!$B:$G,6,0)</f>
        <v>880</v>
      </c>
      <c r="N2501" s="27" t="s">
        <v>5738</v>
      </c>
      <c r="O2501" s="22" t="s">
        <v>5739</v>
      </c>
      <c r="P2501" s="18" t="s">
        <v>548</v>
      </c>
      <c r="Q2501" s="18"/>
      <c r="R2501" s="18"/>
      <c r="S2501" s="23" t="s">
        <v>249</v>
      </c>
      <c r="T2501" s="18"/>
    </row>
    <row r="2502" s="2" customFormat="1" ht="36" spans="1:20">
      <c r="A2502" s="18" t="s">
        <v>20</v>
      </c>
      <c r="B2502" s="19" t="s">
        <v>21</v>
      </c>
      <c r="C2502" s="19" t="s">
        <v>175</v>
      </c>
      <c r="D2502" s="47">
        <v>310905011</v>
      </c>
      <c r="E2502" s="21" t="s">
        <v>5740</v>
      </c>
      <c r="F2502" s="22" t="s">
        <v>5741</v>
      </c>
      <c r="G2502" s="21"/>
      <c r="H2502" s="22"/>
      <c r="I2502" s="22"/>
      <c r="J2502" s="22" t="s">
        <v>5610</v>
      </c>
      <c r="K2502" s="23" t="s">
        <v>32</v>
      </c>
      <c r="L2502" s="24">
        <v>780</v>
      </c>
      <c r="M2502" s="24">
        <f>VLOOKUP(D2502,[3]医疗服务价格总版项目!$B:$G,6,0)</f>
        <v>621.6</v>
      </c>
      <c r="N2502" s="24">
        <v>621.6</v>
      </c>
      <c r="O2502" s="25"/>
      <c r="P2502" s="23" t="s">
        <v>785</v>
      </c>
      <c r="Q2502" s="23"/>
      <c r="R2502" s="23"/>
      <c r="S2502" s="23"/>
      <c r="T2502" s="18"/>
    </row>
    <row r="2503" s="2" customFormat="1" ht="36" spans="1:20">
      <c r="A2503" s="18" t="s">
        <v>20</v>
      </c>
      <c r="B2503" s="19" t="s">
        <v>175</v>
      </c>
      <c r="C2503" s="19" t="s">
        <v>175</v>
      </c>
      <c r="D2503" s="47">
        <v>310905012</v>
      </c>
      <c r="E2503" s="21" t="s">
        <v>5742</v>
      </c>
      <c r="F2503" s="22"/>
      <c r="G2503" s="21"/>
      <c r="H2503" s="22"/>
      <c r="I2503" s="22"/>
      <c r="J2503" s="22" t="s">
        <v>5743</v>
      </c>
      <c r="K2503" s="23" t="s">
        <v>32</v>
      </c>
      <c r="L2503" s="24">
        <v>534.8</v>
      </c>
      <c r="M2503" s="24">
        <f>VLOOKUP(D2503,[3]医疗服务价格总版项目!$B:$G,6,0)</f>
        <v>440</v>
      </c>
      <c r="N2503" s="24">
        <v>420.7</v>
      </c>
      <c r="O2503" s="25"/>
      <c r="P2503" s="23" t="s">
        <v>785</v>
      </c>
      <c r="Q2503" s="23"/>
      <c r="R2503" s="23"/>
      <c r="S2503" s="23"/>
      <c r="T2503" s="18"/>
    </row>
    <row r="2504" s="2" customFormat="1" ht="24" spans="1:20">
      <c r="A2504" s="18" t="s">
        <v>20</v>
      </c>
      <c r="B2504" s="19" t="s">
        <v>175</v>
      </c>
      <c r="C2504" s="19" t="s">
        <v>175</v>
      </c>
      <c r="D2504" s="47">
        <v>310905013</v>
      </c>
      <c r="E2504" s="21" t="s">
        <v>5744</v>
      </c>
      <c r="F2504" s="22" t="s">
        <v>5745</v>
      </c>
      <c r="G2504" s="21"/>
      <c r="H2504" s="22"/>
      <c r="I2504" s="22"/>
      <c r="J2504" s="22"/>
      <c r="K2504" s="23" t="s">
        <v>32</v>
      </c>
      <c r="L2504" s="24">
        <v>780</v>
      </c>
      <c r="M2504" s="24">
        <f>VLOOKUP(D2504,[3]医疗服务价格总版项目!$B:$G,6,0)</f>
        <v>577.2</v>
      </c>
      <c r="N2504" s="24">
        <v>577.2</v>
      </c>
      <c r="O2504" s="25"/>
      <c r="P2504" s="23" t="s">
        <v>785</v>
      </c>
      <c r="Q2504" s="23"/>
      <c r="R2504" s="23"/>
      <c r="S2504" s="23"/>
      <c r="T2504" s="18"/>
    </row>
    <row r="2505" s="2" customFormat="1" ht="36" spans="1:20">
      <c r="A2505" s="18" t="s">
        <v>20</v>
      </c>
      <c r="B2505" s="19" t="s">
        <v>21</v>
      </c>
      <c r="C2505" s="19" t="s">
        <v>175</v>
      </c>
      <c r="D2505" s="47">
        <v>310905014</v>
      </c>
      <c r="E2505" s="21" t="s">
        <v>5746</v>
      </c>
      <c r="F2505" s="22" t="s">
        <v>5747</v>
      </c>
      <c r="G2505" s="21"/>
      <c r="H2505" s="22"/>
      <c r="I2505" s="22"/>
      <c r="J2505" s="22"/>
      <c r="K2505" s="23" t="s">
        <v>32</v>
      </c>
      <c r="L2505" s="24">
        <v>780</v>
      </c>
      <c r="M2505" s="24">
        <f>VLOOKUP(D2505,[3]医疗服务价格总版项目!$B:$G,6,0)</f>
        <v>621.6</v>
      </c>
      <c r="N2505" s="24">
        <v>621.6</v>
      </c>
      <c r="O2505" s="25"/>
      <c r="P2505" s="23" t="s">
        <v>785</v>
      </c>
      <c r="Q2505" s="23"/>
      <c r="R2505" s="23"/>
      <c r="S2505" s="23"/>
      <c r="T2505" s="18"/>
    </row>
    <row r="2506" s="2" customFormat="1" ht="36" spans="1:20">
      <c r="A2506" s="18" t="s">
        <v>20</v>
      </c>
      <c r="B2506" s="19" t="s">
        <v>1335</v>
      </c>
      <c r="C2506" s="19" t="s">
        <v>175</v>
      </c>
      <c r="D2506" s="47">
        <v>3109050141</v>
      </c>
      <c r="E2506" s="21" t="s">
        <v>5748</v>
      </c>
      <c r="F2506" s="22"/>
      <c r="G2506" s="21"/>
      <c r="H2506" s="22"/>
      <c r="I2506" s="22"/>
      <c r="J2506" s="22"/>
      <c r="K2506" s="23" t="s">
        <v>32</v>
      </c>
      <c r="L2506" s="24">
        <v>1840</v>
      </c>
      <c r="M2506" s="24">
        <f>VLOOKUP(D2506,[3]医疗服务价格总版项目!$B:$G,6,0)</f>
        <v>1656</v>
      </c>
      <c r="N2506" s="24">
        <v>1656</v>
      </c>
      <c r="O2506" s="25"/>
      <c r="P2506" s="23" t="s">
        <v>548</v>
      </c>
      <c r="Q2506" s="23"/>
      <c r="R2506" s="23"/>
      <c r="S2506" s="23"/>
      <c r="T2506" s="18"/>
    </row>
    <row r="2507" s="2" customFormat="1" ht="36" spans="1:20">
      <c r="A2507" s="18" t="s">
        <v>20</v>
      </c>
      <c r="B2507" s="19" t="s">
        <v>21</v>
      </c>
      <c r="C2507" s="19" t="s">
        <v>175</v>
      </c>
      <c r="D2507" s="47">
        <v>310905015</v>
      </c>
      <c r="E2507" s="21" t="s">
        <v>5749</v>
      </c>
      <c r="F2507" s="22" t="s">
        <v>5750</v>
      </c>
      <c r="G2507" s="21"/>
      <c r="H2507" s="22"/>
      <c r="I2507" s="22"/>
      <c r="J2507" s="22"/>
      <c r="K2507" s="23" t="s">
        <v>32</v>
      </c>
      <c r="L2507" s="24">
        <v>828</v>
      </c>
      <c r="M2507" s="24">
        <f>VLOOKUP(D2507,[3]医疗服务价格总版项目!$B:$G,6,0)</f>
        <v>663</v>
      </c>
      <c r="N2507" s="24">
        <v>466.2</v>
      </c>
      <c r="O2507" s="25"/>
      <c r="P2507" s="23" t="s">
        <v>548</v>
      </c>
      <c r="Q2507" s="23"/>
      <c r="R2507" s="23"/>
      <c r="S2507" s="23"/>
      <c r="T2507" s="18"/>
    </row>
    <row r="2508" s="2" customFormat="1" ht="24" spans="1:20">
      <c r="A2508" s="18" t="s">
        <v>20</v>
      </c>
      <c r="B2508" s="19" t="s">
        <v>175</v>
      </c>
      <c r="C2508" s="19" t="s">
        <v>175</v>
      </c>
      <c r="D2508" s="47">
        <v>310905016</v>
      </c>
      <c r="E2508" s="21" t="s">
        <v>5751</v>
      </c>
      <c r="F2508" s="22"/>
      <c r="G2508" s="21"/>
      <c r="H2508" s="22"/>
      <c r="I2508" s="22"/>
      <c r="J2508" s="22"/>
      <c r="K2508" s="23" t="s">
        <v>32</v>
      </c>
      <c r="L2508" s="24">
        <v>907.5</v>
      </c>
      <c r="M2508" s="24">
        <f>VLOOKUP(D2508,[3]医疗服务价格总版项目!$B:$G,6,0)</f>
        <v>721.5</v>
      </c>
      <c r="N2508" s="24">
        <v>721.5</v>
      </c>
      <c r="O2508" s="25"/>
      <c r="P2508" s="23" t="s">
        <v>785</v>
      </c>
      <c r="Q2508" s="23"/>
      <c r="R2508" s="23"/>
      <c r="S2508" s="23"/>
      <c r="T2508" s="18"/>
    </row>
    <row r="2509" s="2" customFormat="1" ht="36" spans="1:20">
      <c r="A2509" s="18" t="s">
        <v>20</v>
      </c>
      <c r="B2509" s="19" t="s">
        <v>175</v>
      </c>
      <c r="C2509" s="19" t="s">
        <v>175</v>
      </c>
      <c r="D2509" s="47">
        <v>310905017</v>
      </c>
      <c r="E2509" s="21" t="s">
        <v>5752</v>
      </c>
      <c r="F2509" s="22"/>
      <c r="G2509" s="21"/>
      <c r="H2509" s="22"/>
      <c r="I2509" s="22"/>
      <c r="J2509" s="22"/>
      <c r="K2509" s="23" t="s">
        <v>32</v>
      </c>
      <c r="L2509" s="24">
        <v>907.5</v>
      </c>
      <c r="M2509" s="24">
        <f>VLOOKUP(D2509,[3]医疗服务价格总版项目!$B:$G,6,0)</f>
        <v>721.5</v>
      </c>
      <c r="N2509" s="24">
        <v>721.5</v>
      </c>
      <c r="O2509" s="25"/>
      <c r="P2509" s="23" t="s">
        <v>785</v>
      </c>
      <c r="Q2509" s="23"/>
      <c r="R2509" s="23"/>
      <c r="S2509" s="23"/>
      <c r="T2509" s="18"/>
    </row>
    <row r="2510" s="2" customFormat="1" ht="36" spans="1:20">
      <c r="A2510" s="18" t="s">
        <v>20</v>
      </c>
      <c r="B2510" s="19" t="s">
        <v>175</v>
      </c>
      <c r="C2510" s="19" t="s">
        <v>175</v>
      </c>
      <c r="D2510" s="47">
        <v>310905018</v>
      </c>
      <c r="E2510" s="21" t="s">
        <v>5753</v>
      </c>
      <c r="F2510" s="22"/>
      <c r="G2510" s="21"/>
      <c r="H2510" s="22"/>
      <c r="I2510" s="22"/>
      <c r="J2510" s="22" t="s">
        <v>5610</v>
      </c>
      <c r="K2510" s="23" t="s">
        <v>32</v>
      </c>
      <c r="L2510" s="24">
        <v>639.8</v>
      </c>
      <c r="M2510" s="24">
        <f>VLOOKUP(D2510,[3]医疗服务价格总版项目!$B:$G,6,0)</f>
        <v>505</v>
      </c>
      <c r="N2510" s="24">
        <v>505</v>
      </c>
      <c r="O2510" s="25"/>
      <c r="P2510" s="23" t="s">
        <v>785</v>
      </c>
      <c r="Q2510" s="23"/>
      <c r="R2510" s="23"/>
      <c r="S2510" s="23"/>
      <c r="T2510" s="18"/>
    </row>
    <row r="2511" s="2" customFormat="1" ht="24" spans="1:20">
      <c r="A2511" s="18" t="s">
        <v>20</v>
      </c>
      <c r="B2511" s="19" t="s">
        <v>175</v>
      </c>
      <c r="C2511" s="19" t="s">
        <v>175</v>
      </c>
      <c r="D2511" s="47">
        <v>310905019</v>
      </c>
      <c r="E2511" s="21" t="s">
        <v>5754</v>
      </c>
      <c r="F2511" s="22" t="s">
        <v>5755</v>
      </c>
      <c r="G2511" s="21"/>
      <c r="H2511" s="22"/>
      <c r="I2511" s="22"/>
      <c r="J2511" s="22"/>
      <c r="K2511" s="23" t="s">
        <v>32</v>
      </c>
      <c r="L2511" s="24">
        <v>818.3</v>
      </c>
      <c r="M2511" s="24">
        <f>VLOOKUP(D2511,[3]医疗服务价格总版项目!$B:$G,6,0)</f>
        <v>649.4</v>
      </c>
      <c r="N2511" s="24">
        <v>649.4</v>
      </c>
      <c r="O2511" s="25"/>
      <c r="P2511" s="23" t="s">
        <v>785</v>
      </c>
      <c r="Q2511" s="23"/>
      <c r="R2511" s="23"/>
      <c r="S2511" s="23"/>
      <c r="T2511" s="18"/>
    </row>
    <row r="2512" s="2" customFormat="1" ht="36" spans="1:20">
      <c r="A2512" s="18" t="s">
        <v>20</v>
      </c>
      <c r="B2512" s="19" t="s">
        <v>719</v>
      </c>
      <c r="C2512" s="19" t="s">
        <v>175</v>
      </c>
      <c r="D2512" s="47">
        <v>310905020</v>
      </c>
      <c r="E2512" s="21" t="s">
        <v>5756</v>
      </c>
      <c r="F2512" s="22"/>
      <c r="G2512" s="21"/>
      <c r="H2512" s="22"/>
      <c r="I2512" s="22"/>
      <c r="J2512" s="22" t="s">
        <v>5610</v>
      </c>
      <c r="K2512" s="23" t="s">
        <v>32</v>
      </c>
      <c r="L2512" s="24">
        <v>1175.3</v>
      </c>
      <c r="M2512" s="24">
        <f>VLOOKUP(D2512,[3]医疗服务价格总版项目!$B:$G,6,0)</f>
        <v>1010.1</v>
      </c>
      <c r="N2512" s="24">
        <v>1010.1</v>
      </c>
      <c r="O2512" s="25" t="s">
        <v>5757</v>
      </c>
      <c r="P2512" s="23" t="s">
        <v>548</v>
      </c>
      <c r="Q2512" s="23"/>
      <c r="R2512" s="23"/>
      <c r="S2512" s="23"/>
      <c r="T2512" s="18"/>
    </row>
    <row r="2513" s="2" customFormat="1" ht="24" spans="1:20">
      <c r="A2513" s="18" t="s">
        <v>20</v>
      </c>
      <c r="B2513" s="19" t="s">
        <v>175</v>
      </c>
      <c r="C2513" s="19" t="s">
        <v>175</v>
      </c>
      <c r="D2513" s="47">
        <v>310905021</v>
      </c>
      <c r="E2513" s="21" t="s">
        <v>5758</v>
      </c>
      <c r="F2513" s="22"/>
      <c r="G2513" s="21"/>
      <c r="H2513" s="22"/>
      <c r="I2513" s="22"/>
      <c r="J2513" s="22" t="s">
        <v>5759</v>
      </c>
      <c r="K2513" s="23" t="s">
        <v>32</v>
      </c>
      <c r="L2513" s="24">
        <v>736</v>
      </c>
      <c r="M2513" s="24">
        <f>VLOOKUP(D2513,[3]医疗服务价格总版项目!$B:$G,6,0)</f>
        <v>577.2</v>
      </c>
      <c r="N2513" s="24">
        <v>577.2</v>
      </c>
      <c r="O2513" s="25"/>
      <c r="P2513" s="23" t="s">
        <v>785</v>
      </c>
      <c r="Q2513" s="23"/>
      <c r="R2513" s="23"/>
      <c r="S2513" s="23"/>
      <c r="T2513" s="18"/>
    </row>
    <row r="2514" s="2" customFormat="1" ht="24" spans="1:20">
      <c r="A2514" s="18" t="s">
        <v>20</v>
      </c>
      <c r="B2514" s="19" t="s">
        <v>175</v>
      </c>
      <c r="C2514" s="19" t="s">
        <v>175</v>
      </c>
      <c r="D2514" s="47">
        <v>310905022</v>
      </c>
      <c r="E2514" s="21" t="s">
        <v>5760</v>
      </c>
      <c r="F2514" s="22" t="s">
        <v>5460</v>
      </c>
      <c r="G2514" s="21"/>
      <c r="H2514" s="22"/>
      <c r="I2514" s="22"/>
      <c r="J2514" s="22" t="s">
        <v>5610</v>
      </c>
      <c r="K2514" s="23" t="s">
        <v>32</v>
      </c>
      <c r="L2514" s="24">
        <v>736</v>
      </c>
      <c r="M2514" s="24">
        <f>VLOOKUP(D2514,[3]医疗服务价格总版项目!$B:$G,6,0)</f>
        <v>520</v>
      </c>
      <c r="N2514" s="24">
        <v>520</v>
      </c>
      <c r="O2514" s="25"/>
      <c r="P2514" s="23" t="s">
        <v>785</v>
      </c>
      <c r="Q2514" s="23"/>
      <c r="R2514" s="23"/>
      <c r="S2514" s="23"/>
      <c r="T2514" s="18"/>
    </row>
    <row r="2515" s="2" customFormat="1" ht="36" spans="1:20">
      <c r="A2515" s="18" t="s">
        <v>20</v>
      </c>
      <c r="B2515" s="19" t="s">
        <v>719</v>
      </c>
      <c r="C2515" s="19" t="s">
        <v>123</v>
      </c>
      <c r="D2515" s="47">
        <v>310905024</v>
      </c>
      <c r="E2515" s="21" t="s">
        <v>5761</v>
      </c>
      <c r="F2515" s="22"/>
      <c r="G2515" s="21"/>
      <c r="H2515" s="22"/>
      <c r="I2515" s="22"/>
      <c r="J2515" s="22"/>
      <c r="K2515" s="23" t="s">
        <v>32</v>
      </c>
      <c r="L2515" s="24">
        <v>780</v>
      </c>
      <c r="M2515" s="24">
        <f>VLOOKUP(D2515,[3]医疗服务价格总版项目!$B:$G,6,0)</f>
        <v>560</v>
      </c>
      <c r="N2515" s="24">
        <v>560</v>
      </c>
      <c r="O2515" s="25" t="s">
        <v>5762</v>
      </c>
      <c r="P2515" s="23" t="s">
        <v>785</v>
      </c>
      <c r="Q2515" s="23"/>
      <c r="R2515" s="23"/>
      <c r="S2515" s="23"/>
      <c r="T2515" s="18"/>
    </row>
    <row r="2516" s="2" customFormat="1" ht="24" spans="1:20">
      <c r="A2516" s="18" t="s">
        <v>20</v>
      </c>
      <c r="B2516" s="19" t="s">
        <v>719</v>
      </c>
      <c r="C2516" s="19" t="s">
        <v>175</v>
      </c>
      <c r="D2516" s="47">
        <v>310905025</v>
      </c>
      <c r="E2516" s="21" t="s">
        <v>5763</v>
      </c>
      <c r="F2516" s="22" t="s">
        <v>5764</v>
      </c>
      <c r="G2516" s="21"/>
      <c r="H2516" s="22"/>
      <c r="I2516" s="22"/>
      <c r="J2516" s="22" t="s">
        <v>5765</v>
      </c>
      <c r="K2516" s="23" t="s">
        <v>32</v>
      </c>
      <c r="L2516" s="24">
        <v>368</v>
      </c>
      <c r="M2516" s="24">
        <f>VLOOKUP(D2516,[3]医疗服务价格总版项目!$B:$G,6,0)</f>
        <v>260</v>
      </c>
      <c r="N2516" s="24">
        <v>88.8</v>
      </c>
      <c r="O2516" s="25"/>
      <c r="P2516" s="23" t="s">
        <v>785</v>
      </c>
      <c r="Q2516" s="23"/>
      <c r="R2516" s="23"/>
      <c r="S2516" s="23"/>
      <c r="T2516" s="18"/>
    </row>
    <row r="2517" s="2" customFormat="1" ht="24" spans="1:20">
      <c r="A2517" s="18" t="s">
        <v>20</v>
      </c>
      <c r="B2517" s="19" t="s">
        <v>719</v>
      </c>
      <c r="C2517" s="19" t="s">
        <v>123</v>
      </c>
      <c r="D2517" s="47">
        <v>310905029</v>
      </c>
      <c r="E2517" s="21" t="s">
        <v>5766</v>
      </c>
      <c r="F2517" s="22" t="s">
        <v>5767</v>
      </c>
      <c r="G2517" s="21"/>
      <c r="H2517" s="22"/>
      <c r="I2517" s="22"/>
      <c r="J2517" s="22"/>
      <c r="K2517" s="23" t="s">
        <v>32</v>
      </c>
      <c r="L2517" s="24">
        <v>173.9</v>
      </c>
      <c r="M2517" s="24">
        <f>VLOOKUP(D2517,[3]医疗服务价格总版项目!$B:$G,6,0)</f>
        <v>156.5</v>
      </c>
      <c r="N2517" s="24">
        <v>156.5</v>
      </c>
      <c r="O2517" s="25"/>
      <c r="P2517" s="23" t="s">
        <v>548</v>
      </c>
      <c r="Q2517" s="23"/>
      <c r="R2517" s="23"/>
      <c r="S2517" s="23"/>
      <c r="T2517" s="18"/>
    </row>
    <row r="2518" s="2" customFormat="1" ht="156" spans="1:20">
      <c r="A2518" s="18" t="s">
        <v>20</v>
      </c>
      <c r="B2518" s="19" t="s">
        <v>1335</v>
      </c>
      <c r="C2518" s="19" t="s">
        <v>123</v>
      </c>
      <c r="D2518" s="47">
        <v>310905030</v>
      </c>
      <c r="E2518" s="21" t="s">
        <v>5768</v>
      </c>
      <c r="F2518" s="22" t="s">
        <v>5769</v>
      </c>
      <c r="G2518" s="21"/>
      <c r="H2518" s="22"/>
      <c r="I2518" s="22"/>
      <c r="J2518" s="22"/>
      <c r="K2518" s="23" t="s">
        <v>32</v>
      </c>
      <c r="L2518" s="24">
        <v>50.6</v>
      </c>
      <c r="M2518" s="24">
        <f>VLOOKUP(D2518,[3]医疗服务价格总版项目!$B:$G,6,0)</f>
        <v>40</v>
      </c>
      <c r="N2518" s="24">
        <v>40</v>
      </c>
      <c r="O2518" s="25"/>
      <c r="P2518" s="23" t="s">
        <v>785</v>
      </c>
      <c r="Q2518" s="23"/>
      <c r="R2518" s="23"/>
      <c r="S2518" s="23"/>
      <c r="T2518" s="18"/>
    </row>
    <row r="2519" s="2" customFormat="1" ht="144" spans="1:20">
      <c r="A2519" s="18" t="s">
        <v>20</v>
      </c>
      <c r="B2519" s="18" t="s">
        <v>5770</v>
      </c>
      <c r="C2519" s="18" t="s">
        <v>123</v>
      </c>
      <c r="D2519" s="47">
        <v>310905033</v>
      </c>
      <c r="E2519" s="21" t="s">
        <v>5771</v>
      </c>
      <c r="F2519" s="22" t="s">
        <v>5772</v>
      </c>
      <c r="G2519" s="21"/>
      <c r="H2519" s="22"/>
      <c r="I2519" s="22"/>
      <c r="J2519" s="22" t="s">
        <v>5773</v>
      </c>
      <c r="K2519" s="18" t="s">
        <v>32</v>
      </c>
      <c r="L2519" s="24">
        <v>2520</v>
      </c>
      <c r="M2519" s="24">
        <f>VLOOKUP(D2519,[3]医疗服务价格总版项目!$B:$G,6,0)</f>
        <v>2240</v>
      </c>
      <c r="N2519" s="24">
        <v>2240</v>
      </c>
      <c r="O2519" s="22" t="s">
        <v>5774</v>
      </c>
      <c r="P2519" s="18" t="s">
        <v>548</v>
      </c>
      <c r="Q2519" s="18"/>
      <c r="R2519" s="18"/>
      <c r="S2519" s="23"/>
      <c r="T2519" s="18"/>
    </row>
    <row r="2520" s="2" customFormat="1" ht="24" spans="1:20">
      <c r="A2520" s="18" t="s">
        <v>20</v>
      </c>
      <c r="B2520" s="19" t="s">
        <v>1280</v>
      </c>
      <c r="C2520" s="19" t="s">
        <v>123</v>
      </c>
      <c r="D2520" s="47" t="s">
        <v>5775</v>
      </c>
      <c r="E2520" s="21" t="s">
        <v>5776</v>
      </c>
      <c r="F2520" s="22"/>
      <c r="G2520" s="21"/>
      <c r="H2520" s="22"/>
      <c r="I2520" s="22"/>
      <c r="J2520" s="22" t="s">
        <v>5777</v>
      </c>
      <c r="K2520" s="23" t="s">
        <v>32</v>
      </c>
      <c r="L2520" s="24">
        <v>340</v>
      </c>
      <c r="M2520" s="24">
        <f>VLOOKUP(D2520,[3]医疗服务价格总版项目!$B:$G,6,0)</f>
        <v>288.6</v>
      </c>
      <c r="N2520" s="24">
        <v>288.6</v>
      </c>
      <c r="O2520" s="25"/>
      <c r="P2520" s="23" t="s">
        <v>785</v>
      </c>
      <c r="Q2520" s="23"/>
      <c r="R2520" s="23"/>
      <c r="S2520" s="23"/>
      <c r="T2520" s="18"/>
    </row>
    <row r="2521" s="2" customFormat="1" ht="12" spans="1:20">
      <c r="A2521" s="18" t="s">
        <v>20</v>
      </c>
      <c r="B2521" s="19" t="s">
        <v>1280</v>
      </c>
      <c r="C2521" s="19" t="s">
        <v>123</v>
      </c>
      <c r="D2521" s="47" t="s">
        <v>5778</v>
      </c>
      <c r="E2521" s="21" t="s">
        <v>5779</v>
      </c>
      <c r="F2521" s="22"/>
      <c r="G2521" s="21"/>
      <c r="H2521" s="22"/>
      <c r="I2521" s="22"/>
      <c r="J2521" s="22"/>
      <c r="K2521" s="23" t="s">
        <v>32</v>
      </c>
      <c r="L2521" s="24">
        <v>27.6</v>
      </c>
      <c r="M2521" s="24">
        <f>VLOOKUP(D2521,[3]医疗服务价格总版项目!$B:$G,6,0)</f>
        <v>20</v>
      </c>
      <c r="N2521" s="24">
        <v>20</v>
      </c>
      <c r="O2521" s="25"/>
      <c r="P2521" s="23" t="s">
        <v>785</v>
      </c>
      <c r="Q2521" s="23"/>
      <c r="R2521" s="23"/>
      <c r="S2521" s="23"/>
      <c r="T2521" s="18"/>
    </row>
    <row r="2522" s="2" customFormat="1" ht="96" spans="1:20">
      <c r="A2522" s="18" t="s">
        <v>20</v>
      </c>
      <c r="B2522" s="19" t="s">
        <v>1280</v>
      </c>
      <c r="C2522" s="19" t="s">
        <v>175</v>
      </c>
      <c r="D2522" s="47" t="s">
        <v>5780</v>
      </c>
      <c r="E2522" s="21" t="s">
        <v>5781</v>
      </c>
      <c r="F2522" s="22"/>
      <c r="G2522" s="21"/>
      <c r="H2522" s="22"/>
      <c r="I2522" s="22"/>
      <c r="J2522" s="22" t="s">
        <v>5782</v>
      </c>
      <c r="K2522" s="23" t="s">
        <v>32</v>
      </c>
      <c r="L2522" s="24">
        <v>3680</v>
      </c>
      <c r="M2522" s="24">
        <f>VLOOKUP(D2522,[3]医疗服务价格总版项目!$B:$G,6,0)</f>
        <v>3312</v>
      </c>
      <c r="N2522" s="24">
        <v>1460.7</v>
      </c>
      <c r="O2522" s="25"/>
      <c r="P2522" s="23" t="s">
        <v>548</v>
      </c>
      <c r="Q2522" s="23"/>
      <c r="R2522" s="23"/>
      <c r="S2522" s="23"/>
      <c r="T2522" s="18"/>
    </row>
    <row r="2523" s="2" customFormat="1" ht="48" spans="1:20">
      <c r="A2523" s="18" t="s">
        <v>20</v>
      </c>
      <c r="B2523" s="19" t="s">
        <v>1280</v>
      </c>
      <c r="C2523" s="19" t="s">
        <v>175</v>
      </c>
      <c r="D2523" s="47" t="s">
        <v>5783</v>
      </c>
      <c r="E2523" s="21" t="s">
        <v>5784</v>
      </c>
      <c r="F2523" s="22"/>
      <c r="G2523" s="21"/>
      <c r="H2523" s="22"/>
      <c r="I2523" s="22"/>
      <c r="J2523" s="22" t="s">
        <v>5785</v>
      </c>
      <c r="K2523" s="23" t="s">
        <v>32</v>
      </c>
      <c r="L2523" s="24">
        <v>1683</v>
      </c>
      <c r="M2523" s="24">
        <f>VLOOKUP(D2523,[3]医疗服务价格总版项目!$B:$G,6,0)</f>
        <v>1514.7</v>
      </c>
      <c r="N2523" s="24">
        <v>1298.7</v>
      </c>
      <c r="O2523" s="25"/>
      <c r="P2523" s="23" t="s">
        <v>548</v>
      </c>
      <c r="Q2523" s="23"/>
      <c r="R2523" s="23"/>
      <c r="S2523" s="23"/>
      <c r="T2523" s="18"/>
    </row>
    <row r="2524" s="2" customFormat="1" ht="36" spans="1:20">
      <c r="A2524" s="18" t="s">
        <v>20</v>
      </c>
      <c r="B2524" s="19" t="s">
        <v>1280</v>
      </c>
      <c r="C2524" s="19" t="s">
        <v>175</v>
      </c>
      <c r="D2524" s="47" t="s">
        <v>5786</v>
      </c>
      <c r="E2524" s="21" t="s">
        <v>5787</v>
      </c>
      <c r="F2524" s="22" t="s">
        <v>5788</v>
      </c>
      <c r="G2524" s="21"/>
      <c r="H2524" s="22"/>
      <c r="I2524" s="22"/>
      <c r="J2524" s="22" t="s">
        <v>5789</v>
      </c>
      <c r="K2524" s="23" t="s">
        <v>32</v>
      </c>
      <c r="L2524" s="24">
        <v>372</v>
      </c>
      <c r="M2524" s="24">
        <f>VLOOKUP(D2524,[3]医疗服务价格总版项目!$B:$G,6,0)</f>
        <v>288.6</v>
      </c>
      <c r="N2524" s="24">
        <v>288.6</v>
      </c>
      <c r="O2524" s="25"/>
      <c r="P2524" s="23" t="s">
        <v>785</v>
      </c>
      <c r="Q2524" s="23"/>
      <c r="R2524" s="23"/>
      <c r="S2524" s="23"/>
      <c r="T2524" s="18"/>
    </row>
    <row r="2525" s="2" customFormat="1" ht="24" spans="1:20">
      <c r="A2525" s="18" t="s">
        <v>20</v>
      </c>
      <c r="B2525" s="19" t="s">
        <v>1249</v>
      </c>
      <c r="C2525" s="19"/>
      <c r="D2525" s="47">
        <v>3110</v>
      </c>
      <c r="E2525" s="21" t="s">
        <v>5790</v>
      </c>
      <c r="F2525" s="22"/>
      <c r="G2525" s="21"/>
      <c r="H2525" s="22"/>
      <c r="I2525" s="22"/>
      <c r="J2525" s="22"/>
      <c r="K2525" s="23"/>
      <c r="L2525" s="24"/>
      <c r="M2525" s="24"/>
      <c r="N2525" s="24"/>
      <c r="O2525" s="25"/>
      <c r="P2525" s="23" t="s">
        <v>249</v>
      </c>
      <c r="Q2525" s="23"/>
      <c r="R2525" s="23"/>
      <c r="S2525" s="23"/>
      <c r="T2525" s="18"/>
    </row>
    <row r="2526" s="2" customFormat="1" ht="24" spans="1:20">
      <c r="A2526" s="18"/>
      <c r="B2526" s="19"/>
      <c r="C2526" s="12" t="s">
        <v>2</v>
      </c>
      <c r="D2526" s="46" t="s">
        <v>262</v>
      </c>
      <c r="E2526" s="46" t="s">
        <v>4</v>
      </c>
      <c r="F2526" s="12" t="s">
        <v>263</v>
      </c>
      <c r="G2526" s="46" t="s">
        <v>6</v>
      </c>
      <c r="H2526" s="12" t="s">
        <v>7</v>
      </c>
      <c r="I2526" s="12" t="s">
        <v>8</v>
      </c>
      <c r="J2526" s="12"/>
      <c r="K2526" s="12" t="s">
        <v>10</v>
      </c>
      <c r="L2526" s="15" t="s">
        <v>264</v>
      </c>
      <c r="M2526" s="15" t="s">
        <v>265</v>
      </c>
      <c r="N2526" s="15" t="s">
        <v>13</v>
      </c>
      <c r="O2526" s="12" t="s">
        <v>266</v>
      </c>
      <c r="P2526" s="12" t="s">
        <v>15</v>
      </c>
      <c r="Q2526" s="12" t="s">
        <v>267</v>
      </c>
      <c r="R2526" s="12" t="s">
        <v>268</v>
      </c>
      <c r="S2526" s="12" t="s">
        <v>18</v>
      </c>
      <c r="T2526" s="18"/>
    </row>
    <row r="2527" s="2" customFormat="1" ht="228" customHeight="1" spans="1:20">
      <c r="A2527" s="95"/>
      <c r="B2527" s="76"/>
      <c r="C2527" s="75"/>
      <c r="D2527" s="116"/>
      <c r="E2527" s="116" t="s">
        <v>5791</v>
      </c>
      <c r="F2527" s="116" t="s">
        <v>5792</v>
      </c>
      <c r="G2527" s="116"/>
      <c r="H2527" s="116"/>
      <c r="I2527" s="116"/>
      <c r="J2527" s="116"/>
      <c r="K2527" s="116"/>
      <c r="L2527" s="56"/>
      <c r="M2527" s="56"/>
      <c r="N2527" s="56"/>
      <c r="O2527" s="116"/>
      <c r="P2527" s="140"/>
      <c r="Q2527" s="140"/>
      <c r="R2527" s="140"/>
      <c r="S2527" s="77"/>
      <c r="T2527" s="18"/>
    </row>
    <row r="2528" s="2" customFormat="1" ht="96" spans="1:20">
      <c r="A2528" s="18" t="s">
        <v>20</v>
      </c>
      <c r="B2528" s="76"/>
      <c r="C2528" s="141" t="s">
        <v>175</v>
      </c>
      <c r="D2528" s="142" t="s">
        <v>5793</v>
      </c>
      <c r="E2528" s="116" t="s">
        <v>5794</v>
      </c>
      <c r="F2528" s="143" t="s">
        <v>5795</v>
      </c>
      <c r="G2528" s="116" t="s">
        <v>5796</v>
      </c>
      <c r="H2528" s="144"/>
      <c r="I2528" s="75"/>
      <c r="J2528" s="75"/>
      <c r="K2528" s="75" t="s">
        <v>32</v>
      </c>
      <c r="L2528" s="27">
        <v>228</v>
      </c>
      <c r="M2528" s="27">
        <v>205</v>
      </c>
      <c r="N2528" s="27">
        <v>205</v>
      </c>
      <c r="O2528" s="116" t="s">
        <v>5797</v>
      </c>
      <c r="P2528" s="98" t="s">
        <v>34</v>
      </c>
      <c r="Q2528" s="98"/>
      <c r="R2528" s="98"/>
      <c r="S2528" s="77"/>
      <c r="T2528" s="18" t="s">
        <v>5798</v>
      </c>
    </row>
    <row r="2529" s="2" customFormat="1" ht="60" spans="1:20">
      <c r="A2529" s="18" t="s">
        <v>20</v>
      </c>
      <c r="B2529" s="76"/>
      <c r="C2529" s="141" t="s">
        <v>175</v>
      </c>
      <c r="D2529" s="142" t="s">
        <v>5799</v>
      </c>
      <c r="E2529" s="116" t="s">
        <v>5800</v>
      </c>
      <c r="F2529" s="143" t="s">
        <v>5801</v>
      </c>
      <c r="G2529" s="116" t="s">
        <v>5802</v>
      </c>
      <c r="H2529" s="144"/>
      <c r="I2529" s="75"/>
      <c r="J2529" s="75"/>
      <c r="K2529" s="75" t="s">
        <v>32</v>
      </c>
      <c r="L2529" s="27">
        <v>240</v>
      </c>
      <c r="M2529" s="27">
        <v>216</v>
      </c>
      <c r="N2529" s="27">
        <v>216</v>
      </c>
      <c r="O2529" s="29" t="s">
        <v>5803</v>
      </c>
      <c r="P2529" s="98" t="s">
        <v>34</v>
      </c>
      <c r="Q2529" s="98"/>
      <c r="R2529" s="98"/>
      <c r="S2529" s="77"/>
      <c r="T2529" s="18" t="s">
        <v>5798</v>
      </c>
    </row>
    <row r="2530" s="2" customFormat="1" ht="60" spans="1:20">
      <c r="A2530" s="18" t="s">
        <v>20</v>
      </c>
      <c r="B2530" s="76"/>
      <c r="C2530" s="141" t="s">
        <v>175</v>
      </c>
      <c r="D2530" s="142" t="s">
        <v>5804</v>
      </c>
      <c r="E2530" s="114" t="s">
        <v>5805</v>
      </c>
      <c r="F2530" s="143" t="s">
        <v>5806</v>
      </c>
      <c r="G2530" s="116" t="s">
        <v>5807</v>
      </c>
      <c r="H2530" s="144"/>
      <c r="I2530" s="112"/>
      <c r="J2530" s="112"/>
      <c r="K2530" s="75" t="s">
        <v>32</v>
      </c>
      <c r="L2530" s="27">
        <v>378</v>
      </c>
      <c r="M2530" s="27">
        <v>340</v>
      </c>
      <c r="N2530" s="27">
        <v>340</v>
      </c>
      <c r="O2530" s="29" t="s">
        <v>5803</v>
      </c>
      <c r="P2530" s="98" t="s">
        <v>34</v>
      </c>
      <c r="Q2530" s="98"/>
      <c r="R2530" s="98"/>
      <c r="S2530" s="77"/>
      <c r="T2530" s="18" t="s">
        <v>5798</v>
      </c>
    </row>
    <row r="2531" s="2" customFormat="1" ht="60" spans="1:20">
      <c r="A2531" s="18" t="s">
        <v>20</v>
      </c>
      <c r="B2531" s="76"/>
      <c r="C2531" s="141" t="s">
        <v>175</v>
      </c>
      <c r="D2531" s="142" t="s">
        <v>5808</v>
      </c>
      <c r="E2531" s="116" t="s">
        <v>5809</v>
      </c>
      <c r="F2531" s="143" t="s">
        <v>5810</v>
      </c>
      <c r="G2531" s="116" t="s">
        <v>5811</v>
      </c>
      <c r="H2531" s="145"/>
      <c r="I2531" s="116"/>
      <c r="J2531" s="116"/>
      <c r="K2531" s="75" t="s">
        <v>32</v>
      </c>
      <c r="L2531" s="27">
        <v>360</v>
      </c>
      <c r="M2531" s="27">
        <v>324</v>
      </c>
      <c r="N2531" s="27">
        <v>324</v>
      </c>
      <c r="O2531" s="116"/>
      <c r="P2531" s="98" t="s">
        <v>34</v>
      </c>
      <c r="Q2531" s="98"/>
      <c r="R2531" s="98"/>
      <c r="S2531" s="77"/>
      <c r="T2531" s="18" t="s">
        <v>5798</v>
      </c>
    </row>
    <row r="2532" s="2" customFormat="1" ht="60" spans="1:20">
      <c r="A2532" s="18" t="s">
        <v>20</v>
      </c>
      <c r="B2532" s="76"/>
      <c r="C2532" s="141" t="s">
        <v>175</v>
      </c>
      <c r="D2532" s="142" t="s">
        <v>5812</v>
      </c>
      <c r="E2532" s="146" t="s">
        <v>5813</v>
      </c>
      <c r="F2532" s="75" t="s">
        <v>5814</v>
      </c>
      <c r="G2532" s="116" t="s">
        <v>5815</v>
      </c>
      <c r="H2532" s="75"/>
      <c r="I2532" s="75"/>
      <c r="J2532" s="75"/>
      <c r="K2532" s="75" t="s">
        <v>32</v>
      </c>
      <c r="L2532" s="27">
        <v>408</v>
      </c>
      <c r="M2532" s="27">
        <v>370</v>
      </c>
      <c r="N2532" s="27">
        <v>370</v>
      </c>
      <c r="O2532" s="116" t="s">
        <v>5803</v>
      </c>
      <c r="P2532" s="98" t="s">
        <v>34</v>
      </c>
      <c r="Q2532" s="98"/>
      <c r="R2532" s="98"/>
      <c r="S2532" s="77"/>
      <c r="T2532" s="18" t="s">
        <v>5798</v>
      </c>
    </row>
    <row r="2533" s="2" customFormat="1" ht="48" spans="1:20">
      <c r="A2533" s="18" t="s">
        <v>20</v>
      </c>
      <c r="B2533" s="76"/>
      <c r="C2533" s="141" t="s">
        <v>175</v>
      </c>
      <c r="D2533" s="142" t="s">
        <v>5816</v>
      </c>
      <c r="E2533" s="116" t="s">
        <v>5817</v>
      </c>
      <c r="F2533" s="143" t="s">
        <v>5818</v>
      </c>
      <c r="G2533" s="116" t="s">
        <v>5819</v>
      </c>
      <c r="H2533" s="116" t="s">
        <v>5820</v>
      </c>
      <c r="I2533" s="116"/>
      <c r="J2533" s="116"/>
      <c r="K2533" s="75" t="s">
        <v>32</v>
      </c>
      <c r="L2533" s="27">
        <v>906</v>
      </c>
      <c r="M2533" s="27">
        <v>815</v>
      </c>
      <c r="N2533" s="27">
        <v>725</v>
      </c>
      <c r="O2533" s="116"/>
      <c r="P2533" s="98" t="s">
        <v>111</v>
      </c>
      <c r="Q2533" s="98">
        <v>0.2</v>
      </c>
      <c r="R2533" s="98">
        <v>0.25</v>
      </c>
      <c r="S2533" s="77"/>
      <c r="T2533" s="18" t="s">
        <v>5798</v>
      </c>
    </row>
    <row r="2534" s="2" customFormat="1" ht="60" spans="1:20">
      <c r="A2534" s="18" t="s">
        <v>20</v>
      </c>
      <c r="B2534" s="76"/>
      <c r="C2534" s="141" t="s">
        <v>175</v>
      </c>
      <c r="D2534" s="142" t="s">
        <v>5821</v>
      </c>
      <c r="E2534" s="116" t="s">
        <v>5822</v>
      </c>
      <c r="F2534" s="143" t="s">
        <v>5823</v>
      </c>
      <c r="G2534" s="116" t="s">
        <v>5824</v>
      </c>
      <c r="H2534" s="145"/>
      <c r="I2534" s="116"/>
      <c r="J2534" s="116"/>
      <c r="K2534" s="75" t="s">
        <v>32</v>
      </c>
      <c r="L2534" s="27">
        <v>906</v>
      </c>
      <c r="M2534" s="27">
        <v>815</v>
      </c>
      <c r="N2534" s="27">
        <v>725</v>
      </c>
      <c r="O2534" s="116"/>
      <c r="P2534" s="98" t="s">
        <v>34</v>
      </c>
      <c r="Q2534" s="98"/>
      <c r="R2534" s="98"/>
      <c r="S2534" s="77"/>
      <c r="T2534" s="18" t="s">
        <v>5798</v>
      </c>
    </row>
    <row r="2535" s="2" customFormat="1" ht="60" spans="1:20">
      <c r="A2535" s="18" t="s">
        <v>20</v>
      </c>
      <c r="B2535" s="76"/>
      <c r="C2535" s="141" t="s">
        <v>175</v>
      </c>
      <c r="D2535" s="183" t="s">
        <v>5825</v>
      </c>
      <c r="E2535" s="116" t="s">
        <v>5826</v>
      </c>
      <c r="F2535" s="143" t="s">
        <v>5827</v>
      </c>
      <c r="G2535" s="116" t="s">
        <v>5828</v>
      </c>
      <c r="H2535" s="75" t="s">
        <v>5829</v>
      </c>
      <c r="I2535" s="147"/>
      <c r="J2535" s="147"/>
      <c r="K2535" s="75" t="s">
        <v>300</v>
      </c>
      <c r="L2535" s="27">
        <v>91</v>
      </c>
      <c r="M2535" s="27">
        <v>81.9</v>
      </c>
      <c r="N2535" s="27">
        <v>81.9</v>
      </c>
      <c r="O2535" s="148"/>
      <c r="P2535" s="98" t="s">
        <v>34</v>
      </c>
      <c r="Q2535" s="98"/>
      <c r="R2535" s="98"/>
      <c r="S2535" s="77"/>
      <c r="T2535" s="18" t="s">
        <v>5798</v>
      </c>
    </row>
    <row r="2536" s="2" customFormat="1" ht="48" spans="1:20">
      <c r="A2536" s="18" t="s">
        <v>20</v>
      </c>
      <c r="B2536" s="76"/>
      <c r="C2536" s="141" t="s">
        <v>175</v>
      </c>
      <c r="D2536" s="142" t="s">
        <v>5830</v>
      </c>
      <c r="E2536" s="116" t="s">
        <v>5831</v>
      </c>
      <c r="F2536" s="143" t="s">
        <v>5832</v>
      </c>
      <c r="G2536" s="116" t="s">
        <v>5833</v>
      </c>
      <c r="H2536" s="116"/>
      <c r="I2536" s="116"/>
      <c r="J2536" s="116"/>
      <c r="K2536" s="75" t="s">
        <v>32</v>
      </c>
      <c r="L2536" s="27">
        <v>17</v>
      </c>
      <c r="M2536" s="27">
        <v>15.3</v>
      </c>
      <c r="N2536" s="27">
        <v>15.3</v>
      </c>
      <c r="O2536" s="116"/>
      <c r="P2536" s="98" t="s">
        <v>34</v>
      </c>
      <c r="Q2536" s="98"/>
      <c r="R2536" s="98"/>
      <c r="S2536" s="77"/>
      <c r="T2536" s="18" t="s">
        <v>5798</v>
      </c>
    </row>
    <row r="2537" s="2" customFormat="1" ht="48" spans="1:20">
      <c r="A2537" s="18" t="s">
        <v>20</v>
      </c>
      <c r="B2537" s="76"/>
      <c r="C2537" s="141" t="s">
        <v>175</v>
      </c>
      <c r="D2537" s="142" t="s">
        <v>5834</v>
      </c>
      <c r="E2537" s="116" t="s">
        <v>5835</v>
      </c>
      <c r="F2537" s="143" t="s">
        <v>5836</v>
      </c>
      <c r="G2537" s="116" t="s">
        <v>5837</v>
      </c>
      <c r="H2537" s="116"/>
      <c r="I2537" s="116"/>
      <c r="J2537" s="116"/>
      <c r="K2537" s="75" t="s">
        <v>300</v>
      </c>
      <c r="L2537" s="27">
        <v>5</v>
      </c>
      <c r="M2537" s="27">
        <v>4.5</v>
      </c>
      <c r="N2537" s="27">
        <v>4</v>
      </c>
      <c r="O2537" s="116"/>
      <c r="P2537" s="98" t="s">
        <v>34</v>
      </c>
      <c r="Q2537" s="98"/>
      <c r="R2537" s="98"/>
      <c r="S2537" s="77"/>
      <c r="T2537" s="18" t="s">
        <v>5798</v>
      </c>
    </row>
    <row r="2538" s="2" customFormat="1" ht="60" spans="1:20">
      <c r="A2538" s="18" t="s">
        <v>20</v>
      </c>
      <c r="B2538" s="76"/>
      <c r="C2538" s="141" t="s">
        <v>175</v>
      </c>
      <c r="D2538" s="183" t="s">
        <v>5838</v>
      </c>
      <c r="E2538" s="116" t="s">
        <v>5839</v>
      </c>
      <c r="F2538" s="143" t="s">
        <v>5840</v>
      </c>
      <c r="G2538" s="116" t="s">
        <v>5841</v>
      </c>
      <c r="H2538" s="116"/>
      <c r="I2538" s="116"/>
      <c r="J2538" s="116"/>
      <c r="K2538" s="75" t="s">
        <v>300</v>
      </c>
      <c r="L2538" s="24">
        <v>57.5</v>
      </c>
      <c r="M2538" s="24">
        <v>51.8</v>
      </c>
      <c r="N2538" s="24">
        <v>40</v>
      </c>
      <c r="O2538" s="116" t="s">
        <v>5842</v>
      </c>
      <c r="P2538" s="98" t="s">
        <v>34</v>
      </c>
      <c r="Q2538" s="98"/>
      <c r="R2538" s="98"/>
      <c r="S2538" s="77"/>
      <c r="T2538" s="18" t="s">
        <v>5798</v>
      </c>
    </row>
    <row r="2539" s="2" customFormat="1" ht="48" spans="1:20">
      <c r="A2539" s="18" t="s">
        <v>20</v>
      </c>
      <c r="B2539" s="76"/>
      <c r="C2539" s="141" t="s">
        <v>175</v>
      </c>
      <c r="D2539" s="183" t="s">
        <v>5843</v>
      </c>
      <c r="E2539" s="116" t="s">
        <v>5844</v>
      </c>
      <c r="F2539" s="143" t="s">
        <v>5845</v>
      </c>
      <c r="G2539" s="116" t="s">
        <v>5846</v>
      </c>
      <c r="H2539" s="116"/>
      <c r="I2539" s="116"/>
      <c r="J2539" s="116"/>
      <c r="K2539" s="75" t="s">
        <v>5847</v>
      </c>
      <c r="L2539" s="27">
        <v>234</v>
      </c>
      <c r="M2539" s="27">
        <v>211</v>
      </c>
      <c r="N2539" s="27">
        <v>194</v>
      </c>
      <c r="O2539" s="116" t="s">
        <v>5848</v>
      </c>
      <c r="P2539" s="98" t="s">
        <v>34</v>
      </c>
      <c r="Q2539" s="98"/>
      <c r="R2539" s="98"/>
      <c r="S2539" s="77"/>
      <c r="T2539" s="18" t="s">
        <v>5798</v>
      </c>
    </row>
    <row r="2540" s="2" customFormat="1" ht="48" spans="1:20">
      <c r="A2540" s="18" t="s">
        <v>20</v>
      </c>
      <c r="B2540" s="76"/>
      <c r="C2540" s="141" t="s">
        <v>175</v>
      </c>
      <c r="D2540" s="142" t="s">
        <v>5849</v>
      </c>
      <c r="E2540" s="116" t="s">
        <v>5850</v>
      </c>
      <c r="F2540" s="143" t="s">
        <v>5851</v>
      </c>
      <c r="G2540" s="116" t="s">
        <v>5852</v>
      </c>
      <c r="H2540" s="116"/>
      <c r="I2540" s="116"/>
      <c r="J2540" s="116"/>
      <c r="K2540" s="75" t="s">
        <v>32</v>
      </c>
      <c r="L2540" s="27">
        <v>51</v>
      </c>
      <c r="M2540" s="27">
        <v>45.9</v>
      </c>
      <c r="N2540" s="27">
        <v>45.9</v>
      </c>
      <c r="O2540" s="116"/>
      <c r="P2540" s="98" t="s">
        <v>34</v>
      </c>
      <c r="Q2540" s="98"/>
      <c r="R2540" s="98"/>
      <c r="S2540" s="77"/>
      <c r="T2540" s="18" t="s">
        <v>5798</v>
      </c>
    </row>
    <row r="2541" s="2" customFormat="1" ht="36" spans="1:20">
      <c r="A2541" s="18" t="s">
        <v>20</v>
      </c>
      <c r="B2541" s="76"/>
      <c r="C2541" s="141" t="s">
        <v>175</v>
      </c>
      <c r="D2541" s="142" t="s">
        <v>5853</v>
      </c>
      <c r="E2541" s="116" t="s">
        <v>5854</v>
      </c>
      <c r="F2541" s="143" t="s">
        <v>5855</v>
      </c>
      <c r="G2541" s="116" t="s">
        <v>5856</v>
      </c>
      <c r="H2541" s="145"/>
      <c r="I2541" s="116"/>
      <c r="J2541" s="116"/>
      <c r="K2541" s="75" t="s">
        <v>32</v>
      </c>
      <c r="L2541" s="27">
        <v>51</v>
      </c>
      <c r="M2541" s="27">
        <v>45.9</v>
      </c>
      <c r="N2541" s="27">
        <v>45.9</v>
      </c>
      <c r="O2541" s="116"/>
      <c r="P2541" s="98" t="s">
        <v>34</v>
      </c>
      <c r="Q2541" s="98"/>
      <c r="R2541" s="98"/>
      <c r="S2541" s="77"/>
      <c r="T2541" s="18" t="s">
        <v>5798</v>
      </c>
    </row>
    <row r="2542" s="2" customFormat="1" ht="48" spans="1:20">
      <c r="A2542" s="18" t="s">
        <v>20</v>
      </c>
      <c r="B2542" s="76"/>
      <c r="C2542" s="141" t="s">
        <v>175</v>
      </c>
      <c r="D2542" s="142" t="s">
        <v>5857</v>
      </c>
      <c r="E2542" s="116" t="s">
        <v>5858</v>
      </c>
      <c r="F2542" s="143" t="s">
        <v>5859</v>
      </c>
      <c r="G2542" s="116" t="s">
        <v>5860</v>
      </c>
      <c r="H2542" s="145"/>
      <c r="I2542" s="116"/>
      <c r="J2542" s="116"/>
      <c r="K2542" s="75" t="s">
        <v>32</v>
      </c>
      <c r="L2542" s="27">
        <v>85</v>
      </c>
      <c r="M2542" s="27">
        <v>76.5</v>
      </c>
      <c r="N2542" s="27">
        <v>70</v>
      </c>
      <c r="O2542" s="116"/>
      <c r="P2542" s="98" t="s">
        <v>34</v>
      </c>
      <c r="Q2542" s="98"/>
      <c r="R2542" s="98"/>
      <c r="S2542" s="77"/>
      <c r="T2542" s="18" t="s">
        <v>5798</v>
      </c>
    </row>
    <row r="2543" s="2" customFormat="1" ht="48" spans="1:20">
      <c r="A2543" s="18" t="s">
        <v>20</v>
      </c>
      <c r="B2543" s="76"/>
      <c r="C2543" s="141" t="s">
        <v>1280</v>
      </c>
      <c r="D2543" s="183" t="s">
        <v>5861</v>
      </c>
      <c r="E2543" s="116" t="s">
        <v>5862</v>
      </c>
      <c r="F2543" s="143" t="s">
        <v>5863</v>
      </c>
      <c r="G2543" s="116" t="s">
        <v>5864</v>
      </c>
      <c r="H2543" s="116" t="s">
        <v>3460</v>
      </c>
      <c r="I2543" s="75"/>
      <c r="J2543" s="75"/>
      <c r="K2543" s="75" t="s">
        <v>32</v>
      </c>
      <c r="L2543" s="27">
        <v>1000</v>
      </c>
      <c r="M2543" s="27">
        <v>1000</v>
      </c>
      <c r="N2543" s="27">
        <v>1000</v>
      </c>
      <c r="O2543" s="149"/>
      <c r="P2543" s="98" t="s">
        <v>34</v>
      </c>
      <c r="Q2543" s="98"/>
      <c r="R2543" s="98"/>
      <c r="S2543" s="77"/>
      <c r="T2543" s="18" t="s">
        <v>5798</v>
      </c>
    </row>
    <row r="2544" s="2" customFormat="1" ht="48" spans="1:20">
      <c r="A2544" s="18" t="s">
        <v>20</v>
      </c>
      <c r="B2544" s="76"/>
      <c r="C2544" s="141" t="s">
        <v>1280</v>
      </c>
      <c r="D2544" s="142" t="s">
        <v>5865</v>
      </c>
      <c r="E2544" s="116" t="s">
        <v>5866</v>
      </c>
      <c r="F2544" s="143" t="s">
        <v>5867</v>
      </c>
      <c r="G2544" s="116" t="s">
        <v>5868</v>
      </c>
      <c r="H2544" s="116" t="s">
        <v>3460</v>
      </c>
      <c r="I2544" s="75"/>
      <c r="J2544" s="75"/>
      <c r="K2544" s="75" t="s">
        <v>32</v>
      </c>
      <c r="L2544" s="27">
        <v>240</v>
      </c>
      <c r="M2544" s="27">
        <v>240</v>
      </c>
      <c r="N2544" s="27">
        <v>240</v>
      </c>
      <c r="O2544" s="116" t="s">
        <v>5869</v>
      </c>
      <c r="P2544" s="98" t="s">
        <v>34</v>
      </c>
      <c r="Q2544" s="98"/>
      <c r="R2544" s="98"/>
      <c r="S2544" s="77"/>
      <c r="T2544" s="18" t="s">
        <v>5798</v>
      </c>
    </row>
    <row r="2545" s="2" customFormat="1" ht="48" spans="1:20">
      <c r="A2545" s="18" t="s">
        <v>20</v>
      </c>
      <c r="B2545" s="76"/>
      <c r="C2545" s="141" t="s">
        <v>175</v>
      </c>
      <c r="D2545" s="142" t="s">
        <v>5870</v>
      </c>
      <c r="E2545" s="116" t="s">
        <v>5871</v>
      </c>
      <c r="F2545" s="143" t="s">
        <v>5872</v>
      </c>
      <c r="G2545" s="116" t="s">
        <v>5873</v>
      </c>
      <c r="H2545" s="116"/>
      <c r="I2545" s="75"/>
      <c r="J2545" s="75"/>
      <c r="K2545" s="75" t="s">
        <v>32</v>
      </c>
      <c r="L2545" s="27">
        <v>200</v>
      </c>
      <c r="M2545" s="27">
        <v>200</v>
      </c>
      <c r="N2545" s="27">
        <v>200</v>
      </c>
      <c r="O2545" s="116" t="s">
        <v>5874</v>
      </c>
      <c r="P2545" s="98" t="s">
        <v>34</v>
      </c>
      <c r="Q2545" s="98"/>
      <c r="R2545" s="98"/>
      <c r="S2545" s="77"/>
      <c r="T2545" s="18" t="s">
        <v>5798</v>
      </c>
    </row>
    <row r="2546" s="2" customFormat="1" ht="48" spans="1:20">
      <c r="A2546" s="18" t="s">
        <v>20</v>
      </c>
      <c r="B2546" s="76"/>
      <c r="C2546" s="141" t="s">
        <v>1280</v>
      </c>
      <c r="D2546" s="142" t="s">
        <v>5875</v>
      </c>
      <c r="E2546" s="116" t="s">
        <v>5876</v>
      </c>
      <c r="F2546" s="143" t="s">
        <v>5877</v>
      </c>
      <c r="G2546" s="116" t="s">
        <v>5878</v>
      </c>
      <c r="H2546" s="116" t="s">
        <v>3460</v>
      </c>
      <c r="I2546" s="75"/>
      <c r="J2546" s="75"/>
      <c r="K2546" s="75" t="s">
        <v>32</v>
      </c>
      <c r="L2546" s="27">
        <v>534</v>
      </c>
      <c r="M2546" s="27">
        <v>534</v>
      </c>
      <c r="N2546" s="27">
        <v>534</v>
      </c>
      <c r="O2546" s="116" t="s">
        <v>5879</v>
      </c>
      <c r="P2546" s="98" t="s">
        <v>34</v>
      </c>
      <c r="Q2546" s="98"/>
      <c r="R2546" s="98"/>
      <c r="S2546" s="77"/>
      <c r="T2546" s="18" t="s">
        <v>5798</v>
      </c>
    </row>
    <row r="2547" s="2" customFormat="1" ht="36" spans="1:20">
      <c r="A2547" s="18" t="s">
        <v>20</v>
      </c>
      <c r="B2547" s="76"/>
      <c r="C2547" s="141" t="s">
        <v>175</v>
      </c>
      <c r="D2547" s="142" t="s">
        <v>5880</v>
      </c>
      <c r="E2547" s="116" t="s">
        <v>5881</v>
      </c>
      <c r="F2547" s="143" t="s">
        <v>5882</v>
      </c>
      <c r="G2547" s="116" t="s">
        <v>5883</v>
      </c>
      <c r="H2547" s="116"/>
      <c r="I2547" s="75"/>
      <c r="J2547" s="75"/>
      <c r="K2547" s="75" t="s">
        <v>32</v>
      </c>
      <c r="L2547" s="27">
        <v>105</v>
      </c>
      <c r="M2547" s="27">
        <v>94.5</v>
      </c>
      <c r="N2547" s="27">
        <v>94.5</v>
      </c>
      <c r="O2547" s="116" t="s">
        <v>5884</v>
      </c>
      <c r="P2547" s="98" t="s">
        <v>34</v>
      </c>
      <c r="Q2547" s="98"/>
      <c r="R2547" s="98"/>
      <c r="S2547" s="77"/>
      <c r="T2547" s="18" t="s">
        <v>5798</v>
      </c>
    </row>
    <row r="2548" s="2" customFormat="1" ht="48" spans="1:20">
      <c r="A2548" s="18" t="s">
        <v>20</v>
      </c>
      <c r="B2548" s="76"/>
      <c r="C2548" s="141" t="s">
        <v>175</v>
      </c>
      <c r="D2548" s="142" t="s">
        <v>5885</v>
      </c>
      <c r="E2548" s="116" t="s">
        <v>5886</v>
      </c>
      <c r="F2548" s="143" t="s">
        <v>5887</v>
      </c>
      <c r="G2548" s="116" t="s">
        <v>5888</v>
      </c>
      <c r="H2548" s="145"/>
      <c r="I2548" s="75"/>
      <c r="J2548" s="75"/>
      <c r="K2548" s="75" t="s">
        <v>32</v>
      </c>
      <c r="L2548" s="27">
        <v>180</v>
      </c>
      <c r="M2548" s="27">
        <v>160</v>
      </c>
      <c r="N2548" s="27">
        <v>144</v>
      </c>
      <c r="O2548" s="116" t="s">
        <v>5889</v>
      </c>
      <c r="P2548" s="98" t="s">
        <v>34</v>
      </c>
      <c r="Q2548" s="98"/>
      <c r="R2548" s="98"/>
      <c r="S2548" s="77"/>
      <c r="T2548" s="18" t="s">
        <v>5798</v>
      </c>
    </row>
    <row r="2549" s="2" customFormat="1" ht="24" spans="1:20">
      <c r="A2549" s="18" t="s">
        <v>20</v>
      </c>
      <c r="B2549" s="19" t="s">
        <v>719</v>
      </c>
      <c r="C2549" s="19" t="s">
        <v>175</v>
      </c>
      <c r="D2549" s="47">
        <v>311000041</v>
      </c>
      <c r="E2549" s="21" t="s">
        <v>5890</v>
      </c>
      <c r="F2549" s="22"/>
      <c r="G2549" s="21"/>
      <c r="H2549" s="22"/>
      <c r="I2549" s="22"/>
      <c r="J2549" s="22" t="s">
        <v>5891</v>
      </c>
      <c r="K2549" s="23" t="s">
        <v>32</v>
      </c>
      <c r="L2549" s="24">
        <v>487.5</v>
      </c>
      <c r="M2549" s="24"/>
      <c r="N2549" s="24">
        <v>438.8</v>
      </c>
      <c r="O2549" s="25"/>
      <c r="P2549" s="23" t="s">
        <v>785</v>
      </c>
      <c r="Q2549" s="23"/>
      <c r="R2549" s="23"/>
      <c r="S2549" s="23"/>
      <c r="T2549" s="18"/>
    </row>
    <row r="2550" s="2" customFormat="1" ht="168" spans="1:20">
      <c r="A2550" s="18" t="s">
        <v>20</v>
      </c>
      <c r="B2550" s="19" t="s">
        <v>1335</v>
      </c>
      <c r="C2550" s="19" t="s">
        <v>175</v>
      </c>
      <c r="D2550" s="47">
        <v>311000042</v>
      </c>
      <c r="E2550" s="21" t="s">
        <v>5892</v>
      </c>
      <c r="F2550" s="22" t="s">
        <v>5893</v>
      </c>
      <c r="G2550" s="21"/>
      <c r="H2550" s="22"/>
      <c r="I2550" s="22"/>
      <c r="J2550" s="22"/>
      <c r="K2550" s="23" t="s">
        <v>32</v>
      </c>
      <c r="L2550" s="24">
        <v>1430</v>
      </c>
      <c r="M2550" s="24"/>
      <c r="N2550" s="24">
        <v>1100</v>
      </c>
      <c r="O2550" s="25"/>
      <c r="P2550" s="23" t="s">
        <v>548</v>
      </c>
      <c r="Q2550" s="23"/>
      <c r="R2550" s="23"/>
      <c r="S2550" s="23"/>
      <c r="T2550" s="18"/>
    </row>
    <row r="2551" s="2" customFormat="1" ht="24" spans="1:20">
      <c r="A2551" s="18" t="s">
        <v>20</v>
      </c>
      <c r="B2551" s="19" t="s">
        <v>21</v>
      </c>
      <c r="C2551" s="19"/>
      <c r="D2551" s="47">
        <v>3111</v>
      </c>
      <c r="E2551" s="21" t="s">
        <v>5894</v>
      </c>
      <c r="F2551" s="22"/>
      <c r="G2551" s="21"/>
      <c r="H2551" s="22"/>
      <c r="I2551" s="22"/>
      <c r="J2551" s="22"/>
      <c r="K2551" s="23"/>
      <c r="L2551" s="24"/>
      <c r="M2551" s="24"/>
      <c r="N2551" s="24"/>
      <c r="O2551" s="25"/>
      <c r="P2551" s="23" t="s">
        <v>249</v>
      </c>
      <c r="Q2551" s="23"/>
      <c r="R2551" s="23"/>
      <c r="S2551" s="23"/>
      <c r="T2551" s="18"/>
    </row>
    <row r="2552" s="2" customFormat="1" ht="24" spans="1:20">
      <c r="A2552" s="18" t="s">
        <v>20</v>
      </c>
      <c r="B2552" s="19" t="s">
        <v>719</v>
      </c>
      <c r="C2552" s="19" t="s">
        <v>123</v>
      </c>
      <c r="D2552" s="47">
        <v>311100006</v>
      </c>
      <c r="E2552" s="21" t="s">
        <v>5895</v>
      </c>
      <c r="F2552" s="22" t="s">
        <v>5896</v>
      </c>
      <c r="G2552" s="21"/>
      <c r="H2552" s="22"/>
      <c r="I2552" s="22"/>
      <c r="J2552" s="22"/>
      <c r="K2552" s="23" t="s">
        <v>32</v>
      </c>
      <c r="L2552" s="24">
        <v>149.8</v>
      </c>
      <c r="M2552" s="24">
        <f>VLOOKUP(D2552,[3]医疗服务价格总版项目!$B:$G,6,0)</f>
        <v>105</v>
      </c>
      <c r="N2552" s="24">
        <v>105</v>
      </c>
      <c r="O2552" s="25"/>
      <c r="P2552" s="23" t="s">
        <v>785</v>
      </c>
      <c r="Q2552" s="23"/>
      <c r="R2552" s="23"/>
      <c r="S2552" s="23"/>
      <c r="T2552" s="18"/>
    </row>
    <row r="2553" s="2" customFormat="1" ht="24" spans="1:20">
      <c r="A2553" s="18" t="s">
        <v>20</v>
      </c>
      <c r="B2553" s="19" t="s">
        <v>21</v>
      </c>
      <c r="C2553" s="19" t="s">
        <v>123</v>
      </c>
      <c r="D2553" s="47">
        <v>311100008</v>
      </c>
      <c r="E2553" s="21" t="s">
        <v>5897</v>
      </c>
      <c r="F2553" s="22" t="s">
        <v>5898</v>
      </c>
      <c r="G2553" s="21"/>
      <c r="H2553" s="22"/>
      <c r="I2553" s="22"/>
      <c r="J2553" s="22"/>
      <c r="K2553" s="23" t="s">
        <v>32</v>
      </c>
      <c r="L2553" s="24">
        <v>38.6</v>
      </c>
      <c r="M2553" s="24">
        <f>VLOOKUP(D2553,[3]医疗服务价格总版项目!$B:$G,6,0)</f>
        <v>23</v>
      </c>
      <c r="N2553" s="24">
        <v>23</v>
      </c>
      <c r="O2553" s="25"/>
      <c r="P2553" s="23" t="s">
        <v>2709</v>
      </c>
      <c r="Q2553" s="23"/>
      <c r="R2553" s="23"/>
      <c r="S2553" s="23"/>
      <c r="T2553" s="18"/>
    </row>
    <row r="2554" s="2" customFormat="1" ht="36" spans="1:20">
      <c r="A2554" s="18" t="s">
        <v>20</v>
      </c>
      <c r="B2554" s="19" t="s">
        <v>21</v>
      </c>
      <c r="C2554" s="19" t="s">
        <v>123</v>
      </c>
      <c r="D2554" s="47">
        <v>311100013</v>
      </c>
      <c r="E2554" s="21" t="s">
        <v>5899</v>
      </c>
      <c r="F2554" s="22"/>
      <c r="G2554" s="21"/>
      <c r="H2554" s="22"/>
      <c r="I2554" s="22"/>
      <c r="J2554" s="22"/>
      <c r="K2554" s="23" t="s">
        <v>32</v>
      </c>
      <c r="L2554" s="24">
        <v>131.6</v>
      </c>
      <c r="M2554" s="24">
        <f>VLOOKUP(D2554,[3]医疗服务价格总版项目!$B:$G,6,0)</f>
        <v>103</v>
      </c>
      <c r="N2554" s="24">
        <v>38.9</v>
      </c>
      <c r="O2554" s="25"/>
      <c r="P2554" s="23" t="s">
        <v>785</v>
      </c>
      <c r="Q2554" s="23"/>
      <c r="R2554" s="23"/>
      <c r="S2554" s="23"/>
      <c r="T2554" s="18"/>
    </row>
    <row r="2555" s="2" customFormat="1" ht="36" spans="1:20">
      <c r="A2555" s="18" t="s">
        <v>20</v>
      </c>
      <c r="B2555" s="19" t="s">
        <v>618</v>
      </c>
      <c r="C2555" s="19" t="s">
        <v>123</v>
      </c>
      <c r="D2555" s="47">
        <v>3111000131</v>
      </c>
      <c r="E2555" s="21" t="s">
        <v>5900</v>
      </c>
      <c r="F2555" s="22"/>
      <c r="G2555" s="21"/>
      <c r="H2555" s="22"/>
      <c r="I2555" s="22"/>
      <c r="J2555" s="22" t="s">
        <v>5901</v>
      </c>
      <c r="K2555" s="23" t="s">
        <v>591</v>
      </c>
      <c r="L2555" s="24">
        <v>19.9</v>
      </c>
      <c r="M2555" s="24">
        <f>VLOOKUP(D2555,[3]医疗服务价格总版项目!$B:$G,6,0)</f>
        <v>15.5</v>
      </c>
      <c r="N2555" s="24">
        <v>15.5</v>
      </c>
      <c r="O2555" s="25"/>
      <c r="P2555" s="23" t="s">
        <v>785</v>
      </c>
      <c r="Q2555" s="23"/>
      <c r="R2555" s="23"/>
      <c r="S2555" s="23"/>
      <c r="T2555" s="18"/>
    </row>
    <row r="2556" s="2" customFormat="1" ht="36" spans="1:20">
      <c r="A2556" s="18" t="s">
        <v>20</v>
      </c>
      <c r="B2556" s="19" t="s">
        <v>21</v>
      </c>
      <c r="C2556" s="19" t="s">
        <v>123</v>
      </c>
      <c r="D2556" s="47">
        <v>311100014</v>
      </c>
      <c r="E2556" s="21" t="s">
        <v>5902</v>
      </c>
      <c r="F2556" s="22"/>
      <c r="G2556" s="21"/>
      <c r="H2556" s="22"/>
      <c r="I2556" s="22"/>
      <c r="J2556" s="22"/>
      <c r="K2556" s="23" t="s">
        <v>32</v>
      </c>
      <c r="L2556" s="24">
        <v>50.3</v>
      </c>
      <c r="M2556" s="24">
        <f>VLOOKUP(D2556,[3]医疗服务价格总版项目!$B:$G,6,0)</f>
        <v>38.9</v>
      </c>
      <c r="N2556" s="24">
        <v>38.9</v>
      </c>
      <c r="O2556" s="25"/>
      <c r="P2556" s="23" t="s">
        <v>785</v>
      </c>
      <c r="Q2556" s="23"/>
      <c r="R2556" s="23"/>
      <c r="S2556" s="23"/>
      <c r="T2556" s="18"/>
    </row>
    <row r="2557" s="2" customFormat="1" ht="48" spans="1:20">
      <c r="A2557" s="18" t="s">
        <v>20</v>
      </c>
      <c r="B2557" s="19" t="s">
        <v>1335</v>
      </c>
      <c r="C2557" s="19"/>
      <c r="D2557" s="47">
        <v>3112</v>
      </c>
      <c r="E2557" s="21" t="s">
        <v>5903</v>
      </c>
      <c r="F2557" s="22"/>
      <c r="G2557" s="21"/>
      <c r="H2557" s="22"/>
      <c r="I2557" s="22"/>
      <c r="J2557" s="22"/>
      <c r="K2557" s="23"/>
      <c r="L2557" s="24"/>
      <c r="M2557" s="24"/>
      <c r="N2557" s="24"/>
      <c r="O2557" s="25"/>
      <c r="P2557" s="23" t="s">
        <v>249</v>
      </c>
      <c r="Q2557" s="23"/>
      <c r="R2557" s="23"/>
      <c r="S2557" s="23"/>
      <c r="T2557" s="18"/>
    </row>
    <row r="2558" s="2" customFormat="1" ht="36" spans="1:20">
      <c r="A2558" s="18" t="s">
        <v>20</v>
      </c>
      <c r="B2558" s="19" t="s">
        <v>129</v>
      </c>
      <c r="C2558" s="19"/>
      <c r="D2558" s="47">
        <v>311201</v>
      </c>
      <c r="E2558" s="21" t="s">
        <v>5904</v>
      </c>
      <c r="F2558" s="22"/>
      <c r="G2558" s="21"/>
      <c r="H2558" s="22"/>
      <c r="I2558" s="22"/>
      <c r="J2558" s="22"/>
      <c r="K2558" s="23"/>
      <c r="L2558" s="24"/>
      <c r="M2558" s="24"/>
      <c r="N2558" s="24"/>
      <c r="O2558" s="25"/>
      <c r="P2558" s="23" t="s">
        <v>249</v>
      </c>
      <c r="Q2558" s="23"/>
      <c r="R2558" s="23"/>
      <c r="S2558" s="23"/>
      <c r="T2558" s="18"/>
    </row>
    <row r="2559" s="2" customFormat="1" ht="12" spans="1:20">
      <c r="A2559" s="18" t="s">
        <v>20</v>
      </c>
      <c r="B2559" s="19" t="s">
        <v>21</v>
      </c>
      <c r="C2559" s="19" t="s">
        <v>123</v>
      </c>
      <c r="D2559" s="47">
        <v>311201002</v>
      </c>
      <c r="E2559" s="21" t="s">
        <v>5905</v>
      </c>
      <c r="F2559" s="22"/>
      <c r="G2559" s="21"/>
      <c r="H2559" s="22"/>
      <c r="I2559" s="22"/>
      <c r="J2559" s="22"/>
      <c r="K2559" s="23" t="s">
        <v>32</v>
      </c>
      <c r="L2559" s="24">
        <v>23</v>
      </c>
      <c r="M2559" s="24">
        <f>VLOOKUP(D2559,[3]医疗服务价格总版项目!$B:$G,6,0)</f>
        <v>20.7</v>
      </c>
      <c r="N2559" s="24">
        <v>20.7</v>
      </c>
      <c r="O2559" s="25"/>
      <c r="P2559" s="23" t="s">
        <v>785</v>
      </c>
      <c r="Q2559" s="23"/>
      <c r="R2559" s="23"/>
      <c r="S2559" s="23"/>
      <c r="T2559" s="18"/>
    </row>
    <row r="2560" s="2" customFormat="1" ht="36" spans="1:20">
      <c r="A2560" s="18" t="s">
        <v>20</v>
      </c>
      <c r="B2560" s="19" t="s">
        <v>175</v>
      </c>
      <c r="C2560" s="19" t="s">
        <v>175</v>
      </c>
      <c r="D2560" s="47">
        <v>311201021</v>
      </c>
      <c r="E2560" s="21" t="s">
        <v>5906</v>
      </c>
      <c r="F2560" s="22"/>
      <c r="G2560" s="21"/>
      <c r="H2560" s="22"/>
      <c r="I2560" s="22"/>
      <c r="J2560" s="22"/>
      <c r="K2560" s="23" t="s">
        <v>32</v>
      </c>
      <c r="L2560" s="24">
        <v>102</v>
      </c>
      <c r="M2560" s="24">
        <f>VLOOKUP(D2560,[3]医疗服务价格总版项目!$B:$G,6,0)</f>
        <v>91.8</v>
      </c>
      <c r="N2560" s="24">
        <v>53.3</v>
      </c>
      <c r="O2560" s="25"/>
      <c r="P2560" s="23" t="s">
        <v>785</v>
      </c>
      <c r="Q2560" s="23"/>
      <c r="R2560" s="23"/>
      <c r="S2560" s="23"/>
      <c r="T2560" s="18"/>
    </row>
    <row r="2561" s="2" customFormat="1" ht="36" spans="1:20">
      <c r="A2561" s="18" t="s">
        <v>20</v>
      </c>
      <c r="B2561" s="19" t="s">
        <v>175</v>
      </c>
      <c r="C2561" s="19" t="s">
        <v>1280</v>
      </c>
      <c r="D2561" s="47">
        <v>311201022</v>
      </c>
      <c r="E2561" s="21" t="s">
        <v>5907</v>
      </c>
      <c r="F2561" s="22"/>
      <c r="G2561" s="21"/>
      <c r="H2561" s="22"/>
      <c r="I2561" s="22"/>
      <c r="J2561" s="22"/>
      <c r="K2561" s="23" t="s">
        <v>32</v>
      </c>
      <c r="L2561" s="24">
        <v>1105</v>
      </c>
      <c r="M2561" s="24">
        <f>VLOOKUP(D2561,[3]医疗服务价格总版项目!$B:$G,6,0)</f>
        <v>928.2</v>
      </c>
      <c r="N2561" s="24">
        <v>721.5</v>
      </c>
      <c r="O2561" s="25"/>
      <c r="P2561" s="23" t="s">
        <v>785</v>
      </c>
      <c r="Q2561" s="23"/>
      <c r="R2561" s="23"/>
      <c r="S2561" s="23"/>
      <c r="T2561" s="18"/>
    </row>
    <row r="2562" s="2" customFormat="1" ht="12" spans="1:20">
      <c r="A2562" s="18" t="s">
        <v>20</v>
      </c>
      <c r="B2562" s="19" t="s">
        <v>21</v>
      </c>
      <c r="C2562" s="19" t="s">
        <v>123</v>
      </c>
      <c r="D2562" s="47">
        <v>311201025</v>
      </c>
      <c r="E2562" s="21" t="s">
        <v>5908</v>
      </c>
      <c r="F2562" s="22"/>
      <c r="G2562" s="21"/>
      <c r="H2562" s="22"/>
      <c r="I2562" s="22"/>
      <c r="J2562" s="22"/>
      <c r="K2562" s="23" t="s">
        <v>32</v>
      </c>
      <c r="L2562" s="24">
        <v>15.3</v>
      </c>
      <c r="M2562" s="24">
        <f>VLOOKUP(D2562,[3]医疗服务价格总版项目!$B:$G,6,0)</f>
        <v>12.4</v>
      </c>
      <c r="N2562" s="24">
        <v>7</v>
      </c>
      <c r="O2562" s="25"/>
      <c r="P2562" s="23" t="s">
        <v>548</v>
      </c>
      <c r="Q2562" s="23"/>
      <c r="R2562" s="23"/>
      <c r="S2562" s="23"/>
      <c r="T2562" s="18"/>
    </row>
    <row r="2563" s="2" customFormat="1" ht="12" spans="1:20">
      <c r="A2563" s="18" t="s">
        <v>20</v>
      </c>
      <c r="B2563" s="19" t="s">
        <v>1335</v>
      </c>
      <c r="C2563" s="19" t="s">
        <v>123</v>
      </c>
      <c r="D2563" s="47">
        <v>3112010250</v>
      </c>
      <c r="E2563" s="21" t="s">
        <v>5908</v>
      </c>
      <c r="F2563" s="22" t="s">
        <v>5909</v>
      </c>
      <c r="G2563" s="21"/>
      <c r="H2563" s="22"/>
      <c r="I2563" s="22"/>
      <c r="J2563" s="22"/>
      <c r="K2563" s="23" t="s">
        <v>32</v>
      </c>
      <c r="L2563" s="24">
        <v>24.5</v>
      </c>
      <c r="M2563" s="24">
        <f>VLOOKUP(D2563,[3]医疗服务价格总版项目!$B:$G,6,0)</f>
        <v>20</v>
      </c>
      <c r="N2563" s="24">
        <v>20</v>
      </c>
      <c r="O2563" s="25"/>
      <c r="P2563" s="23" t="s">
        <v>548</v>
      </c>
      <c r="Q2563" s="23"/>
      <c r="R2563" s="23"/>
      <c r="S2563" s="23"/>
      <c r="T2563" s="18"/>
    </row>
    <row r="2564" s="2" customFormat="1" ht="12" spans="1:20">
      <c r="A2564" s="18" t="s">
        <v>20</v>
      </c>
      <c r="B2564" s="19" t="s">
        <v>129</v>
      </c>
      <c r="C2564" s="19"/>
      <c r="D2564" s="47">
        <v>311201026</v>
      </c>
      <c r="E2564" s="21" t="s">
        <v>5910</v>
      </c>
      <c r="F2564" s="22"/>
      <c r="G2564" s="21"/>
      <c r="H2564" s="22"/>
      <c r="I2564" s="22"/>
      <c r="J2564" s="22"/>
      <c r="K2564" s="23" t="s">
        <v>32</v>
      </c>
      <c r="L2564" s="24"/>
      <c r="M2564" s="24">
        <f>VLOOKUP(D2564,[3]医疗服务价格总版项目!$B:$G,6,0)</f>
        <v>0</v>
      </c>
      <c r="N2564" s="24"/>
      <c r="O2564" s="25"/>
      <c r="P2564" s="23" t="s">
        <v>249</v>
      </c>
      <c r="Q2564" s="23"/>
      <c r="R2564" s="23"/>
      <c r="S2564" s="23"/>
      <c r="T2564" s="18"/>
    </row>
    <row r="2565" s="2" customFormat="1" ht="24" spans="1:20">
      <c r="A2565" s="18" t="s">
        <v>20</v>
      </c>
      <c r="B2565" s="19" t="s">
        <v>21</v>
      </c>
      <c r="C2565" s="19" t="s">
        <v>123</v>
      </c>
      <c r="D2565" s="47">
        <v>311201028</v>
      </c>
      <c r="E2565" s="21" t="s">
        <v>5911</v>
      </c>
      <c r="F2565" s="22" t="s">
        <v>5912</v>
      </c>
      <c r="G2565" s="21"/>
      <c r="H2565" s="22"/>
      <c r="I2565" s="22"/>
      <c r="J2565" s="22"/>
      <c r="K2565" s="23" t="s">
        <v>32</v>
      </c>
      <c r="L2565" s="24">
        <v>26</v>
      </c>
      <c r="M2565" s="24">
        <f>VLOOKUP(D2565,[3]医疗服务价格总版项目!$B:$G,6,0)</f>
        <v>20</v>
      </c>
      <c r="N2565" s="24">
        <v>20</v>
      </c>
      <c r="O2565" s="25"/>
      <c r="P2565" s="23" t="s">
        <v>548</v>
      </c>
      <c r="Q2565" s="23"/>
      <c r="R2565" s="23"/>
      <c r="S2565" s="23"/>
      <c r="T2565" s="18"/>
    </row>
    <row r="2566" s="2" customFormat="1" ht="24" spans="1:20">
      <c r="A2566" s="18" t="s">
        <v>20</v>
      </c>
      <c r="B2566" s="19" t="s">
        <v>175</v>
      </c>
      <c r="C2566" s="19" t="s">
        <v>123</v>
      </c>
      <c r="D2566" s="47">
        <v>311201032</v>
      </c>
      <c r="E2566" s="21" t="s">
        <v>5913</v>
      </c>
      <c r="F2566" s="22"/>
      <c r="G2566" s="21"/>
      <c r="H2566" s="22"/>
      <c r="I2566" s="22"/>
      <c r="J2566" s="22"/>
      <c r="K2566" s="23" t="s">
        <v>32</v>
      </c>
      <c r="L2566" s="24">
        <v>10</v>
      </c>
      <c r="M2566" s="24">
        <f>VLOOKUP(D2566,[3]医疗服务价格总版项目!$B:$G,6,0)</f>
        <v>7</v>
      </c>
      <c r="N2566" s="24">
        <v>7</v>
      </c>
      <c r="O2566" s="25"/>
      <c r="P2566" s="23" t="s">
        <v>548</v>
      </c>
      <c r="Q2566" s="23"/>
      <c r="R2566" s="23"/>
      <c r="S2566" s="23"/>
      <c r="T2566" s="18"/>
    </row>
    <row r="2567" s="2" customFormat="1" ht="36" spans="1:20">
      <c r="A2567" s="18" t="s">
        <v>20</v>
      </c>
      <c r="B2567" s="19" t="s">
        <v>175</v>
      </c>
      <c r="C2567" s="19" t="s">
        <v>123</v>
      </c>
      <c r="D2567" s="47">
        <v>311201033</v>
      </c>
      <c r="E2567" s="21" t="s">
        <v>5914</v>
      </c>
      <c r="F2567" s="22"/>
      <c r="G2567" s="21"/>
      <c r="H2567" s="22"/>
      <c r="I2567" s="22"/>
      <c r="J2567" s="22"/>
      <c r="K2567" s="23" t="s">
        <v>32</v>
      </c>
      <c r="L2567" s="24">
        <v>37.7</v>
      </c>
      <c r="M2567" s="24">
        <f>VLOOKUP(D2567,[3]医疗服务价格总版项目!$B:$G,6,0)</f>
        <v>26</v>
      </c>
      <c r="N2567" s="24">
        <v>26</v>
      </c>
      <c r="O2567" s="25"/>
      <c r="P2567" s="23" t="s">
        <v>548</v>
      </c>
      <c r="Q2567" s="23"/>
      <c r="R2567" s="23"/>
      <c r="S2567" s="23"/>
      <c r="T2567" s="18"/>
    </row>
    <row r="2568" s="2" customFormat="1" ht="24" spans="1:20">
      <c r="A2568" s="18" t="s">
        <v>20</v>
      </c>
      <c r="B2568" s="19" t="s">
        <v>175</v>
      </c>
      <c r="C2568" s="19" t="s">
        <v>123</v>
      </c>
      <c r="D2568" s="47">
        <v>311201035</v>
      </c>
      <c r="E2568" s="21" t="s">
        <v>5915</v>
      </c>
      <c r="F2568" s="22" t="s">
        <v>5916</v>
      </c>
      <c r="G2568" s="21"/>
      <c r="H2568" s="22"/>
      <c r="I2568" s="22"/>
      <c r="J2568" s="22"/>
      <c r="K2568" s="23" t="s">
        <v>32</v>
      </c>
      <c r="L2568" s="24">
        <v>34</v>
      </c>
      <c r="M2568" s="24">
        <f>VLOOKUP(D2568,[3]医疗服务价格总版项目!$B:$G,6,0)</f>
        <v>20</v>
      </c>
      <c r="N2568" s="24">
        <v>20</v>
      </c>
      <c r="O2568" s="25"/>
      <c r="P2568" s="23" t="s">
        <v>2709</v>
      </c>
      <c r="Q2568" s="23"/>
      <c r="R2568" s="23"/>
      <c r="S2568" s="23"/>
      <c r="T2568" s="18"/>
    </row>
    <row r="2569" s="2" customFormat="1" ht="36" spans="1:20">
      <c r="A2569" s="18" t="s">
        <v>20</v>
      </c>
      <c r="B2569" s="19" t="s">
        <v>175</v>
      </c>
      <c r="C2569" s="19" t="s">
        <v>123</v>
      </c>
      <c r="D2569" s="47">
        <v>311201036</v>
      </c>
      <c r="E2569" s="21" t="s">
        <v>5917</v>
      </c>
      <c r="F2569" s="22"/>
      <c r="G2569" s="21"/>
      <c r="H2569" s="22"/>
      <c r="I2569" s="22"/>
      <c r="J2569" s="22" t="s">
        <v>504</v>
      </c>
      <c r="K2569" s="23" t="s">
        <v>32</v>
      </c>
      <c r="L2569" s="24">
        <v>85</v>
      </c>
      <c r="M2569" s="24">
        <f>VLOOKUP(D2569,[3]医疗服务价格总版项目!$B:$G,6,0)</f>
        <v>52</v>
      </c>
      <c r="N2569" s="24">
        <v>52</v>
      </c>
      <c r="O2569" s="25"/>
      <c r="P2569" s="23" t="s">
        <v>2709</v>
      </c>
      <c r="Q2569" s="23"/>
      <c r="R2569" s="23"/>
      <c r="S2569" s="23"/>
      <c r="T2569" s="18"/>
    </row>
    <row r="2570" s="2" customFormat="1" ht="24" spans="1:20">
      <c r="A2570" s="18" t="s">
        <v>20</v>
      </c>
      <c r="B2570" s="19" t="s">
        <v>175</v>
      </c>
      <c r="C2570" s="19" t="s">
        <v>123</v>
      </c>
      <c r="D2570" s="47">
        <v>311201039</v>
      </c>
      <c r="E2570" s="21" t="s">
        <v>5918</v>
      </c>
      <c r="F2570" s="22"/>
      <c r="G2570" s="21"/>
      <c r="H2570" s="22"/>
      <c r="I2570" s="22"/>
      <c r="J2570" s="22"/>
      <c r="K2570" s="23" t="s">
        <v>32</v>
      </c>
      <c r="L2570" s="24">
        <v>33</v>
      </c>
      <c r="M2570" s="24">
        <f>VLOOKUP(D2570,[3]医疗服务价格总版项目!$B:$G,6,0)</f>
        <v>29.7</v>
      </c>
      <c r="N2570" s="24">
        <v>29.7</v>
      </c>
      <c r="O2570" s="25"/>
      <c r="P2570" s="23" t="s">
        <v>2709</v>
      </c>
      <c r="Q2570" s="23"/>
      <c r="R2570" s="23"/>
      <c r="S2570" s="23"/>
      <c r="T2570" s="18"/>
    </row>
    <row r="2571" s="2" customFormat="1" ht="12" spans="1:20">
      <c r="A2571" s="18" t="s">
        <v>20</v>
      </c>
      <c r="B2571" s="19" t="s">
        <v>719</v>
      </c>
      <c r="C2571" s="19" t="s">
        <v>123</v>
      </c>
      <c r="D2571" s="47">
        <v>311201067</v>
      </c>
      <c r="E2571" s="21" t="s">
        <v>5919</v>
      </c>
      <c r="F2571" s="22"/>
      <c r="G2571" s="21"/>
      <c r="H2571" s="22"/>
      <c r="I2571" s="22"/>
      <c r="J2571" s="22"/>
      <c r="K2571" s="23" t="s">
        <v>32</v>
      </c>
      <c r="L2571" s="24">
        <v>180</v>
      </c>
      <c r="M2571" s="24">
        <f>VLOOKUP(D2571,[3]医疗服务价格总版项目!$B:$G,6,0)</f>
        <v>160</v>
      </c>
      <c r="N2571" s="24">
        <v>160</v>
      </c>
      <c r="O2571" s="25"/>
      <c r="P2571" s="23" t="s">
        <v>2709</v>
      </c>
      <c r="Q2571" s="23"/>
      <c r="R2571" s="23"/>
      <c r="S2571" s="23"/>
      <c r="T2571" s="18"/>
    </row>
    <row r="2572" s="2" customFormat="1" ht="24" spans="1:20">
      <c r="A2572" s="18" t="s">
        <v>20</v>
      </c>
      <c r="B2572" s="19" t="s">
        <v>719</v>
      </c>
      <c r="C2572" s="19" t="s">
        <v>175</v>
      </c>
      <c r="D2572" s="47">
        <v>311201070</v>
      </c>
      <c r="E2572" s="21" t="s">
        <v>5920</v>
      </c>
      <c r="F2572" s="22"/>
      <c r="G2572" s="21"/>
      <c r="H2572" s="22"/>
      <c r="I2572" s="22"/>
      <c r="J2572" s="22"/>
      <c r="K2572" s="23" t="s">
        <v>5921</v>
      </c>
      <c r="L2572" s="24">
        <v>470</v>
      </c>
      <c r="M2572" s="24">
        <f>VLOOKUP(D2572,[3]医疗服务价格总版项目!$B:$G,6,0)</f>
        <v>423</v>
      </c>
      <c r="N2572" s="24">
        <v>423</v>
      </c>
      <c r="O2572" s="25"/>
      <c r="P2572" s="23" t="s">
        <v>2709</v>
      </c>
      <c r="Q2572" s="23"/>
      <c r="R2572" s="23"/>
      <c r="S2572" s="23"/>
      <c r="T2572" s="18"/>
    </row>
    <row r="2573" s="2" customFormat="1" ht="132" spans="1:20">
      <c r="A2573" s="18" t="s">
        <v>20</v>
      </c>
      <c r="B2573" s="19" t="s">
        <v>5922</v>
      </c>
      <c r="C2573" s="19" t="s">
        <v>123</v>
      </c>
      <c r="D2573" s="47">
        <v>311201073</v>
      </c>
      <c r="E2573" s="21" t="s">
        <v>5923</v>
      </c>
      <c r="F2573" s="22" t="s">
        <v>5924</v>
      </c>
      <c r="G2573" s="21"/>
      <c r="H2573" s="22"/>
      <c r="I2573" s="22"/>
      <c r="J2573" s="22"/>
      <c r="K2573" s="23" t="s">
        <v>32</v>
      </c>
      <c r="L2573" s="24">
        <v>120</v>
      </c>
      <c r="M2573" s="24">
        <f>VLOOKUP(D2573,[3]医疗服务价格总版项目!$B:$G,6,0)</f>
        <v>120</v>
      </c>
      <c r="N2573" s="24">
        <v>120</v>
      </c>
      <c r="O2573" s="25"/>
      <c r="P2573" s="23" t="s">
        <v>548</v>
      </c>
      <c r="Q2573" s="23"/>
      <c r="R2573" s="23"/>
      <c r="S2573" s="23" t="s">
        <v>5925</v>
      </c>
      <c r="T2573" s="18"/>
    </row>
    <row r="2574" s="2" customFormat="1" ht="24" spans="1:20">
      <c r="A2574" s="18" t="s">
        <v>20</v>
      </c>
      <c r="B2574" s="19" t="s">
        <v>129</v>
      </c>
      <c r="C2574" s="19"/>
      <c r="D2574" s="47">
        <v>311202</v>
      </c>
      <c r="E2574" s="21" t="s">
        <v>5926</v>
      </c>
      <c r="F2574" s="22"/>
      <c r="G2574" s="21"/>
      <c r="H2574" s="22"/>
      <c r="I2574" s="22"/>
      <c r="J2574" s="22"/>
      <c r="K2574" s="23"/>
      <c r="L2574" s="24"/>
      <c r="M2574" s="24"/>
      <c r="N2574" s="24"/>
      <c r="O2574" s="25"/>
      <c r="P2574" s="23" t="s">
        <v>249</v>
      </c>
      <c r="Q2574" s="23"/>
      <c r="R2574" s="23"/>
      <c r="S2574" s="23"/>
      <c r="T2574" s="18"/>
    </row>
    <row r="2575" s="2" customFormat="1" ht="12" spans="1:20">
      <c r="A2575" s="18" t="s">
        <v>20</v>
      </c>
      <c r="B2575" s="19" t="s">
        <v>21</v>
      </c>
      <c r="C2575" s="19" t="s">
        <v>175</v>
      </c>
      <c r="D2575" s="47">
        <v>311202002</v>
      </c>
      <c r="E2575" s="21" t="s">
        <v>5927</v>
      </c>
      <c r="F2575" s="22"/>
      <c r="G2575" s="21"/>
      <c r="H2575" s="22"/>
      <c r="I2575" s="22"/>
      <c r="J2575" s="22"/>
      <c r="K2575" s="23" t="s">
        <v>32</v>
      </c>
      <c r="L2575" s="24">
        <v>130</v>
      </c>
      <c r="M2575" s="24">
        <f>VLOOKUP(D2575,[3]医疗服务价格总版项目!$B:$G,6,0)</f>
        <v>77.7</v>
      </c>
      <c r="N2575" s="24">
        <v>77.7</v>
      </c>
      <c r="O2575" s="25"/>
      <c r="P2575" s="23" t="s">
        <v>785</v>
      </c>
      <c r="Q2575" s="23"/>
      <c r="R2575" s="23"/>
      <c r="S2575" s="23"/>
      <c r="T2575" s="18"/>
    </row>
    <row r="2576" s="2" customFormat="1" ht="24" spans="1:20">
      <c r="A2576" s="18" t="s">
        <v>20</v>
      </c>
      <c r="B2576" s="19" t="s">
        <v>21</v>
      </c>
      <c r="C2576" s="19" t="s">
        <v>175</v>
      </c>
      <c r="D2576" s="47">
        <v>311202003</v>
      </c>
      <c r="E2576" s="21" t="s">
        <v>5928</v>
      </c>
      <c r="F2576" s="22"/>
      <c r="G2576" s="21"/>
      <c r="H2576" s="22"/>
      <c r="I2576" s="22"/>
      <c r="J2576" s="22"/>
      <c r="K2576" s="23" t="s">
        <v>32</v>
      </c>
      <c r="L2576" s="24">
        <v>50</v>
      </c>
      <c r="M2576" s="24">
        <f>VLOOKUP(D2576,[3]医疗服务价格总版项目!$B:$G,6,0)</f>
        <v>38.8</v>
      </c>
      <c r="N2576" s="24">
        <v>38.8</v>
      </c>
      <c r="O2576" s="25"/>
      <c r="P2576" s="23" t="s">
        <v>785</v>
      </c>
      <c r="Q2576" s="23"/>
      <c r="R2576" s="23"/>
      <c r="S2576" s="23"/>
      <c r="T2576" s="18"/>
    </row>
    <row r="2577" s="2" customFormat="1" ht="36" spans="1:20">
      <c r="A2577" s="18" t="s">
        <v>20</v>
      </c>
      <c r="B2577" s="19" t="s">
        <v>21</v>
      </c>
      <c r="C2577" s="19" t="s">
        <v>175</v>
      </c>
      <c r="D2577" s="47">
        <v>311202004</v>
      </c>
      <c r="E2577" s="21" t="s">
        <v>5929</v>
      </c>
      <c r="F2577" s="22"/>
      <c r="G2577" s="21"/>
      <c r="H2577" s="22"/>
      <c r="I2577" s="22"/>
      <c r="J2577" s="22"/>
      <c r="K2577" s="23" t="s">
        <v>32</v>
      </c>
      <c r="L2577" s="24">
        <v>19.9</v>
      </c>
      <c r="M2577" s="24">
        <f>VLOOKUP(D2577,[3]医疗服务价格总版项目!$B:$G,6,0)</f>
        <v>15.5</v>
      </c>
      <c r="N2577" s="24">
        <v>15.5</v>
      </c>
      <c r="O2577" s="25"/>
      <c r="P2577" s="23" t="s">
        <v>785</v>
      </c>
      <c r="Q2577" s="23"/>
      <c r="R2577" s="23"/>
      <c r="S2577" s="23"/>
      <c r="T2577" s="18"/>
    </row>
    <row r="2578" s="2" customFormat="1" ht="12" spans="1:20">
      <c r="A2578" s="18" t="s">
        <v>20</v>
      </c>
      <c r="B2578" s="19" t="s">
        <v>129</v>
      </c>
      <c r="C2578" s="19" t="s">
        <v>175</v>
      </c>
      <c r="D2578" s="47">
        <v>311202005</v>
      </c>
      <c r="E2578" s="21" t="s">
        <v>5930</v>
      </c>
      <c r="F2578" s="22" t="s">
        <v>5931</v>
      </c>
      <c r="G2578" s="21"/>
      <c r="H2578" s="22"/>
      <c r="I2578" s="22"/>
      <c r="J2578" s="22"/>
      <c r="K2578" s="23" t="s">
        <v>32</v>
      </c>
      <c r="L2578" s="24">
        <v>50.2</v>
      </c>
      <c r="M2578" s="24">
        <f>VLOOKUP(D2578,[3]医疗服务价格总版项目!$B:$G,6,0)</f>
        <v>38.8</v>
      </c>
      <c r="N2578" s="24">
        <v>38.8</v>
      </c>
      <c r="O2578" s="25" t="s">
        <v>5932</v>
      </c>
      <c r="P2578" s="23" t="s">
        <v>785</v>
      </c>
      <c r="Q2578" s="23"/>
      <c r="R2578" s="23"/>
      <c r="S2578" s="23"/>
      <c r="T2578" s="18"/>
    </row>
    <row r="2579" s="2" customFormat="1" ht="48" spans="1:20">
      <c r="A2579" s="18" t="s">
        <v>20</v>
      </c>
      <c r="B2579" s="19" t="s">
        <v>21</v>
      </c>
      <c r="C2579" s="19" t="s">
        <v>175</v>
      </c>
      <c r="D2579" s="47">
        <v>311202006</v>
      </c>
      <c r="E2579" s="21" t="s">
        <v>5933</v>
      </c>
      <c r="F2579" s="22" t="s">
        <v>5934</v>
      </c>
      <c r="G2579" s="21"/>
      <c r="H2579" s="22"/>
      <c r="I2579" s="22"/>
      <c r="J2579" s="22"/>
      <c r="K2579" s="23" t="s">
        <v>300</v>
      </c>
      <c r="L2579" s="24">
        <v>3</v>
      </c>
      <c r="M2579" s="24">
        <f>VLOOKUP(D2579,[3]医疗服务价格总版项目!$B:$G,6,0)</f>
        <v>2.2</v>
      </c>
      <c r="N2579" s="24">
        <v>2.2</v>
      </c>
      <c r="O2579" s="25" t="s">
        <v>5407</v>
      </c>
      <c r="P2579" s="23" t="s">
        <v>785</v>
      </c>
      <c r="Q2579" s="23"/>
      <c r="R2579" s="23"/>
      <c r="S2579" s="23"/>
      <c r="T2579" s="18"/>
    </row>
    <row r="2580" s="2" customFormat="1" ht="36" spans="1:20">
      <c r="A2580" s="18" t="s">
        <v>20</v>
      </c>
      <c r="B2580" s="19" t="s">
        <v>21</v>
      </c>
      <c r="C2580" s="19" t="s">
        <v>175</v>
      </c>
      <c r="D2580" s="47">
        <v>311202007</v>
      </c>
      <c r="E2580" s="21" t="s">
        <v>5935</v>
      </c>
      <c r="F2580" s="22"/>
      <c r="G2580" s="21"/>
      <c r="H2580" s="22"/>
      <c r="I2580" s="22"/>
      <c r="J2580" s="22"/>
      <c r="K2580" s="23" t="s">
        <v>32</v>
      </c>
      <c r="L2580" s="24">
        <v>19.9</v>
      </c>
      <c r="M2580" s="24">
        <f>VLOOKUP(D2580,[3]医疗服务价格总版项目!$B:$G,6,0)</f>
        <v>16</v>
      </c>
      <c r="N2580" s="24">
        <v>15.5</v>
      </c>
      <c r="O2580" s="25"/>
      <c r="P2580" s="23" t="s">
        <v>785</v>
      </c>
      <c r="Q2580" s="23"/>
      <c r="R2580" s="23"/>
      <c r="S2580" s="23"/>
      <c r="T2580" s="18"/>
    </row>
    <row r="2581" s="2" customFormat="1" ht="24" spans="1:20">
      <c r="A2581" s="18" t="s">
        <v>20</v>
      </c>
      <c r="B2581" s="19" t="s">
        <v>129</v>
      </c>
      <c r="C2581" s="19" t="s">
        <v>175</v>
      </c>
      <c r="D2581" s="47">
        <v>311202008</v>
      </c>
      <c r="E2581" s="21" t="s">
        <v>5936</v>
      </c>
      <c r="F2581" s="22" t="s">
        <v>5937</v>
      </c>
      <c r="G2581" s="21"/>
      <c r="H2581" s="22"/>
      <c r="I2581" s="22"/>
      <c r="J2581" s="22"/>
      <c r="K2581" s="23" t="s">
        <v>300</v>
      </c>
      <c r="L2581" s="24">
        <v>2</v>
      </c>
      <c r="M2581" s="24">
        <f>VLOOKUP(D2581,[3]医疗服务价格总版项目!$B:$G,6,0)</f>
        <v>1.1</v>
      </c>
      <c r="N2581" s="24">
        <v>1.1</v>
      </c>
      <c r="O2581" s="25"/>
      <c r="P2581" s="23" t="s">
        <v>785</v>
      </c>
      <c r="Q2581" s="23"/>
      <c r="R2581" s="23"/>
      <c r="S2581" s="23"/>
      <c r="T2581" s="18"/>
    </row>
    <row r="2582" s="2" customFormat="1" ht="24" spans="1:20">
      <c r="A2582" s="18" t="s">
        <v>20</v>
      </c>
      <c r="B2582" s="19" t="s">
        <v>1294</v>
      </c>
      <c r="C2582" s="19" t="s">
        <v>123</v>
      </c>
      <c r="D2582" s="47">
        <v>311202010</v>
      </c>
      <c r="E2582" s="21" t="s">
        <v>5938</v>
      </c>
      <c r="F2582" s="22"/>
      <c r="G2582" s="21"/>
      <c r="H2582" s="22"/>
      <c r="I2582" s="22"/>
      <c r="J2582" s="22"/>
      <c r="K2582" s="23" t="s">
        <v>32</v>
      </c>
      <c r="L2582" s="24">
        <v>6</v>
      </c>
      <c r="M2582" s="24">
        <f>VLOOKUP(D2582,[3]医疗服务价格总版项目!$B:$G,6,0)</f>
        <v>5.4</v>
      </c>
      <c r="N2582" s="24">
        <v>5.4</v>
      </c>
      <c r="O2582" s="25" t="s">
        <v>5939</v>
      </c>
      <c r="P2582" s="23" t="s">
        <v>785</v>
      </c>
      <c r="Q2582" s="23"/>
      <c r="R2582" s="23"/>
      <c r="S2582" s="23"/>
      <c r="T2582" s="18"/>
    </row>
    <row r="2583" s="2" customFormat="1" ht="24" spans="1:20">
      <c r="A2583" s="18" t="s">
        <v>20</v>
      </c>
      <c r="B2583" s="19" t="s">
        <v>719</v>
      </c>
      <c r="C2583" s="19" t="s">
        <v>175</v>
      </c>
      <c r="D2583" s="47">
        <v>311202012</v>
      </c>
      <c r="E2583" s="21" t="s">
        <v>5940</v>
      </c>
      <c r="F2583" s="22" t="s">
        <v>5941</v>
      </c>
      <c r="G2583" s="21"/>
      <c r="H2583" s="22"/>
      <c r="I2583" s="22"/>
      <c r="J2583" s="22"/>
      <c r="K2583" s="23" t="s">
        <v>300</v>
      </c>
      <c r="L2583" s="24">
        <v>4.2</v>
      </c>
      <c r="M2583" s="24">
        <f>VLOOKUP(D2583,[3]医疗服务价格总版项目!$B:$G,6,0)</f>
        <v>2.2</v>
      </c>
      <c r="N2583" s="24">
        <v>2.2</v>
      </c>
      <c r="O2583" s="25"/>
      <c r="P2583" s="23" t="s">
        <v>785</v>
      </c>
      <c r="Q2583" s="23"/>
      <c r="R2583" s="23"/>
      <c r="S2583" s="23"/>
      <c r="T2583" s="18"/>
    </row>
    <row r="2584" s="2" customFormat="1" ht="24" spans="1:20">
      <c r="A2584" s="18" t="s">
        <v>20</v>
      </c>
      <c r="B2584" s="19" t="s">
        <v>21</v>
      </c>
      <c r="C2584" s="19" t="s">
        <v>175</v>
      </c>
      <c r="D2584" s="47">
        <v>311202013</v>
      </c>
      <c r="E2584" s="21" t="s">
        <v>5942</v>
      </c>
      <c r="F2584" s="22" t="s">
        <v>5943</v>
      </c>
      <c r="G2584" s="21"/>
      <c r="H2584" s="22"/>
      <c r="I2584" s="22"/>
      <c r="J2584" s="22"/>
      <c r="K2584" s="23" t="s">
        <v>32</v>
      </c>
      <c r="L2584" s="24">
        <v>10</v>
      </c>
      <c r="M2584" s="24">
        <f>VLOOKUP(D2584,[3]医疗服务价格总版项目!$B:$G,6,0)</f>
        <v>7.7</v>
      </c>
      <c r="N2584" s="24">
        <v>7.7</v>
      </c>
      <c r="O2584" s="25"/>
      <c r="P2584" s="23" t="s">
        <v>785</v>
      </c>
      <c r="Q2584" s="23"/>
      <c r="R2584" s="23"/>
      <c r="S2584" s="23"/>
      <c r="T2584" s="18"/>
    </row>
    <row r="2585" s="2" customFormat="1" ht="24" spans="1:20">
      <c r="A2585" s="18" t="s">
        <v>20</v>
      </c>
      <c r="B2585" s="19" t="s">
        <v>719</v>
      </c>
      <c r="C2585" s="19" t="s">
        <v>123</v>
      </c>
      <c r="D2585" s="47">
        <v>311202015</v>
      </c>
      <c r="E2585" s="21" t="s">
        <v>5944</v>
      </c>
      <c r="F2585" s="22" t="s">
        <v>5945</v>
      </c>
      <c r="G2585" s="21"/>
      <c r="H2585" s="22"/>
      <c r="I2585" s="22"/>
      <c r="J2585" s="22"/>
      <c r="K2585" s="23" t="s">
        <v>32</v>
      </c>
      <c r="L2585" s="24">
        <v>10.2</v>
      </c>
      <c r="M2585" s="24">
        <f>VLOOKUP(D2585,[3]医疗服务价格总版项目!$B:$G,6,0)</f>
        <v>9.2</v>
      </c>
      <c r="N2585" s="24">
        <v>9.2</v>
      </c>
      <c r="O2585" s="25"/>
      <c r="P2585" s="23" t="s">
        <v>2709</v>
      </c>
      <c r="Q2585" s="23"/>
      <c r="R2585" s="23"/>
      <c r="S2585" s="23"/>
      <c r="T2585" s="18"/>
    </row>
    <row r="2586" s="1" customFormat="1" ht="198" customHeight="1" spans="1:20">
      <c r="A2586" s="18" t="s">
        <v>20</v>
      </c>
      <c r="B2586" s="12"/>
      <c r="C2586" s="32"/>
      <c r="D2586" s="32"/>
      <c r="E2586" s="114" t="s">
        <v>5946</v>
      </c>
      <c r="F2586" s="29" t="s">
        <v>5947</v>
      </c>
      <c r="G2586" s="29"/>
      <c r="H2586" s="29"/>
      <c r="I2586" s="29"/>
      <c r="J2586" s="29"/>
      <c r="K2586" s="29"/>
      <c r="L2586" s="29"/>
      <c r="M2586" s="24"/>
      <c r="N2586" s="29"/>
      <c r="O2586" s="29"/>
      <c r="P2586" s="32"/>
      <c r="Q2586" s="52"/>
      <c r="R2586" s="52"/>
      <c r="S2586" s="52"/>
      <c r="T2586" s="18" t="s">
        <v>1101</v>
      </c>
    </row>
    <row r="2587" s="1" customFormat="1" ht="48" spans="1:20">
      <c r="A2587" s="18" t="s">
        <v>20</v>
      </c>
      <c r="B2587" s="12"/>
      <c r="C2587" s="48" t="s">
        <v>123</v>
      </c>
      <c r="D2587" s="48" t="s">
        <v>5948</v>
      </c>
      <c r="E2587" s="150" t="s">
        <v>5949</v>
      </c>
      <c r="F2587" s="29" t="s">
        <v>5950</v>
      </c>
      <c r="G2587" s="29" t="s">
        <v>5951</v>
      </c>
      <c r="H2587" s="22"/>
      <c r="I2587" s="22"/>
      <c r="J2587" s="22"/>
      <c r="K2587" s="18" t="s">
        <v>32</v>
      </c>
      <c r="L2587" s="32">
        <v>67.9</v>
      </c>
      <c r="M2587" s="32">
        <v>50.1</v>
      </c>
      <c r="N2587" s="32">
        <v>36.5</v>
      </c>
      <c r="O2587" s="22"/>
      <c r="P2587" s="18" t="s">
        <v>34</v>
      </c>
      <c r="Q2587" s="18"/>
      <c r="R2587" s="18"/>
      <c r="S2587" s="32"/>
      <c r="T2587" s="18" t="s">
        <v>1101</v>
      </c>
    </row>
    <row r="2588" s="1" customFormat="1" ht="48" spans="1:20">
      <c r="A2588" s="18" t="s">
        <v>20</v>
      </c>
      <c r="B2588" s="12"/>
      <c r="C2588" s="32" t="s">
        <v>123</v>
      </c>
      <c r="D2588" s="32" t="s">
        <v>5952</v>
      </c>
      <c r="E2588" s="29" t="s">
        <v>5953</v>
      </c>
      <c r="F2588" s="29" t="s">
        <v>5954</v>
      </c>
      <c r="G2588" s="29" t="s">
        <v>5955</v>
      </c>
      <c r="H2588" s="22"/>
      <c r="I2588" s="22"/>
      <c r="J2588" s="22"/>
      <c r="K2588" s="18" t="s">
        <v>32</v>
      </c>
      <c r="L2588" s="32">
        <v>30.4</v>
      </c>
      <c r="M2588" s="32">
        <v>23.5</v>
      </c>
      <c r="N2588" s="32">
        <v>20.3</v>
      </c>
      <c r="O2588" s="22"/>
      <c r="P2588" s="18" t="s">
        <v>34</v>
      </c>
      <c r="Q2588" s="18"/>
      <c r="R2588" s="18"/>
      <c r="S2588" s="32"/>
      <c r="T2588" s="18" t="s">
        <v>1101</v>
      </c>
    </row>
    <row r="2589" s="1" customFormat="1" ht="48" spans="1:20">
      <c r="A2589" s="18" t="s">
        <v>20</v>
      </c>
      <c r="B2589" s="12"/>
      <c r="C2589" s="32" t="s">
        <v>123</v>
      </c>
      <c r="D2589" s="32" t="s">
        <v>5956</v>
      </c>
      <c r="E2589" s="29" t="s">
        <v>5957</v>
      </c>
      <c r="F2589" s="29" t="s">
        <v>5958</v>
      </c>
      <c r="G2589" s="29" t="s">
        <v>5951</v>
      </c>
      <c r="H2589" s="22"/>
      <c r="I2589" s="22"/>
      <c r="J2589" s="22"/>
      <c r="K2589" s="18" t="s">
        <v>32</v>
      </c>
      <c r="L2589" s="32">
        <v>269</v>
      </c>
      <c r="M2589" s="32">
        <v>242</v>
      </c>
      <c r="N2589" s="32">
        <v>242</v>
      </c>
      <c r="O2589" s="22"/>
      <c r="P2589" s="18" t="s">
        <v>34</v>
      </c>
      <c r="Q2589" s="18"/>
      <c r="R2589" s="18"/>
      <c r="S2589" s="32"/>
      <c r="T2589" s="18" t="s">
        <v>1101</v>
      </c>
    </row>
    <row r="2590" s="1" customFormat="1" ht="48" spans="1:20">
      <c r="A2590" s="18" t="s">
        <v>20</v>
      </c>
      <c r="B2590" s="12"/>
      <c r="C2590" s="32" t="s">
        <v>123</v>
      </c>
      <c r="D2590" s="32" t="s">
        <v>5959</v>
      </c>
      <c r="E2590" s="29" t="s">
        <v>5960</v>
      </c>
      <c r="F2590" s="29" t="s">
        <v>5961</v>
      </c>
      <c r="G2590" s="29" t="s">
        <v>5951</v>
      </c>
      <c r="H2590" s="22"/>
      <c r="I2590" s="22"/>
      <c r="J2590" s="22"/>
      <c r="K2590" s="18" t="s">
        <v>598</v>
      </c>
      <c r="L2590" s="32">
        <v>335</v>
      </c>
      <c r="M2590" s="32">
        <v>301</v>
      </c>
      <c r="N2590" s="32">
        <v>301</v>
      </c>
      <c r="O2590" s="22"/>
      <c r="P2590" s="18" t="s">
        <v>49</v>
      </c>
      <c r="Q2590" s="18"/>
      <c r="R2590" s="18"/>
      <c r="S2590" s="52"/>
      <c r="T2590" s="18" t="s">
        <v>1101</v>
      </c>
    </row>
    <row r="2591" s="1" customFormat="1" ht="60" spans="1:20">
      <c r="A2591" s="18" t="s">
        <v>20</v>
      </c>
      <c r="B2591" s="12"/>
      <c r="C2591" s="112" t="s">
        <v>123</v>
      </c>
      <c r="D2591" s="112" t="s">
        <v>5962</v>
      </c>
      <c r="E2591" s="114" t="s">
        <v>5963</v>
      </c>
      <c r="F2591" s="29" t="s">
        <v>5964</v>
      </c>
      <c r="G2591" s="29" t="s">
        <v>5965</v>
      </c>
      <c r="H2591" s="22"/>
      <c r="I2591" s="22"/>
      <c r="J2591" s="22"/>
      <c r="K2591" s="18" t="s">
        <v>32</v>
      </c>
      <c r="L2591" s="32">
        <v>8.4</v>
      </c>
      <c r="M2591" s="32">
        <v>6.4</v>
      </c>
      <c r="N2591" s="32">
        <v>5.4</v>
      </c>
      <c r="O2591" s="22"/>
      <c r="P2591" s="18" t="s">
        <v>34</v>
      </c>
      <c r="Q2591" s="18"/>
      <c r="R2591" s="18"/>
      <c r="S2591" s="112"/>
      <c r="T2591" s="18" t="s">
        <v>1101</v>
      </c>
    </row>
    <row r="2592" s="1" customFormat="1" ht="60" spans="1:20">
      <c r="A2592" s="18" t="s">
        <v>20</v>
      </c>
      <c r="B2592" s="12"/>
      <c r="C2592" s="32" t="s">
        <v>175</v>
      </c>
      <c r="D2592" s="32" t="s">
        <v>5966</v>
      </c>
      <c r="E2592" s="29" t="s">
        <v>5967</v>
      </c>
      <c r="F2592" s="29" t="s">
        <v>5968</v>
      </c>
      <c r="G2592" s="29" t="s">
        <v>5969</v>
      </c>
      <c r="H2592" s="22"/>
      <c r="I2592" s="22"/>
      <c r="J2592" s="22"/>
      <c r="K2592" s="18" t="s">
        <v>591</v>
      </c>
      <c r="L2592" s="32">
        <v>39.2</v>
      </c>
      <c r="M2592" s="32">
        <v>33.1</v>
      </c>
      <c r="N2592" s="32">
        <v>29.3</v>
      </c>
      <c r="O2592" s="22" t="s">
        <v>5970</v>
      </c>
      <c r="P2592" s="18" t="s">
        <v>34</v>
      </c>
      <c r="Q2592" s="18"/>
      <c r="R2592" s="18"/>
      <c r="S2592" s="32"/>
      <c r="T2592" s="18" t="s">
        <v>1101</v>
      </c>
    </row>
    <row r="2593" s="1" customFormat="1" ht="72" spans="1:20">
      <c r="A2593" s="18" t="s">
        <v>20</v>
      </c>
      <c r="B2593" s="12"/>
      <c r="C2593" s="32" t="s">
        <v>175</v>
      </c>
      <c r="D2593" s="32" t="s">
        <v>5971</v>
      </c>
      <c r="E2593" s="29" t="s">
        <v>5972</v>
      </c>
      <c r="F2593" s="29" t="s">
        <v>5973</v>
      </c>
      <c r="G2593" s="29" t="s">
        <v>5969</v>
      </c>
      <c r="H2593" s="22"/>
      <c r="I2593" s="22"/>
      <c r="J2593" s="22"/>
      <c r="K2593" s="18" t="s">
        <v>591</v>
      </c>
      <c r="L2593" s="32">
        <v>63.9</v>
      </c>
      <c r="M2593" s="32">
        <v>50.7</v>
      </c>
      <c r="N2593" s="32">
        <v>42.6</v>
      </c>
      <c r="O2593" s="22" t="s">
        <v>5974</v>
      </c>
      <c r="P2593" s="18" t="s">
        <v>111</v>
      </c>
      <c r="Q2593" s="18">
        <v>0.1</v>
      </c>
      <c r="R2593" s="96">
        <v>0.2</v>
      </c>
      <c r="S2593" s="32"/>
      <c r="T2593" s="18" t="s">
        <v>1101</v>
      </c>
    </row>
    <row r="2594" s="1" customFormat="1" ht="48" spans="1:20">
      <c r="A2594" s="18" t="s">
        <v>20</v>
      </c>
      <c r="B2594" s="12"/>
      <c r="C2594" s="32" t="s">
        <v>175</v>
      </c>
      <c r="D2594" s="32" t="s">
        <v>5975</v>
      </c>
      <c r="E2594" s="29" t="s">
        <v>5976</v>
      </c>
      <c r="F2594" s="29" t="s">
        <v>5977</v>
      </c>
      <c r="G2594" s="29" t="s">
        <v>5978</v>
      </c>
      <c r="H2594" s="22" t="s">
        <v>3460</v>
      </c>
      <c r="I2594" s="22"/>
      <c r="J2594" s="22"/>
      <c r="K2594" s="18" t="s">
        <v>32</v>
      </c>
      <c r="L2594" s="32">
        <v>196</v>
      </c>
      <c r="M2594" s="32">
        <v>159</v>
      </c>
      <c r="N2594" s="32">
        <v>155</v>
      </c>
      <c r="O2594" s="22" t="s">
        <v>5979</v>
      </c>
      <c r="P2594" s="18" t="s">
        <v>34</v>
      </c>
      <c r="Q2594" s="18"/>
      <c r="R2594" s="18"/>
      <c r="S2594" s="52"/>
      <c r="T2594" s="18" t="s">
        <v>1101</v>
      </c>
    </row>
    <row r="2595" s="1" customFormat="1" ht="48" spans="1:20">
      <c r="A2595" s="18" t="s">
        <v>20</v>
      </c>
      <c r="B2595" s="12"/>
      <c r="C2595" s="32" t="s">
        <v>175</v>
      </c>
      <c r="D2595" s="32" t="s">
        <v>5980</v>
      </c>
      <c r="E2595" s="29" t="s">
        <v>5981</v>
      </c>
      <c r="F2595" s="29" t="s">
        <v>5982</v>
      </c>
      <c r="G2595" s="29" t="s">
        <v>5983</v>
      </c>
      <c r="H2595" s="22"/>
      <c r="I2595" s="22"/>
      <c r="J2595" s="22"/>
      <c r="K2595" s="18" t="s">
        <v>32</v>
      </c>
      <c r="L2595" s="32">
        <v>30.6</v>
      </c>
      <c r="M2595" s="32">
        <v>23.7</v>
      </c>
      <c r="N2595" s="32">
        <v>15.5</v>
      </c>
      <c r="O2595" s="22"/>
      <c r="P2595" s="18" t="s">
        <v>34</v>
      </c>
      <c r="Q2595" s="18"/>
      <c r="R2595" s="18"/>
      <c r="S2595" s="52"/>
      <c r="T2595" s="18" t="s">
        <v>1101</v>
      </c>
    </row>
    <row r="2596" s="1" customFormat="1" ht="48" spans="1:20">
      <c r="A2596" s="18" t="s">
        <v>20</v>
      </c>
      <c r="B2596" s="12"/>
      <c r="C2596" s="32" t="s">
        <v>175</v>
      </c>
      <c r="D2596" s="98" t="s">
        <v>5984</v>
      </c>
      <c r="E2596" s="29" t="s">
        <v>5985</v>
      </c>
      <c r="F2596" s="29" t="s">
        <v>5986</v>
      </c>
      <c r="G2596" s="29" t="s">
        <v>5987</v>
      </c>
      <c r="H2596" s="22"/>
      <c r="I2596" s="22"/>
      <c r="J2596" s="22"/>
      <c r="K2596" s="18" t="s">
        <v>32</v>
      </c>
      <c r="L2596" s="32">
        <v>50</v>
      </c>
      <c r="M2596" s="32">
        <v>41.7</v>
      </c>
      <c r="N2596" s="32">
        <v>38.9</v>
      </c>
      <c r="O2596" s="22"/>
      <c r="P2596" s="18" t="s">
        <v>34</v>
      </c>
      <c r="Q2596" s="18"/>
      <c r="R2596" s="18"/>
      <c r="S2596" s="52"/>
      <c r="T2596" s="18" t="s">
        <v>1101</v>
      </c>
    </row>
    <row r="2597" s="1" customFormat="1" ht="48" spans="1:20">
      <c r="A2597" s="18" t="s">
        <v>20</v>
      </c>
      <c r="B2597" s="12"/>
      <c r="C2597" s="32" t="s">
        <v>175</v>
      </c>
      <c r="D2597" s="32" t="s">
        <v>5988</v>
      </c>
      <c r="E2597" s="29" t="s">
        <v>5989</v>
      </c>
      <c r="F2597" s="29" t="s">
        <v>5990</v>
      </c>
      <c r="G2597" s="29" t="s">
        <v>5987</v>
      </c>
      <c r="H2597" s="22"/>
      <c r="I2597" s="22"/>
      <c r="J2597" s="22"/>
      <c r="K2597" s="18" t="s">
        <v>598</v>
      </c>
      <c r="L2597" s="32">
        <v>285</v>
      </c>
      <c r="M2597" s="32">
        <v>257</v>
      </c>
      <c r="N2597" s="32">
        <v>257</v>
      </c>
      <c r="O2597" s="22"/>
      <c r="P2597" s="18" t="s">
        <v>34</v>
      </c>
      <c r="Q2597" s="18"/>
      <c r="R2597" s="18"/>
      <c r="S2597" s="32"/>
      <c r="T2597" s="18" t="s">
        <v>1101</v>
      </c>
    </row>
    <row r="2598" s="1" customFormat="1" ht="48" spans="1:20">
      <c r="A2598" s="18" t="s">
        <v>20</v>
      </c>
      <c r="B2598" s="12"/>
      <c r="C2598" s="32" t="s">
        <v>175</v>
      </c>
      <c r="D2598" s="32" t="s">
        <v>5991</v>
      </c>
      <c r="E2598" s="29" t="s">
        <v>5992</v>
      </c>
      <c r="F2598" s="29" t="s">
        <v>5993</v>
      </c>
      <c r="G2598" s="29" t="s">
        <v>5994</v>
      </c>
      <c r="H2598" s="22"/>
      <c r="I2598" s="22"/>
      <c r="J2598" s="22"/>
      <c r="K2598" s="18" t="s">
        <v>32</v>
      </c>
      <c r="L2598" s="32">
        <v>76.5</v>
      </c>
      <c r="M2598" s="32">
        <v>60.3</v>
      </c>
      <c r="N2598" s="32">
        <v>43.3</v>
      </c>
      <c r="O2598" s="22"/>
      <c r="P2598" s="18" t="s">
        <v>49</v>
      </c>
      <c r="Q2598" s="18"/>
      <c r="R2598" s="18"/>
      <c r="S2598" s="52"/>
      <c r="T2598" s="18" t="s">
        <v>1101</v>
      </c>
    </row>
    <row r="2599" s="1" customFormat="1" ht="36" spans="1:20">
      <c r="A2599" s="18" t="s">
        <v>20</v>
      </c>
      <c r="B2599" s="12"/>
      <c r="C2599" s="32" t="s">
        <v>175</v>
      </c>
      <c r="D2599" s="32" t="s">
        <v>5995</v>
      </c>
      <c r="E2599" s="29" t="s">
        <v>5996</v>
      </c>
      <c r="F2599" s="29" t="s">
        <v>5997</v>
      </c>
      <c r="G2599" s="29" t="s">
        <v>5998</v>
      </c>
      <c r="H2599" s="22"/>
      <c r="I2599" s="22"/>
      <c r="J2599" s="22"/>
      <c r="K2599" s="18" t="s">
        <v>32</v>
      </c>
      <c r="L2599" s="32">
        <v>144</v>
      </c>
      <c r="M2599" s="32">
        <v>123</v>
      </c>
      <c r="N2599" s="32">
        <v>117</v>
      </c>
      <c r="O2599" s="22"/>
      <c r="P2599" s="18" t="s">
        <v>34</v>
      </c>
      <c r="Q2599" s="18"/>
      <c r="R2599" s="18"/>
      <c r="S2599" s="52"/>
      <c r="T2599" s="18" t="s">
        <v>1101</v>
      </c>
    </row>
    <row r="2600" s="1" customFormat="1" ht="48" spans="1:20">
      <c r="A2600" s="18" t="s">
        <v>20</v>
      </c>
      <c r="B2600" s="12"/>
      <c r="C2600" s="32" t="s">
        <v>175</v>
      </c>
      <c r="D2600" s="32" t="s">
        <v>5999</v>
      </c>
      <c r="E2600" s="29" t="s">
        <v>6000</v>
      </c>
      <c r="F2600" s="29" t="s">
        <v>6001</v>
      </c>
      <c r="G2600" s="29" t="s">
        <v>6002</v>
      </c>
      <c r="H2600" s="22"/>
      <c r="I2600" s="22"/>
      <c r="J2600" s="22"/>
      <c r="K2600" s="18" t="s">
        <v>32</v>
      </c>
      <c r="L2600" s="32">
        <v>1080</v>
      </c>
      <c r="M2600" s="32">
        <v>960</v>
      </c>
      <c r="N2600" s="32">
        <v>864</v>
      </c>
      <c r="O2600" s="22" t="s">
        <v>6003</v>
      </c>
      <c r="P2600" s="18" t="s">
        <v>49</v>
      </c>
      <c r="Q2600" s="18"/>
      <c r="R2600" s="18"/>
      <c r="S2600" s="52"/>
      <c r="T2600" s="18" t="s">
        <v>1101</v>
      </c>
    </row>
    <row r="2601" s="1" customFormat="1" ht="48" spans="1:20">
      <c r="A2601" s="18" t="s">
        <v>20</v>
      </c>
      <c r="B2601" s="12"/>
      <c r="C2601" s="32" t="s">
        <v>175</v>
      </c>
      <c r="D2601" s="32" t="s">
        <v>6004</v>
      </c>
      <c r="E2601" s="29" t="s">
        <v>6005</v>
      </c>
      <c r="F2601" s="29" t="s">
        <v>6006</v>
      </c>
      <c r="G2601" s="29" t="s">
        <v>6007</v>
      </c>
      <c r="H2601" s="22"/>
      <c r="I2601" s="22"/>
      <c r="J2601" s="22"/>
      <c r="K2601" s="18" t="s">
        <v>5847</v>
      </c>
      <c r="L2601" s="32">
        <v>90</v>
      </c>
      <c r="M2601" s="32">
        <v>90</v>
      </c>
      <c r="N2601" s="32">
        <v>90</v>
      </c>
      <c r="O2601" s="22" t="s">
        <v>6008</v>
      </c>
      <c r="P2601" s="18" t="s">
        <v>49</v>
      </c>
      <c r="Q2601" s="18"/>
      <c r="R2601" s="18"/>
      <c r="S2601" s="52"/>
      <c r="T2601" s="18" t="s">
        <v>1101</v>
      </c>
    </row>
    <row r="2602" s="1" customFormat="1" ht="36" spans="1:20">
      <c r="A2602" s="18" t="s">
        <v>20</v>
      </c>
      <c r="B2602" s="12"/>
      <c r="C2602" s="32" t="s">
        <v>175</v>
      </c>
      <c r="D2602" s="32" t="s">
        <v>6009</v>
      </c>
      <c r="E2602" s="29" t="s">
        <v>6010</v>
      </c>
      <c r="F2602" s="29" t="s">
        <v>6011</v>
      </c>
      <c r="G2602" s="29" t="s">
        <v>6012</v>
      </c>
      <c r="H2602" s="22"/>
      <c r="I2602" s="22"/>
      <c r="J2602" s="22"/>
      <c r="K2602" s="18" t="s">
        <v>32</v>
      </c>
      <c r="L2602" s="32">
        <v>450</v>
      </c>
      <c r="M2602" s="32">
        <v>400</v>
      </c>
      <c r="N2602" s="32">
        <v>360</v>
      </c>
      <c r="O2602" s="22"/>
      <c r="P2602" s="18" t="s">
        <v>49</v>
      </c>
      <c r="Q2602" s="18"/>
      <c r="R2602" s="18"/>
      <c r="S2602" s="52"/>
      <c r="T2602" s="18" t="s">
        <v>1101</v>
      </c>
    </row>
    <row r="2603" s="1" customFormat="1" ht="96" spans="1:20">
      <c r="A2603" s="18" t="s">
        <v>20</v>
      </c>
      <c r="B2603" s="12"/>
      <c r="C2603" s="32" t="s">
        <v>175</v>
      </c>
      <c r="D2603" s="32" t="s">
        <v>6013</v>
      </c>
      <c r="E2603" s="29" t="s">
        <v>6014</v>
      </c>
      <c r="F2603" s="29" t="s">
        <v>6015</v>
      </c>
      <c r="G2603" s="29" t="s">
        <v>6016</v>
      </c>
      <c r="H2603" s="22"/>
      <c r="I2603" s="22"/>
      <c r="J2603" s="22"/>
      <c r="K2603" s="18" t="s">
        <v>6017</v>
      </c>
      <c r="L2603" s="32">
        <v>95</v>
      </c>
      <c r="M2603" s="32">
        <v>95</v>
      </c>
      <c r="N2603" s="32">
        <v>85.5</v>
      </c>
      <c r="O2603" s="22" t="s">
        <v>6018</v>
      </c>
      <c r="P2603" s="18" t="s">
        <v>49</v>
      </c>
      <c r="Q2603" s="18"/>
      <c r="R2603" s="18"/>
      <c r="S2603" s="32"/>
      <c r="T2603" s="18" t="s">
        <v>1101</v>
      </c>
    </row>
    <row r="2604" s="1" customFormat="1" ht="48" spans="1:20">
      <c r="A2604" s="18" t="s">
        <v>20</v>
      </c>
      <c r="B2604" s="12"/>
      <c r="C2604" s="32" t="s">
        <v>1280</v>
      </c>
      <c r="D2604" s="32" t="s">
        <v>6019</v>
      </c>
      <c r="E2604" s="29" t="s">
        <v>6020</v>
      </c>
      <c r="F2604" s="29" t="s">
        <v>6021</v>
      </c>
      <c r="G2604" s="29" t="s">
        <v>6022</v>
      </c>
      <c r="H2604" s="22"/>
      <c r="I2604" s="22"/>
      <c r="J2604" s="22"/>
      <c r="K2604" s="18" t="s">
        <v>32</v>
      </c>
      <c r="L2604" s="32">
        <v>338</v>
      </c>
      <c r="M2604" s="32">
        <v>281</v>
      </c>
      <c r="N2604" s="32">
        <v>271</v>
      </c>
      <c r="O2604" s="22" t="s">
        <v>6023</v>
      </c>
      <c r="P2604" s="18" t="s">
        <v>34</v>
      </c>
      <c r="Q2604" s="18"/>
      <c r="R2604" s="18"/>
      <c r="S2604" s="32"/>
      <c r="T2604" s="18" t="s">
        <v>1101</v>
      </c>
    </row>
    <row r="2605" s="1" customFormat="1" ht="72" spans="1:20">
      <c r="A2605" s="18" t="s">
        <v>20</v>
      </c>
      <c r="B2605" s="12"/>
      <c r="C2605" s="32" t="s">
        <v>1280</v>
      </c>
      <c r="D2605" s="32" t="s">
        <v>6024</v>
      </c>
      <c r="E2605" s="29" t="s">
        <v>6025</v>
      </c>
      <c r="F2605" s="29" t="s">
        <v>6026</v>
      </c>
      <c r="G2605" s="29" t="s">
        <v>6022</v>
      </c>
      <c r="H2605" s="22"/>
      <c r="I2605" s="22"/>
      <c r="J2605" s="22"/>
      <c r="K2605" s="18" t="s">
        <v>32</v>
      </c>
      <c r="L2605" s="32">
        <v>1042</v>
      </c>
      <c r="M2605" s="32">
        <v>779</v>
      </c>
      <c r="N2605" s="32">
        <v>779</v>
      </c>
      <c r="O2605" s="22" t="s">
        <v>6027</v>
      </c>
      <c r="P2605" s="18" t="s">
        <v>34</v>
      </c>
      <c r="Q2605" s="18"/>
      <c r="R2605" s="18"/>
      <c r="S2605" s="52"/>
      <c r="T2605" s="18" t="s">
        <v>1101</v>
      </c>
    </row>
    <row r="2606" s="1" customFormat="1" ht="60" spans="1:20">
      <c r="A2606" s="18" t="s">
        <v>20</v>
      </c>
      <c r="B2606" s="12"/>
      <c r="C2606" s="32" t="s">
        <v>1280</v>
      </c>
      <c r="D2606" s="32" t="s">
        <v>6028</v>
      </c>
      <c r="E2606" s="29" t="s">
        <v>6029</v>
      </c>
      <c r="F2606" s="29" t="s">
        <v>6030</v>
      </c>
      <c r="G2606" s="29" t="s">
        <v>6031</v>
      </c>
      <c r="H2606" s="22"/>
      <c r="I2606" s="22"/>
      <c r="J2606" s="22"/>
      <c r="K2606" s="18" t="s">
        <v>32</v>
      </c>
      <c r="L2606" s="32">
        <v>377</v>
      </c>
      <c r="M2606" s="32">
        <v>315</v>
      </c>
      <c r="N2606" s="32">
        <v>261</v>
      </c>
      <c r="O2606" s="22"/>
      <c r="P2606" s="18" t="s">
        <v>34</v>
      </c>
      <c r="Q2606" s="18"/>
      <c r="R2606" s="18"/>
      <c r="S2606" s="32"/>
      <c r="T2606" s="18" t="s">
        <v>1101</v>
      </c>
    </row>
    <row r="2607" s="1" customFormat="1" ht="60" spans="1:20">
      <c r="A2607" s="18" t="s">
        <v>20</v>
      </c>
      <c r="B2607" s="12"/>
      <c r="C2607" s="32" t="s">
        <v>1280</v>
      </c>
      <c r="D2607" s="32" t="s">
        <v>6032</v>
      </c>
      <c r="E2607" s="29" t="s">
        <v>6033</v>
      </c>
      <c r="F2607" s="29" t="s">
        <v>6034</v>
      </c>
      <c r="G2607" s="29" t="s">
        <v>6035</v>
      </c>
      <c r="H2607" s="22"/>
      <c r="I2607" s="22"/>
      <c r="J2607" s="22"/>
      <c r="K2607" s="18" t="s">
        <v>32</v>
      </c>
      <c r="L2607" s="32">
        <v>472</v>
      </c>
      <c r="M2607" s="32">
        <v>424</v>
      </c>
      <c r="N2607" s="32">
        <v>424</v>
      </c>
      <c r="O2607" s="22"/>
      <c r="P2607" s="18" t="s">
        <v>34</v>
      </c>
      <c r="Q2607" s="18"/>
      <c r="R2607" s="18"/>
      <c r="S2607" s="32"/>
      <c r="T2607" s="18" t="s">
        <v>1101</v>
      </c>
    </row>
    <row r="2608" s="1" customFormat="1" ht="60" spans="1:20">
      <c r="A2608" s="18" t="s">
        <v>20</v>
      </c>
      <c r="B2608" s="12"/>
      <c r="C2608" s="32" t="s">
        <v>1280</v>
      </c>
      <c r="D2608" s="32" t="s">
        <v>6036</v>
      </c>
      <c r="E2608" s="29" t="s">
        <v>6037</v>
      </c>
      <c r="F2608" s="29" t="s">
        <v>6038</v>
      </c>
      <c r="G2608" s="29" t="s">
        <v>6039</v>
      </c>
      <c r="H2608" s="22"/>
      <c r="I2608" s="22"/>
      <c r="J2608" s="22"/>
      <c r="K2608" s="18" t="s">
        <v>32</v>
      </c>
      <c r="L2608" s="32">
        <v>1639</v>
      </c>
      <c r="M2608" s="32">
        <v>1284</v>
      </c>
      <c r="N2608" s="32">
        <v>1033</v>
      </c>
      <c r="O2608" s="22"/>
      <c r="P2608" s="18" t="s">
        <v>34</v>
      </c>
      <c r="Q2608" s="18"/>
      <c r="R2608" s="18"/>
      <c r="S2608" s="32"/>
      <c r="T2608" s="18" t="s">
        <v>1101</v>
      </c>
    </row>
    <row r="2609" s="1" customFormat="1" ht="48" spans="1:20">
      <c r="A2609" s="18" t="s">
        <v>20</v>
      </c>
      <c r="B2609" s="12"/>
      <c r="C2609" s="32" t="s">
        <v>1280</v>
      </c>
      <c r="D2609" s="32" t="s">
        <v>6040</v>
      </c>
      <c r="E2609" s="29" t="s">
        <v>6041</v>
      </c>
      <c r="F2609" s="29" t="s">
        <v>6042</v>
      </c>
      <c r="G2609" s="29" t="s">
        <v>6043</v>
      </c>
      <c r="H2609" s="22"/>
      <c r="I2609" s="22"/>
      <c r="J2609" s="22"/>
      <c r="K2609" s="18" t="s">
        <v>32</v>
      </c>
      <c r="L2609" s="32">
        <v>639</v>
      </c>
      <c r="M2609" s="32">
        <v>500</v>
      </c>
      <c r="N2609" s="32">
        <v>372</v>
      </c>
      <c r="O2609" s="22"/>
      <c r="P2609" s="18" t="s">
        <v>49</v>
      </c>
      <c r="Q2609" s="18"/>
      <c r="R2609" s="18"/>
      <c r="S2609" s="32"/>
      <c r="T2609" s="18" t="s">
        <v>1101</v>
      </c>
    </row>
    <row r="2610" s="1" customFormat="1" ht="48" spans="1:20">
      <c r="A2610" s="18" t="s">
        <v>20</v>
      </c>
      <c r="B2610" s="12"/>
      <c r="C2610" s="32" t="s">
        <v>1280</v>
      </c>
      <c r="D2610" s="32" t="s">
        <v>6044</v>
      </c>
      <c r="E2610" s="29" t="s">
        <v>6045</v>
      </c>
      <c r="F2610" s="29" t="s">
        <v>6046</v>
      </c>
      <c r="G2610" s="29" t="s">
        <v>6043</v>
      </c>
      <c r="H2610" s="22"/>
      <c r="I2610" s="22"/>
      <c r="J2610" s="22"/>
      <c r="K2610" s="18" t="s">
        <v>598</v>
      </c>
      <c r="L2610" s="32">
        <v>896</v>
      </c>
      <c r="M2610" s="32">
        <v>701</v>
      </c>
      <c r="N2610" s="32">
        <v>666</v>
      </c>
      <c r="O2610" s="22"/>
      <c r="P2610" s="18" t="s">
        <v>49</v>
      </c>
      <c r="Q2610" s="18"/>
      <c r="R2610" s="18"/>
      <c r="S2610" s="52"/>
      <c r="T2610" s="18" t="s">
        <v>1101</v>
      </c>
    </row>
    <row r="2611" s="1" customFormat="1" ht="48" spans="1:20">
      <c r="A2611" s="18" t="s">
        <v>20</v>
      </c>
      <c r="B2611" s="12"/>
      <c r="C2611" s="32" t="s">
        <v>1280</v>
      </c>
      <c r="D2611" s="32" t="s">
        <v>6047</v>
      </c>
      <c r="E2611" s="29" t="s">
        <v>6048</v>
      </c>
      <c r="F2611" s="29" t="s">
        <v>6049</v>
      </c>
      <c r="G2611" s="29" t="s">
        <v>6050</v>
      </c>
      <c r="H2611" s="22"/>
      <c r="I2611" s="22"/>
      <c r="J2611" s="22"/>
      <c r="K2611" s="18" t="s">
        <v>32</v>
      </c>
      <c r="L2611" s="32">
        <v>340</v>
      </c>
      <c r="M2611" s="32">
        <v>246</v>
      </c>
      <c r="N2611" s="32">
        <v>22.2</v>
      </c>
      <c r="O2611" s="22"/>
      <c r="P2611" s="18" t="s">
        <v>49</v>
      </c>
      <c r="Q2611" s="18"/>
      <c r="R2611" s="18"/>
      <c r="S2611" s="32"/>
      <c r="T2611" s="18" t="s">
        <v>1101</v>
      </c>
    </row>
    <row r="2612" s="1" customFormat="1" ht="48" spans="1:20">
      <c r="A2612" s="18" t="s">
        <v>20</v>
      </c>
      <c r="B2612" s="12"/>
      <c r="C2612" s="32" t="s">
        <v>1280</v>
      </c>
      <c r="D2612" s="32" t="s">
        <v>6051</v>
      </c>
      <c r="E2612" s="29" t="s">
        <v>6052</v>
      </c>
      <c r="F2612" s="29" t="s">
        <v>6053</v>
      </c>
      <c r="G2612" s="29" t="s">
        <v>5333</v>
      </c>
      <c r="H2612" s="22"/>
      <c r="I2612" s="22"/>
      <c r="J2612" s="22"/>
      <c r="K2612" s="18" t="s">
        <v>32</v>
      </c>
      <c r="L2612" s="32">
        <v>222</v>
      </c>
      <c r="M2612" s="32">
        <v>200</v>
      </c>
      <c r="N2612" s="32">
        <v>200</v>
      </c>
      <c r="O2612" s="22"/>
      <c r="P2612" s="18" t="s">
        <v>111</v>
      </c>
      <c r="Q2612" s="18">
        <v>0.2</v>
      </c>
      <c r="R2612" s="18">
        <v>0.2</v>
      </c>
      <c r="S2612" s="52"/>
      <c r="T2612" s="18" t="s">
        <v>1101</v>
      </c>
    </row>
    <row r="2613" s="1" customFormat="1" ht="48" spans="1:20">
      <c r="A2613" s="18" t="s">
        <v>20</v>
      </c>
      <c r="B2613" s="12"/>
      <c r="C2613" s="32" t="s">
        <v>1280</v>
      </c>
      <c r="D2613" s="32" t="s">
        <v>6054</v>
      </c>
      <c r="E2613" s="29" t="s">
        <v>6055</v>
      </c>
      <c r="F2613" s="29" t="s">
        <v>6056</v>
      </c>
      <c r="G2613" s="29" t="s">
        <v>6057</v>
      </c>
      <c r="H2613" s="22"/>
      <c r="I2613" s="22"/>
      <c r="J2613" s="22"/>
      <c r="K2613" s="18" t="s">
        <v>32</v>
      </c>
      <c r="L2613" s="32">
        <v>639</v>
      </c>
      <c r="M2613" s="32">
        <v>576</v>
      </c>
      <c r="N2613" s="32">
        <v>576</v>
      </c>
      <c r="O2613" s="22"/>
      <c r="P2613" s="18" t="s">
        <v>49</v>
      </c>
      <c r="Q2613" s="18"/>
      <c r="R2613" s="18"/>
      <c r="S2613" s="52"/>
      <c r="T2613" s="18" t="s">
        <v>1101</v>
      </c>
    </row>
    <row r="2614" s="1" customFormat="1" ht="48" spans="1:20">
      <c r="A2614" s="18" t="s">
        <v>20</v>
      </c>
      <c r="B2614" s="12"/>
      <c r="C2614" s="32" t="s">
        <v>1280</v>
      </c>
      <c r="D2614" s="32" t="s">
        <v>6058</v>
      </c>
      <c r="E2614" s="29" t="s">
        <v>6059</v>
      </c>
      <c r="F2614" s="29" t="s">
        <v>6060</v>
      </c>
      <c r="G2614" s="29" t="s">
        <v>6061</v>
      </c>
      <c r="H2614" s="22" t="s">
        <v>6062</v>
      </c>
      <c r="I2614" s="22"/>
      <c r="J2614" s="22"/>
      <c r="K2614" s="18" t="s">
        <v>32</v>
      </c>
      <c r="L2614" s="32">
        <v>2880</v>
      </c>
      <c r="M2614" s="32">
        <v>2232</v>
      </c>
      <c r="N2614" s="32">
        <v>1776</v>
      </c>
      <c r="O2614" s="22"/>
      <c r="P2614" s="18" t="s">
        <v>34</v>
      </c>
      <c r="Q2614" s="18"/>
      <c r="R2614" s="18"/>
      <c r="S2614" s="32"/>
      <c r="T2614" s="18" t="s">
        <v>1101</v>
      </c>
    </row>
    <row r="2615" s="1" customFormat="1" ht="60" spans="1:20">
      <c r="A2615" s="18" t="s">
        <v>20</v>
      </c>
      <c r="B2615" s="12"/>
      <c r="C2615" s="32" t="s">
        <v>1280</v>
      </c>
      <c r="D2615" s="32" t="s">
        <v>6063</v>
      </c>
      <c r="E2615" s="29" t="s">
        <v>6064</v>
      </c>
      <c r="F2615" s="29" t="s">
        <v>6065</v>
      </c>
      <c r="G2615" s="29" t="s">
        <v>6066</v>
      </c>
      <c r="H2615" s="22" t="s">
        <v>6067</v>
      </c>
      <c r="I2615" s="22"/>
      <c r="J2615" s="22"/>
      <c r="K2615" s="18" t="s">
        <v>32</v>
      </c>
      <c r="L2615" s="32">
        <v>741</v>
      </c>
      <c r="M2615" s="32">
        <v>583</v>
      </c>
      <c r="N2615" s="32">
        <v>577</v>
      </c>
      <c r="O2615" s="22"/>
      <c r="P2615" s="18" t="s">
        <v>34</v>
      </c>
      <c r="Q2615" s="18"/>
      <c r="R2615" s="18"/>
      <c r="S2615" s="32"/>
      <c r="T2615" s="18" t="s">
        <v>1101</v>
      </c>
    </row>
    <row r="2616" s="1" customFormat="1" ht="60" spans="1:20">
      <c r="A2616" s="18" t="s">
        <v>20</v>
      </c>
      <c r="B2616" s="12"/>
      <c r="C2616" s="32" t="s">
        <v>1280</v>
      </c>
      <c r="D2616" s="32" t="s">
        <v>6068</v>
      </c>
      <c r="E2616" s="29" t="s">
        <v>6069</v>
      </c>
      <c r="F2616" s="29" t="s">
        <v>6070</v>
      </c>
      <c r="G2616" s="29" t="s">
        <v>6071</v>
      </c>
      <c r="H2616" s="22"/>
      <c r="I2616" s="22"/>
      <c r="J2616" s="22"/>
      <c r="K2616" s="18" t="s">
        <v>4109</v>
      </c>
      <c r="L2616" s="32">
        <v>1563</v>
      </c>
      <c r="M2616" s="32">
        <v>1235</v>
      </c>
      <c r="N2616" s="32">
        <v>1094</v>
      </c>
      <c r="O2616" s="22" t="s">
        <v>6072</v>
      </c>
      <c r="P2616" s="18" t="s">
        <v>34</v>
      </c>
      <c r="Q2616" s="18"/>
      <c r="R2616" s="18"/>
      <c r="S2616" s="32"/>
      <c r="T2616" s="18" t="s">
        <v>1101</v>
      </c>
    </row>
    <row r="2617" s="1" customFormat="1" ht="60" spans="1:20">
      <c r="A2617" s="18" t="s">
        <v>20</v>
      </c>
      <c r="B2617" s="12"/>
      <c r="C2617" s="32" t="s">
        <v>1280</v>
      </c>
      <c r="D2617" s="32" t="s">
        <v>6073</v>
      </c>
      <c r="E2617" s="29" t="s">
        <v>6074</v>
      </c>
      <c r="F2617" s="29" t="s">
        <v>6075</v>
      </c>
      <c r="G2617" s="29" t="s">
        <v>6076</v>
      </c>
      <c r="H2617" s="22"/>
      <c r="I2617" s="22"/>
      <c r="J2617" s="22"/>
      <c r="K2617" s="18" t="s">
        <v>32</v>
      </c>
      <c r="L2617" s="32">
        <v>543</v>
      </c>
      <c r="M2617" s="32">
        <v>460</v>
      </c>
      <c r="N2617" s="32">
        <v>432</v>
      </c>
      <c r="O2617" s="22"/>
      <c r="P2617" s="18" t="s">
        <v>34</v>
      </c>
      <c r="Q2617" s="18"/>
      <c r="R2617" s="18"/>
      <c r="S2617" s="32"/>
      <c r="T2617" s="18" t="s">
        <v>1101</v>
      </c>
    </row>
    <row r="2618" s="1" customFormat="1" ht="32" customHeight="1" spans="1:20">
      <c r="A2618" s="18" t="s">
        <v>20</v>
      </c>
      <c r="B2618" s="12"/>
      <c r="C2618" s="32" t="s">
        <v>1280</v>
      </c>
      <c r="D2618" s="98" t="s">
        <v>6077</v>
      </c>
      <c r="E2618" s="29" t="s">
        <v>6078</v>
      </c>
      <c r="F2618" s="29" t="s">
        <v>6079</v>
      </c>
      <c r="G2618" s="29" t="s">
        <v>6080</v>
      </c>
      <c r="H2618" s="22"/>
      <c r="I2618" s="22"/>
      <c r="J2618" s="22"/>
      <c r="K2618" s="32" t="s">
        <v>32</v>
      </c>
      <c r="L2618" s="32" t="s">
        <v>104</v>
      </c>
      <c r="M2618" s="32" t="s">
        <v>104</v>
      </c>
      <c r="N2618" s="32" t="s">
        <v>104</v>
      </c>
      <c r="O2618" s="22"/>
      <c r="P2618" s="32" t="s">
        <v>49</v>
      </c>
      <c r="Q2618" s="18"/>
      <c r="R2618" s="18"/>
      <c r="S2618" s="52"/>
      <c r="T2618" s="18" t="s">
        <v>1101</v>
      </c>
    </row>
    <row r="2619" s="1" customFormat="1" ht="60" spans="1:20">
      <c r="A2619" s="18" t="s">
        <v>20</v>
      </c>
      <c r="B2619" s="12"/>
      <c r="C2619" s="32" t="s">
        <v>1280</v>
      </c>
      <c r="D2619" s="32" t="s">
        <v>6081</v>
      </c>
      <c r="E2619" s="29" t="s">
        <v>6082</v>
      </c>
      <c r="F2619" s="29" t="s">
        <v>6083</v>
      </c>
      <c r="G2619" s="29" t="s">
        <v>6076</v>
      </c>
      <c r="H2619" s="22"/>
      <c r="I2619" s="22"/>
      <c r="J2619" s="22"/>
      <c r="K2619" s="18" t="s">
        <v>32</v>
      </c>
      <c r="L2619" s="32">
        <v>1674</v>
      </c>
      <c r="M2619" s="32">
        <v>1239</v>
      </c>
      <c r="N2619" s="32">
        <v>737</v>
      </c>
      <c r="O2619" s="22"/>
      <c r="P2619" s="18" t="s">
        <v>34</v>
      </c>
      <c r="Q2619" s="18"/>
      <c r="R2619" s="18"/>
      <c r="S2619" s="32"/>
      <c r="T2619" s="18" t="s">
        <v>1101</v>
      </c>
    </row>
    <row r="2620" s="1" customFormat="1" ht="60" spans="1:20">
      <c r="A2620" s="18" t="s">
        <v>20</v>
      </c>
      <c r="B2620" s="12"/>
      <c r="C2620" s="32" t="s">
        <v>1280</v>
      </c>
      <c r="D2620" s="32" t="s">
        <v>6084</v>
      </c>
      <c r="E2620" s="29" t="s">
        <v>6085</v>
      </c>
      <c r="F2620" s="29" t="s">
        <v>6086</v>
      </c>
      <c r="G2620" s="29" t="s">
        <v>6087</v>
      </c>
      <c r="H2620" s="22"/>
      <c r="I2620" s="22"/>
      <c r="J2620" s="22"/>
      <c r="K2620" s="18" t="s">
        <v>32</v>
      </c>
      <c r="L2620" s="32">
        <v>1838</v>
      </c>
      <c r="M2620" s="32">
        <v>1360</v>
      </c>
      <c r="N2620" s="32">
        <v>809</v>
      </c>
      <c r="O2620" s="22"/>
      <c r="P2620" s="18" t="s">
        <v>34</v>
      </c>
      <c r="Q2620" s="18"/>
      <c r="R2620" s="18"/>
      <c r="S2620" s="52"/>
      <c r="T2620" s="18" t="s">
        <v>1101</v>
      </c>
    </row>
    <row r="2621" s="1" customFormat="1" ht="48" spans="1:20">
      <c r="A2621" s="18" t="s">
        <v>20</v>
      </c>
      <c r="B2621" s="12"/>
      <c r="C2621" s="32" t="s">
        <v>1280</v>
      </c>
      <c r="D2621" s="32" t="s">
        <v>6088</v>
      </c>
      <c r="E2621" s="29" t="s">
        <v>6089</v>
      </c>
      <c r="F2621" s="29" t="s">
        <v>6090</v>
      </c>
      <c r="G2621" s="29" t="s">
        <v>6091</v>
      </c>
      <c r="H2621" s="22"/>
      <c r="I2621" s="22"/>
      <c r="J2621" s="22"/>
      <c r="K2621" s="18" t="s">
        <v>32</v>
      </c>
      <c r="L2621" s="32">
        <v>598</v>
      </c>
      <c r="M2621" s="32">
        <v>389</v>
      </c>
      <c r="N2621" s="32">
        <v>389</v>
      </c>
      <c r="O2621" s="22"/>
      <c r="P2621" s="18" t="s">
        <v>49</v>
      </c>
      <c r="Q2621" s="18"/>
      <c r="R2621" s="18"/>
      <c r="S2621" s="52"/>
      <c r="T2621" s="18" t="s">
        <v>1101</v>
      </c>
    </row>
    <row r="2622" s="1" customFormat="1" ht="48" spans="1:20">
      <c r="A2622" s="18" t="s">
        <v>20</v>
      </c>
      <c r="B2622" s="12"/>
      <c r="C2622" s="32" t="s">
        <v>1280</v>
      </c>
      <c r="D2622" s="32" t="s">
        <v>6092</v>
      </c>
      <c r="E2622" s="29" t="s">
        <v>6093</v>
      </c>
      <c r="F2622" s="29" t="s">
        <v>6094</v>
      </c>
      <c r="G2622" s="29" t="s">
        <v>6061</v>
      </c>
      <c r="H2622" s="22"/>
      <c r="I2622" s="22"/>
      <c r="J2622" s="22"/>
      <c r="K2622" s="18" t="s">
        <v>32</v>
      </c>
      <c r="L2622" s="32">
        <v>1106</v>
      </c>
      <c r="M2622" s="32">
        <v>851</v>
      </c>
      <c r="N2622" s="32">
        <v>560</v>
      </c>
      <c r="O2622" s="22"/>
      <c r="P2622" s="18" t="s">
        <v>34</v>
      </c>
      <c r="Q2622" s="18"/>
      <c r="R2622" s="18"/>
      <c r="S2622" s="32"/>
      <c r="T2622" s="18" t="s">
        <v>1101</v>
      </c>
    </row>
    <row r="2623" s="1" customFormat="1" ht="48" spans="1:20">
      <c r="A2623" s="18" t="s">
        <v>20</v>
      </c>
      <c r="B2623" s="12"/>
      <c r="C2623" s="32" t="s">
        <v>1280</v>
      </c>
      <c r="D2623" s="32" t="s">
        <v>6095</v>
      </c>
      <c r="E2623" s="29" t="s">
        <v>6096</v>
      </c>
      <c r="F2623" s="29" t="s">
        <v>6097</v>
      </c>
      <c r="G2623" s="29" t="s">
        <v>6098</v>
      </c>
      <c r="H2623" s="22"/>
      <c r="I2623" s="22"/>
      <c r="J2623" s="22"/>
      <c r="K2623" s="18" t="s">
        <v>32</v>
      </c>
      <c r="L2623" s="32">
        <v>3808</v>
      </c>
      <c r="M2623" s="32">
        <v>3199</v>
      </c>
      <c r="N2623" s="32">
        <v>2331</v>
      </c>
      <c r="O2623" s="22"/>
      <c r="P2623" s="18" t="s">
        <v>34</v>
      </c>
      <c r="Q2623" s="18"/>
      <c r="R2623" s="18"/>
      <c r="S2623" s="32"/>
      <c r="T2623" s="18" t="s">
        <v>1101</v>
      </c>
    </row>
    <row r="2624" s="1" customFormat="1" ht="48" spans="1:20">
      <c r="A2624" s="18" t="s">
        <v>20</v>
      </c>
      <c r="B2624" s="12"/>
      <c r="C2624" s="32" t="s">
        <v>1280</v>
      </c>
      <c r="D2624" s="32" t="s">
        <v>6099</v>
      </c>
      <c r="E2624" s="29" t="s">
        <v>6100</v>
      </c>
      <c r="F2624" s="29" t="s">
        <v>6101</v>
      </c>
      <c r="G2624" s="29" t="s">
        <v>6102</v>
      </c>
      <c r="H2624" s="22"/>
      <c r="I2624" s="22"/>
      <c r="J2624" s="22"/>
      <c r="K2624" s="18" t="s">
        <v>32</v>
      </c>
      <c r="L2624" s="32">
        <v>1213</v>
      </c>
      <c r="M2624" s="32">
        <v>839</v>
      </c>
      <c r="N2624" s="32">
        <v>813</v>
      </c>
      <c r="O2624" s="22"/>
      <c r="P2624" s="18" t="s">
        <v>34</v>
      </c>
      <c r="Q2624" s="18"/>
      <c r="R2624" s="18"/>
      <c r="S2624" s="32"/>
      <c r="T2624" s="18" t="s">
        <v>1101</v>
      </c>
    </row>
    <row r="2625" s="1" customFormat="1" ht="48" spans="1:20">
      <c r="A2625" s="18" t="s">
        <v>20</v>
      </c>
      <c r="B2625" s="12"/>
      <c r="C2625" s="32" t="s">
        <v>1280</v>
      </c>
      <c r="D2625" s="32" t="s">
        <v>6103</v>
      </c>
      <c r="E2625" s="29" t="s">
        <v>6104</v>
      </c>
      <c r="F2625" s="29" t="s">
        <v>6105</v>
      </c>
      <c r="G2625" s="29" t="s">
        <v>6102</v>
      </c>
      <c r="H2625" s="22"/>
      <c r="I2625" s="22"/>
      <c r="J2625" s="22"/>
      <c r="K2625" s="18" t="s">
        <v>32</v>
      </c>
      <c r="L2625" s="32">
        <v>1578</v>
      </c>
      <c r="M2625" s="32">
        <v>1091</v>
      </c>
      <c r="N2625" s="32">
        <v>1057</v>
      </c>
      <c r="O2625" s="22" t="s">
        <v>6106</v>
      </c>
      <c r="P2625" s="18" t="s">
        <v>34</v>
      </c>
      <c r="Q2625" s="18"/>
      <c r="R2625" s="18"/>
      <c r="S2625" s="32"/>
      <c r="T2625" s="18" t="s">
        <v>1101</v>
      </c>
    </row>
    <row r="2626" s="1" customFormat="1" ht="60" spans="1:20">
      <c r="A2626" s="18" t="s">
        <v>20</v>
      </c>
      <c r="B2626" s="12"/>
      <c r="C2626" s="32" t="s">
        <v>1280</v>
      </c>
      <c r="D2626" s="32" t="s">
        <v>6107</v>
      </c>
      <c r="E2626" s="29" t="s">
        <v>6108</v>
      </c>
      <c r="F2626" s="29" t="s">
        <v>6109</v>
      </c>
      <c r="G2626" s="29" t="s">
        <v>6110</v>
      </c>
      <c r="H2626" s="22"/>
      <c r="I2626" s="22"/>
      <c r="J2626" s="22"/>
      <c r="K2626" s="18" t="s">
        <v>32</v>
      </c>
      <c r="L2626" s="32">
        <v>180</v>
      </c>
      <c r="M2626" s="32">
        <v>162</v>
      </c>
      <c r="N2626" s="32">
        <v>146</v>
      </c>
      <c r="O2626" s="22"/>
      <c r="P2626" s="18" t="s">
        <v>34</v>
      </c>
      <c r="Q2626" s="18"/>
      <c r="R2626" s="18"/>
      <c r="S2626" s="32" t="s">
        <v>910</v>
      </c>
      <c r="T2626" s="18" t="s">
        <v>1101</v>
      </c>
    </row>
    <row r="2627" s="1" customFormat="1" ht="60" spans="1:20">
      <c r="A2627" s="18" t="s">
        <v>20</v>
      </c>
      <c r="B2627" s="12"/>
      <c r="C2627" s="32" t="s">
        <v>1280</v>
      </c>
      <c r="D2627" s="32" t="s">
        <v>6111</v>
      </c>
      <c r="E2627" s="29" t="s">
        <v>6112</v>
      </c>
      <c r="F2627" s="29" t="s">
        <v>6113</v>
      </c>
      <c r="G2627" s="29" t="s">
        <v>6110</v>
      </c>
      <c r="H2627" s="22"/>
      <c r="I2627" s="22"/>
      <c r="J2627" s="22"/>
      <c r="K2627" s="18" t="s">
        <v>32</v>
      </c>
      <c r="L2627" s="32">
        <v>252</v>
      </c>
      <c r="M2627" s="32">
        <v>224</v>
      </c>
      <c r="N2627" s="32">
        <v>208</v>
      </c>
      <c r="O2627" s="22" t="s">
        <v>6114</v>
      </c>
      <c r="P2627" s="18" t="s">
        <v>34</v>
      </c>
      <c r="Q2627" s="18"/>
      <c r="R2627" s="18"/>
      <c r="S2627" s="32" t="s">
        <v>910</v>
      </c>
      <c r="T2627" s="18" t="s">
        <v>1101</v>
      </c>
    </row>
    <row r="2628" s="1" customFormat="1" ht="48" spans="1:20">
      <c r="A2628" s="18" t="s">
        <v>20</v>
      </c>
      <c r="B2628" s="12"/>
      <c r="C2628" s="32" t="s">
        <v>1280</v>
      </c>
      <c r="D2628" s="32" t="s">
        <v>6115</v>
      </c>
      <c r="E2628" s="29" t="s">
        <v>6116</v>
      </c>
      <c r="F2628" s="29" t="s">
        <v>6117</v>
      </c>
      <c r="G2628" s="29" t="s">
        <v>6118</v>
      </c>
      <c r="H2628" s="22"/>
      <c r="I2628" s="22" t="s">
        <v>6119</v>
      </c>
      <c r="J2628" s="22"/>
      <c r="K2628" s="18" t="s">
        <v>32</v>
      </c>
      <c r="L2628" s="32">
        <v>112</v>
      </c>
      <c r="M2628" s="32">
        <v>98.3</v>
      </c>
      <c r="N2628" s="32">
        <v>98.3</v>
      </c>
      <c r="O2628" s="22" t="s">
        <v>6120</v>
      </c>
      <c r="P2628" s="18" t="s">
        <v>111</v>
      </c>
      <c r="Q2628" s="18">
        <v>0.2</v>
      </c>
      <c r="R2628" s="96">
        <v>0.25</v>
      </c>
      <c r="S2628" s="32"/>
      <c r="T2628" s="18" t="s">
        <v>1101</v>
      </c>
    </row>
    <row r="2629" s="1" customFormat="1" ht="84" spans="1:20">
      <c r="A2629" s="18" t="s">
        <v>20</v>
      </c>
      <c r="B2629" s="12"/>
      <c r="C2629" s="32" t="s">
        <v>1280</v>
      </c>
      <c r="D2629" s="32" t="s">
        <v>6121</v>
      </c>
      <c r="E2629" s="29" t="s">
        <v>6122</v>
      </c>
      <c r="F2629" s="29" t="s">
        <v>6123</v>
      </c>
      <c r="G2629" s="29" t="s">
        <v>6118</v>
      </c>
      <c r="H2629" s="22"/>
      <c r="I2629" s="22" t="s">
        <v>6124</v>
      </c>
      <c r="J2629" s="22"/>
      <c r="K2629" s="18" t="s">
        <v>32</v>
      </c>
      <c r="L2629" s="32">
        <v>329</v>
      </c>
      <c r="M2629" s="32">
        <v>289</v>
      </c>
      <c r="N2629" s="32">
        <v>289</v>
      </c>
      <c r="O2629" s="22" t="s">
        <v>6125</v>
      </c>
      <c r="P2629" s="18" t="s">
        <v>111</v>
      </c>
      <c r="Q2629" s="18">
        <v>0.2</v>
      </c>
      <c r="R2629" s="96">
        <v>0.25</v>
      </c>
      <c r="S2629" s="32"/>
      <c r="T2629" s="18" t="s">
        <v>1101</v>
      </c>
    </row>
    <row r="2630" s="1" customFormat="1" ht="48" spans="1:20">
      <c r="A2630" s="18" t="s">
        <v>20</v>
      </c>
      <c r="B2630" s="12"/>
      <c r="C2630" s="32" t="s">
        <v>1280</v>
      </c>
      <c r="D2630" s="32" t="s">
        <v>6126</v>
      </c>
      <c r="E2630" s="29" t="s">
        <v>6127</v>
      </c>
      <c r="F2630" s="29" t="s">
        <v>6128</v>
      </c>
      <c r="G2630" s="29" t="s">
        <v>6129</v>
      </c>
      <c r="H2630" s="22" t="s">
        <v>6130</v>
      </c>
      <c r="I2630" s="22"/>
      <c r="J2630" s="22"/>
      <c r="K2630" s="18" t="s">
        <v>32</v>
      </c>
      <c r="L2630" s="32">
        <v>722</v>
      </c>
      <c r="M2630" s="32">
        <v>596</v>
      </c>
      <c r="N2630" s="32">
        <v>564</v>
      </c>
      <c r="O2630" s="22" t="s">
        <v>6131</v>
      </c>
      <c r="P2630" s="18" t="s">
        <v>34</v>
      </c>
      <c r="Q2630" s="18"/>
      <c r="R2630" s="18"/>
      <c r="S2630" s="32"/>
      <c r="T2630" s="18" t="s">
        <v>1101</v>
      </c>
    </row>
    <row r="2631" s="1" customFormat="1" ht="48" spans="1:20">
      <c r="A2631" s="18" t="s">
        <v>20</v>
      </c>
      <c r="B2631" s="12"/>
      <c r="C2631" s="32" t="s">
        <v>1280</v>
      </c>
      <c r="D2631" s="32" t="s">
        <v>6132</v>
      </c>
      <c r="E2631" s="29" t="s">
        <v>6133</v>
      </c>
      <c r="F2631" s="29" t="s">
        <v>6134</v>
      </c>
      <c r="G2631" s="29" t="s">
        <v>6135</v>
      </c>
      <c r="H2631" s="22"/>
      <c r="I2631" s="22"/>
      <c r="J2631" s="22"/>
      <c r="K2631" s="18" t="s">
        <v>32</v>
      </c>
      <c r="L2631" s="32">
        <v>788</v>
      </c>
      <c r="M2631" s="32">
        <v>666</v>
      </c>
      <c r="N2631" s="32">
        <v>622</v>
      </c>
      <c r="O2631" s="22" t="s">
        <v>6136</v>
      </c>
      <c r="P2631" s="18" t="s">
        <v>111</v>
      </c>
      <c r="Q2631" s="18">
        <v>0.2</v>
      </c>
      <c r="R2631" s="96">
        <v>0.25</v>
      </c>
      <c r="S2631" s="32"/>
      <c r="T2631" s="18" t="s">
        <v>1101</v>
      </c>
    </row>
    <row r="2632" s="1" customFormat="1" ht="48" spans="1:20">
      <c r="A2632" s="18" t="s">
        <v>20</v>
      </c>
      <c r="B2632" s="12"/>
      <c r="C2632" s="32" t="s">
        <v>1280</v>
      </c>
      <c r="D2632" s="32" t="s">
        <v>6137</v>
      </c>
      <c r="E2632" s="29" t="s">
        <v>6138</v>
      </c>
      <c r="F2632" s="29" t="s">
        <v>6139</v>
      </c>
      <c r="G2632" s="29" t="s">
        <v>6140</v>
      </c>
      <c r="H2632" s="22" t="s">
        <v>6141</v>
      </c>
      <c r="I2632" s="22"/>
      <c r="J2632" s="22"/>
      <c r="K2632" s="18" t="s">
        <v>32</v>
      </c>
      <c r="L2632" s="32">
        <v>51</v>
      </c>
      <c r="M2632" s="32">
        <v>33.7</v>
      </c>
      <c r="N2632" s="32">
        <v>32.4</v>
      </c>
      <c r="O2632" s="22"/>
      <c r="P2632" s="18" t="s">
        <v>34</v>
      </c>
      <c r="Q2632" s="18"/>
      <c r="R2632" s="18"/>
      <c r="S2632" s="29" t="s">
        <v>910</v>
      </c>
      <c r="T2632" s="18" t="s">
        <v>1101</v>
      </c>
    </row>
    <row r="2633" s="1" customFormat="1" ht="48" spans="1:20">
      <c r="A2633" s="18" t="s">
        <v>20</v>
      </c>
      <c r="B2633" s="12"/>
      <c r="C2633" s="32" t="s">
        <v>1280</v>
      </c>
      <c r="D2633" s="32" t="s">
        <v>6142</v>
      </c>
      <c r="E2633" s="29" t="s">
        <v>6143</v>
      </c>
      <c r="F2633" s="29" t="s">
        <v>6144</v>
      </c>
      <c r="G2633" s="29" t="s">
        <v>6145</v>
      </c>
      <c r="H2633" s="22"/>
      <c r="I2633" s="22"/>
      <c r="J2633" s="22"/>
      <c r="K2633" s="18" t="s">
        <v>32</v>
      </c>
      <c r="L2633" s="32">
        <v>51</v>
      </c>
      <c r="M2633" s="32">
        <v>33.7</v>
      </c>
      <c r="N2633" s="32">
        <v>32.4</v>
      </c>
      <c r="O2633" s="22" t="s">
        <v>6146</v>
      </c>
      <c r="P2633" s="18" t="s">
        <v>34</v>
      </c>
      <c r="Q2633" s="18"/>
      <c r="R2633" s="18"/>
      <c r="S2633" s="52" t="s">
        <v>910</v>
      </c>
      <c r="T2633" s="18" t="s">
        <v>1101</v>
      </c>
    </row>
    <row r="2634" s="1" customFormat="1" ht="48" spans="1:20">
      <c r="A2634" s="18" t="s">
        <v>20</v>
      </c>
      <c r="B2634" s="12"/>
      <c r="C2634" s="32" t="s">
        <v>1280</v>
      </c>
      <c r="D2634" s="32" t="s">
        <v>6147</v>
      </c>
      <c r="E2634" s="29" t="s">
        <v>6148</v>
      </c>
      <c r="F2634" s="29" t="s">
        <v>6149</v>
      </c>
      <c r="G2634" s="29" t="s">
        <v>6150</v>
      </c>
      <c r="H2634" s="22"/>
      <c r="I2634" s="22"/>
      <c r="J2634" s="22"/>
      <c r="K2634" s="18" t="s">
        <v>32</v>
      </c>
      <c r="L2634" s="32">
        <v>87.6</v>
      </c>
      <c r="M2634" s="32">
        <v>71.9</v>
      </c>
      <c r="N2634" s="32">
        <v>64.9</v>
      </c>
      <c r="O2634" s="22" t="s">
        <v>6151</v>
      </c>
      <c r="P2634" s="18" t="s">
        <v>34</v>
      </c>
      <c r="Q2634" s="18"/>
      <c r="R2634" s="18"/>
      <c r="S2634" s="32"/>
      <c r="T2634" s="18" t="s">
        <v>1101</v>
      </c>
    </row>
    <row r="2635" s="1" customFormat="1" ht="60" spans="1:20">
      <c r="A2635" s="18" t="s">
        <v>20</v>
      </c>
      <c r="B2635" s="12"/>
      <c r="C2635" s="32" t="s">
        <v>1280</v>
      </c>
      <c r="D2635" s="32" t="s">
        <v>6152</v>
      </c>
      <c r="E2635" s="29" t="s">
        <v>6153</v>
      </c>
      <c r="F2635" s="29" t="s">
        <v>6154</v>
      </c>
      <c r="G2635" s="29" t="s">
        <v>6155</v>
      </c>
      <c r="H2635" s="22"/>
      <c r="I2635" s="22" t="s">
        <v>6156</v>
      </c>
      <c r="J2635" s="22"/>
      <c r="K2635" s="18" t="s">
        <v>32</v>
      </c>
      <c r="L2635" s="32">
        <v>1350</v>
      </c>
      <c r="M2635" s="32">
        <v>1141</v>
      </c>
      <c r="N2635" s="32">
        <v>1065</v>
      </c>
      <c r="O2635" s="22" t="s">
        <v>6157</v>
      </c>
      <c r="P2635" s="18" t="s">
        <v>111</v>
      </c>
      <c r="Q2635" s="18">
        <v>0.2</v>
      </c>
      <c r="R2635" s="18">
        <v>0.2</v>
      </c>
      <c r="S2635" s="32"/>
      <c r="T2635" s="18" t="s">
        <v>1101</v>
      </c>
    </row>
    <row r="2636" s="1" customFormat="1" ht="48" spans="1:20">
      <c r="A2636" s="18" t="s">
        <v>20</v>
      </c>
      <c r="B2636" s="12"/>
      <c r="C2636" s="32" t="s">
        <v>1280</v>
      </c>
      <c r="D2636" s="32" t="s">
        <v>6158</v>
      </c>
      <c r="E2636" s="29" t="s">
        <v>6159</v>
      </c>
      <c r="F2636" s="29" t="s">
        <v>6160</v>
      </c>
      <c r="G2636" s="29" t="s">
        <v>6161</v>
      </c>
      <c r="H2636" s="22"/>
      <c r="I2636" s="22"/>
      <c r="J2636" s="22"/>
      <c r="K2636" s="18" t="s">
        <v>32</v>
      </c>
      <c r="L2636" s="32">
        <v>1275</v>
      </c>
      <c r="M2636" s="32">
        <v>1142</v>
      </c>
      <c r="N2636" s="32">
        <v>932</v>
      </c>
      <c r="O2636" s="22"/>
      <c r="P2636" s="18" t="s">
        <v>34</v>
      </c>
      <c r="Q2636" s="18"/>
      <c r="R2636" s="18"/>
      <c r="S2636" s="52"/>
      <c r="T2636" s="18" t="s">
        <v>1101</v>
      </c>
    </row>
    <row r="2637" s="1" customFormat="1" ht="48" spans="1:20">
      <c r="A2637" s="18" t="s">
        <v>20</v>
      </c>
      <c r="B2637" s="12"/>
      <c r="C2637" s="32" t="s">
        <v>1280</v>
      </c>
      <c r="D2637" s="32" t="s">
        <v>6162</v>
      </c>
      <c r="E2637" s="29" t="s">
        <v>6163</v>
      </c>
      <c r="F2637" s="29" t="s">
        <v>6164</v>
      </c>
      <c r="G2637" s="29" t="s">
        <v>6165</v>
      </c>
      <c r="H2637" s="22" t="s">
        <v>6166</v>
      </c>
      <c r="I2637" s="22"/>
      <c r="J2637" s="22"/>
      <c r="K2637" s="18" t="s">
        <v>32</v>
      </c>
      <c r="L2637" s="32">
        <v>378</v>
      </c>
      <c r="M2637" s="32">
        <v>343</v>
      </c>
      <c r="N2637" s="32">
        <v>326</v>
      </c>
      <c r="O2637" s="22"/>
      <c r="P2637" s="18" t="s">
        <v>34</v>
      </c>
      <c r="Q2637" s="18"/>
      <c r="R2637" s="18"/>
      <c r="S2637" s="52"/>
      <c r="T2637" s="18" t="s">
        <v>1101</v>
      </c>
    </row>
    <row r="2638" s="1" customFormat="1" ht="48" spans="1:20">
      <c r="A2638" s="18" t="s">
        <v>20</v>
      </c>
      <c r="B2638" s="12"/>
      <c r="C2638" s="32" t="s">
        <v>1280</v>
      </c>
      <c r="D2638" s="32" t="s">
        <v>6167</v>
      </c>
      <c r="E2638" s="29" t="s">
        <v>6168</v>
      </c>
      <c r="F2638" s="29" t="s">
        <v>6169</v>
      </c>
      <c r="G2638" s="29" t="s">
        <v>6102</v>
      </c>
      <c r="H2638" s="22"/>
      <c r="I2638" s="22" t="s">
        <v>6170</v>
      </c>
      <c r="J2638" s="22"/>
      <c r="K2638" s="18" t="s">
        <v>32</v>
      </c>
      <c r="L2638" s="32">
        <v>1439</v>
      </c>
      <c r="M2638" s="32">
        <v>1217</v>
      </c>
      <c r="N2638" s="32">
        <v>1134</v>
      </c>
      <c r="O2638" s="22"/>
      <c r="P2638" s="18" t="s">
        <v>34</v>
      </c>
      <c r="Q2638" s="18"/>
      <c r="R2638" s="18"/>
      <c r="S2638" s="32"/>
      <c r="T2638" s="18" t="s">
        <v>1101</v>
      </c>
    </row>
    <row r="2639" s="1" customFormat="1" ht="48" spans="1:20">
      <c r="A2639" s="18" t="s">
        <v>20</v>
      </c>
      <c r="B2639" s="12"/>
      <c r="C2639" s="32" t="s">
        <v>1280</v>
      </c>
      <c r="D2639" s="32" t="s">
        <v>6171</v>
      </c>
      <c r="E2639" s="29" t="s">
        <v>6172</v>
      </c>
      <c r="F2639" s="29" t="s">
        <v>6173</v>
      </c>
      <c r="G2639" s="29" t="s">
        <v>6102</v>
      </c>
      <c r="H2639" s="22"/>
      <c r="I2639" s="22"/>
      <c r="J2639" s="22"/>
      <c r="K2639" s="18" t="s">
        <v>32</v>
      </c>
      <c r="L2639" s="32">
        <v>1871</v>
      </c>
      <c r="M2639" s="32">
        <v>1582</v>
      </c>
      <c r="N2639" s="32">
        <v>1474</v>
      </c>
      <c r="O2639" s="22" t="s">
        <v>6174</v>
      </c>
      <c r="P2639" s="18" t="s">
        <v>34</v>
      </c>
      <c r="Q2639" s="18"/>
      <c r="R2639" s="18"/>
      <c r="S2639" s="32"/>
      <c r="T2639" s="18" t="s">
        <v>1101</v>
      </c>
    </row>
    <row r="2640" s="1" customFormat="1" ht="48" spans="1:20">
      <c r="A2640" s="18" t="s">
        <v>20</v>
      </c>
      <c r="B2640" s="12"/>
      <c r="C2640" s="32" t="s">
        <v>1280</v>
      </c>
      <c r="D2640" s="32" t="s">
        <v>6175</v>
      </c>
      <c r="E2640" s="29" t="s">
        <v>6176</v>
      </c>
      <c r="F2640" s="29" t="s">
        <v>6177</v>
      </c>
      <c r="G2640" s="29" t="s">
        <v>6178</v>
      </c>
      <c r="H2640" s="22"/>
      <c r="I2640" s="22"/>
      <c r="J2640" s="22"/>
      <c r="K2640" s="18" t="s">
        <v>598</v>
      </c>
      <c r="L2640" s="32">
        <v>1067</v>
      </c>
      <c r="M2640" s="32">
        <v>843</v>
      </c>
      <c r="N2640" s="32">
        <v>726</v>
      </c>
      <c r="O2640" s="22"/>
      <c r="P2640" s="18" t="s">
        <v>34</v>
      </c>
      <c r="Q2640" s="18"/>
      <c r="R2640" s="18"/>
      <c r="S2640" s="32"/>
      <c r="T2640" s="18" t="s">
        <v>1101</v>
      </c>
    </row>
    <row r="2641" s="1" customFormat="1" ht="48" spans="1:20">
      <c r="A2641" s="18" t="s">
        <v>20</v>
      </c>
      <c r="B2641" s="12"/>
      <c r="C2641" s="32" t="s">
        <v>1280</v>
      </c>
      <c r="D2641" s="32" t="s">
        <v>6179</v>
      </c>
      <c r="E2641" s="29" t="s">
        <v>6180</v>
      </c>
      <c r="F2641" s="29" t="s">
        <v>6181</v>
      </c>
      <c r="G2641" s="29" t="s">
        <v>6182</v>
      </c>
      <c r="H2641" s="22"/>
      <c r="I2641" s="22"/>
      <c r="J2641" s="22"/>
      <c r="K2641" s="18" t="s">
        <v>32</v>
      </c>
      <c r="L2641" s="32">
        <v>1535</v>
      </c>
      <c r="M2641" s="32">
        <v>1243</v>
      </c>
      <c r="N2641" s="32">
        <v>740</v>
      </c>
      <c r="O2641" s="22"/>
      <c r="P2641" s="18" t="s">
        <v>34</v>
      </c>
      <c r="Q2641" s="18"/>
      <c r="R2641" s="18"/>
      <c r="S2641" s="32"/>
      <c r="T2641" s="18" t="s">
        <v>1101</v>
      </c>
    </row>
    <row r="2642" s="1" customFormat="1" ht="48" spans="1:20">
      <c r="A2642" s="18" t="s">
        <v>20</v>
      </c>
      <c r="B2642" s="12"/>
      <c r="C2642" s="32" t="s">
        <v>1280</v>
      </c>
      <c r="D2642" s="32" t="s">
        <v>6183</v>
      </c>
      <c r="E2642" s="29" t="s">
        <v>6184</v>
      </c>
      <c r="F2642" s="29" t="s">
        <v>6185</v>
      </c>
      <c r="G2642" s="29" t="s">
        <v>6182</v>
      </c>
      <c r="H2642" s="22"/>
      <c r="I2642" s="22"/>
      <c r="J2642" s="22"/>
      <c r="K2642" s="18" t="s">
        <v>32</v>
      </c>
      <c r="L2642" s="32">
        <v>2247</v>
      </c>
      <c r="M2642" s="32">
        <v>1970</v>
      </c>
      <c r="N2642" s="32">
        <v>1774</v>
      </c>
      <c r="O2642" s="22"/>
      <c r="P2642" s="18" t="s">
        <v>34</v>
      </c>
      <c r="Q2642" s="18"/>
      <c r="R2642" s="18"/>
      <c r="S2642" s="32"/>
      <c r="T2642" s="18" t="s">
        <v>1101</v>
      </c>
    </row>
    <row r="2643" s="1" customFormat="1" ht="60" spans="1:20">
      <c r="A2643" s="18" t="s">
        <v>20</v>
      </c>
      <c r="B2643" s="12"/>
      <c r="C2643" s="32" t="s">
        <v>1280</v>
      </c>
      <c r="D2643" s="32" t="s">
        <v>6186</v>
      </c>
      <c r="E2643" s="29" t="s">
        <v>6187</v>
      </c>
      <c r="F2643" s="29" t="s">
        <v>6188</v>
      </c>
      <c r="G2643" s="29" t="s">
        <v>6189</v>
      </c>
      <c r="H2643" s="22"/>
      <c r="I2643" s="22"/>
      <c r="J2643" s="22"/>
      <c r="K2643" s="18" t="s">
        <v>32</v>
      </c>
      <c r="L2643" s="32">
        <v>2247</v>
      </c>
      <c r="M2643" s="32">
        <v>1769</v>
      </c>
      <c r="N2643" s="32">
        <v>1532</v>
      </c>
      <c r="O2643" s="22"/>
      <c r="P2643" s="18" t="s">
        <v>34</v>
      </c>
      <c r="Q2643" s="18"/>
      <c r="R2643" s="18"/>
      <c r="S2643" s="32"/>
      <c r="T2643" s="18" t="s">
        <v>1101</v>
      </c>
    </row>
    <row r="2644" s="1" customFormat="1" ht="60" spans="1:20">
      <c r="A2644" s="18" t="s">
        <v>20</v>
      </c>
      <c r="B2644" s="12"/>
      <c r="C2644" s="32" t="s">
        <v>1280</v>
      </c>
      <c r="D2644" s="32" t="s">
        <v>6190</v>
      </c>
      <c r="E2644" s="29" t="s">
        <v>6191</v>
      </c>
      <c r="F2644" s="29" t="s">
        <v>6192</v>
      </c>
      <c r="G2644" s="29" t="s">
        <v>6189</v>
      </c>
      <c r="H2644" s="22"/>
      <c r="I2644" s="22"/>
      <c r="J2644" s="22"/>
      <c r="K2644" s="18" t="s">
        <v>32</v>
      </c>
      <c r="L2644" s="32">
        <v>2729</v>
      </c>
      <c r="M2644" s="32">
        <v>2426</v>
      </c>
      <c r="N2644" s="32">
        <v>2184</v>
      </c>
      <c r="O2644" s="22"/>
      <c r="P2644" s="18" t="s">
        <v>34</v>
      </c>
      <c r="Q2644" s="18"/>
      <c r="R2644" s="18"/>
      <c r="S2644" s="32"/>
      <c r="T2644" s="18" t="s">
        <v>1101</v>
      </c>
    </row>
    <row r="2645" s="1" customFormat="1" ht="48" spans="1:20">
      <c r="A2645" s="18" t="s">
        <v>20</v>
      </c>
      <c r="B2645" s="12"/>
      <c r="C2645" s="32" t="s">
        <v>1280</v>
      </c>
      <c r="D2645" s="32" t="s">
        <v>6193</v>
      </c>
      <c r="E2645" s="29" t="s">
        <v>6194</v>
      </c>
      <c r="F2645" s="29" t="s">
        <v>6195</v>
      </c>
      <c r="G2645" s="29" t="s">
        <v>6196</v>
      </c>
      <c r="H2645" s="22"/>
      <c r="I2645" s="22"/>
      <c r="J2645" s="22"/>
      <c r="K2645" s="18" t="s">
        <v>32</v>
      </c>
      <c r="L2645" s="32">
        <v>1240</v>
      </c>
      <c r="M2645" s="32">
        <v>1115</v>
      </c>
      <c r="N2645" s="32">
        <v>1088</v>
      </c>
      <c r="O2645" s="22"/>
      <c r="P2645" s="18" t="s">
        <v>34</v>
      </c>
      <c r="Q2645" s="18"/>
      <c r="R2645" s="18"/>
      <c r="S2645" s="32"/>
      <c r="T2645" s="18" t="s">
        <v>1101</v>
      </c>
    </row>
    <row r="2646" s="1" customFormat="1" ht="48" spans="1:20">
      <c r="A2646" s="18" t="s">
        <v>20</v>
      </c>
      <c r="B2646" s="12"/>
      <c r="C2646" s="32" t="s">
        <v>1280</v>
      </c>
      <c r="D2646" s="32" t="s">
        <v>6197</v>
      </c>
      <c r="E2646" s="29" t="s">
        <v>6198</v>
      </c>
      <c r="F2646" s="29" t="s">
        <v>6199</v>
      </c>
      <c r="G2646" s="29" t="s">
        <v>6200</v>
      </c>
      <c r="H2646" s="22"/>
      <c r="I2646" s="22"/>
      <c r="J2646" s="22"/>
      <c r="K2646" s="18" t="s">
        <v>32</v>
      </c>
      <c r="L2646" s="32">
        <v>1350</v>
      </c>
      <c r="M2646" s="32">
        <v>1074</v>
      </c>
      <c r="N2646" s="32">
        <v>967</v>
      </c>
      <c r="O2646" s="22"/>
      <c r="P2646" s="18" t="s">
        <v>34</v>
      </c>
      <c r="Q2646" s="18"/>
      <c r="R2646" s="18"/>
      <c r="S2646" s="32"/>
      <c r="T2646" s="18" t="s">
        <v>1101</v>
      </c>
    </row>
    <row r="2647" s="1" customFormat="1" ht="48" spans="1:20">
      <c r="A2647" s="18" t="s">
        <v>20</v>
      </c>
      <c r="B2647" s="12"/>
      <c r="C2647" s="32" t="s">
        <v>1280</v>
      </c>
      <c r="D2647" s="32" t="s">
        <v>6201</v>
      </c>
      <c r="E2647" s="29" t="s">
        <v>6202</v>
      </c>
      <c r="F2647" s="29" t="s">
        <v>6203</v>
      </c>
      <c r="G2647" s="29" t="s">
        <v>6204</v>
      </c>
      <c r="H2647" s="22"/>
      <c r="I2647" s="22"/>
      <c r="J2647" s="22"/>
      <c r="K2647" s="18" t="s">
        <v>32</v>
      </c>
      <c r="L2647" s="32">
        <v>1426</v>
      </c>
      <c r="M2647" s="32">
        <v>1054</v>
      </c>
      <c r="N2647" s="32">
        <v>581</v>
      </c>
      <c r="O2647" s="22"/>
      <c r="P2647" s="18" t="s">
        <v>34</v>
      </c>
      <c r="Q2647" s="18"/>
      <c r="R2647" s="18"/>
      <c r="S2647" s="32"/>
      <c r="T2647" s="18" t="s">
        <v>1101</v>
      </c>
    </row>
    <row r="2648" s="1" customFormat="1" ht="48" spans="1:20">
      <c r="A2648" s="18" t="s">
        <v>20</v>
      </c>
      <c r="B2648" s="12"/>
      <c r="C2648" s="32" t="s">
        <v>1280</v>
      </c>
      <c r="D2648" s="32" t="s">
        <v>6205</v>
      </c>
      <c r="E2648" s="29" t="s">
        <v>6206</v>
      </c>
      <c r="F2648" s="29" t="s">
        <v>6207</v>
      </c>
      <c r="G2648" s="29" t="s">
        <v>6208</v>
      </c>
      <c r="H2648" s="22"/>
      <c r="I2648" s="22"/>
      <c r="J2648" s="22"/>
      <c r="K2648" s="18" t="s">
        <v>598</v>
      </c>
      <c r="L2648" s="32">
        <v>285</v>
      </c>
      <c r="M2648" s="32">
        <v>257</v>
      </c>
      <c r="N2648" s="32">
        <v>257</v>
      </c>
      <c r="O2648" s="22"/>
      <c r="P2648" s="18" t="s">
        <v>111</v>
      </c>
      <c r="Q2648" s="18">
        <v>0.2</v>
      </c>
      <c r="R2648" s="98">
        <v>0.2</v>
      </c>
      <c r="S2648" s="52" t="s">
        <v>910</v>
      </c>
      <c r="T2648" s="18" t="s">
        <v>1101</v>
      </c>
    </row>
    <row r="2649" s="1" customFormat="1" ht="60" spans="1:20">
      <c r="A2649" s="18" t="s">
        <v>20</v>
      </c>
      <c r="B2649" s="12"/>
      <c r="C2649" s="32" t="s">
        <v>1280</v>
      </c>
      <c r="D2649" s="32" t="s">
        <v>6209</v>
      </c>
      <c r="E2649" s="29" t="s">
        <v>6210</v>
      </c>
      <c r="F2649" s="29" t="s">
        <v>6211</v>
      </c>
      <c r="G2649" s="29" t="s">
        <v>6212</v>
      </c>
      <c r="H2649" s="22"/>
      <c r="I2649" s="22"/>
      <c r="J2649" s="22"/>
      <c r="K2649" s="18" t="s">
        <v>598</v>
      </c>
      <c r="L2649" s="32">
        <v>416</v>
      </c>
      <c r="M2649" s="32">
        <v>346</v>
      </c>
      <c r="N2649" s="32">
        <v>235</v>
      </c>
      <c r="O2649" s="22" t="s">
        <v>6213</v>
      </c>
      <c r="P2649" s="18" t="s">
        <v>111</v>
      </c>
      <c r="Q2649" s="18">
        <v>0.2</v>
      </c>
      <c r="R2649" s="98">
        <v>0.2</v>
      </c>
      <c r="S2649" s="32" t="s">
        <v>910</v>
      </c>
      <c r="T2649" s="18" t="s">
        <v>1101</v>
      </c>
    </row>
    <row r="2650" s="1" customFormat="1" ht="48" spans="1:20">
      <c r="A2650" s="18" t="s">
        <v>20</v>
      </c>
      <c r="B2650" s="12"/>
      <c r="C2650" s="32" t="s">
        <v>1280</v>
      </c>
      <c r="D2650" s="32" t="s">
        <v>6214</v>
      </c>
      <c r="E2650" s="29" t="s">
        <v>6215</v>
      </c>
      <c r="F2650" s="29" t="s">
        <v>6216</v>
      </c>
      <c r="G2650" s="29" t="s">
        <v>4613</v>
      </c>
      <c r="H2650" s="22"/>
      <c r="I2650" s="22"/>
      <c r="J2650" s="22"/>
      <c r="K2650" s="18" t="s">
        <v>598</v>
      </c>
      <c r="L2650" s="32">
        <v>1552</v>
      </c>
      <c r="M2650" s="32">
        <v>1158</v>
      </c>
      <c r="N2650" s="32">
        <v>853</v>
      </c>
      <c r="O2650" s="22"/>
      <c r="P2650" s="18" t="s">
        <v>34</v>
      </c>
      <c r="Q2650" s="18"/>
      <c r="R2650" s="18"/>
      <c r="S2650" s="32"/>
      <c r="T2650" s="18" t="s">
        <v>1101</v>
      </c>
    </row>
    <row r="2651" s="1" customFormat="1" ht="48" spans="1:20">
      <c r="A2651" s="18" t="s">
        <v>20</v>
      </c>
      <c r="B2651" s="12"/>
      <c r="C2651" s="32" t="s">
        <v>1280</v>
      </c>
      <c r="D2651" s="32" t="s">
        <v>6217</v>
      </c>
      <c r="E2651" s="29" t="s">
        <v>6218</v>
      </c>
      <c r="F2651" s="29" t="s">
        <v>6219</v>
      </c>
      <c r="G2651" s="29" t="s">
        <v>6220</v>
      </c>
      <c r="H2651" s="22"/>
      <c r="I2651" s="22"/>
      <c r="J2651" s="22"/>
      <c r="K2651" s="18" t="s">
        <v>598</v>
      </c>
      <c r="L2651" s="32">
        <v>1552</v>
      </c>
      <c r="M2651" s="32">
        <v>1158</v>
      </c>
      <c r="N2651" s="32">
        <v>853</v>
      </c>
      <c r="O2651" s="22"/>
      <c r="P2651" s="18" t="s">
        <v>111</v>
      </c>
      <c r="Q2651" s="18">
        <v>0.1</v>
      </c>
      <c r="R2651" s="18">
        <v>0.1</v>
      </c>
      <c r="S2651" s="32"/>
      <c r="T2651" s="18" t="s">
        <v>1101</v>
      </c>
    </row>
    <row r="2652" s="1" customFormat="1" ht="48" spans="1:20">
      <c r="A2652" s="18" t="s">
        <v>20</v>
      </c>
      <c r="B2652" s="12"/>
      <c r="C2652" s="32" t="s">
        <v>1280</v>
      </c>
      <c r="D2652" s="32" t="s">
        <v>6221</v>
      </c>
      <c r="E2652" s="29" t="s">
        <v>6222</v>
      </c>
      <c r="F2652" s="29" t="s">
        <v>6223</v>
      </c>
      <c r="G2652" s="29" t="s">
        <v>6224</v>
      </c>
      <c r="H2652" s="22"/>
      <c r="I2652" s="22"/>
      <c r="J2652" s="22"/>
      <c r="K2652" s="18" t="s">
        <v>598</v>
      </c>
      <c r="L2652" s="32">
        <v>1563</v>
      </c>
      <c r="M2652" s="32">
        <v>1156</v>
      </c>
      <c r="N2652" s="32">
        <v>736</v>
      </c>
      <c r="O2652" s="22"/>
      <c r="P2652" s="18" t="s">
        <v>49</v>
      </c>
      <c r="Q2652" s="18"/>
      <c r="R2652" s="18"/>
      <c r="S2652" s="32"/>
      <c r="T2652" s="18" t="s">
        <v>1101</v>
      </c>
    </row>
    <row r="2653" s="1" customFormat="1" ht="48" spans="1:20">
      <c r="A2653" s="18" t="s">
        <v>20</v>
      </c>
      <c r="B2653" s="12"/>
      <c r="C2653" s="32" t="s">
        <v>1280</v>
      </c>
      <c r="D2653" s="32" t="s">
        <v>6225</v>
      </c>
      <c r="E2653" s="29" t="s">
        <v>6226</v>
      </c>
      <c r="F2653" s="29" t="s">
        <v>6227</v>
      </c>
      <c r="G2653" s="29" t="s">
        <v>6228</v>
      </c>
      <c r="H2653" s="22"/>
      <c r="I2653" s="22"/>
      <c r="J2653" s="22"/>
      <c r="K2653" s="18" t="s">
        <v>598</v>
      </c>
      <c r="L2653" s="32">
        <v>804</v>
      </c>
      <c r="M2653" s="32">
        <v>743</v>
      </c>
      <c r="N2653" s="32">
        <v>743</v>
      </c>
      <c r="O2653" s="22"/>
      <c r="P2653" s="18" t="s">
        <v>34</v>
      </c>
      <c r="Q2653" s="18"/>
      <c r="R2653" s="18"/>
      <c r="S2653" s="32"/>
      <c r="T2653" s="18" t="s">
        <v>1101</v>
      </c>
    </row>
    <row r="2654" s="1" customFormat="1" ht="48" spans="1:20">
      <c r="A2654" s="18" t="s">
        <v>20</v>
      </c>
      <c r="B2654" s="12"/>
      <c r="C2654" s="32" t="s">
        <v>1280</v>
      </c>
      <c r="D2654" s="32" t="s">
        <v>6229</v>
      </c>
      <c r="E2654" s="29" t="s">
        <v>6230</v>
      </c>
      <c r="F2654" s="29" t="s">
        <v>6231</v>
      </c>
      <c r="G2654" s="29" t="s">
        <v>6232</v>
      </c>
      <c r="H2654" s="22"/>
      <c r="I2654" s="22"/>
      <c r="J2654" s="22"/>
      <c r="K2654" s="18" t="s">
        <v>598</v>
      </c>
      <c r="L2654" s="32">
        <v>804</v>
      </c>
      <c r="M2654" s="32">
        <v>743</v>
      </c>
      <c r="N2654" s="32">
        <v>743</v>
      </c>
      <c r="O2654" s="22"/>
      <c r="P2654" s="18" t="s">
        <v>34</v>
      </c>
      <c r="Q2654" s="18"/>
      <c r="R2654" s="18"/>
      <c r="S2654" s="32"/>
      <c r="T2654" s="18" t="s">
        <v>1101</v>
      </c>
    </row>
    <row r="2655" s="1" customFormat="1" ht="48" spans="1:20">
      <c r="A2655" s="18" t="s">
        <v>20</v>
      </c>
      <c r="B2655" s="12"/>
      <c r="C2655" s="32" t="s">
        <v>1280</v>
      </c>
      <c r="D2655" s="32" t="s">
        <v>6233</v>
      </c>
      <c r="E2655" s="29" t="s">
        <v>6234</v>
      </c>
      <c r="F2655" s="29" t="s">
        <v>6235</v>
      </c>
      <c r="G2655" s="29" t="s">
        <v>6236</v>
      </c>
      <c r="H2655" s="22"/>
      <c r="I2655" s="22"/>
      <c r="J2655" s="22"/>
      <c r="K2655" s="18" t="s">
        <v>598</v>
      </c>
      <c r="L2655" s="32">
        <v>609</v>
      </c>
      <c r="M2655" s="32">
        <v>486</v>
      </c>
      <c r="N2655" s="32">
        <v>400</v>
      </c>
      <c r="O2655" s="22"/>
      <c r="P2655" s="18" t="s">
        <v>34</v>
      </c>
      <c r="Q2655" s="18"/>
      <c r="R2655" s="18"/>
      <c r="S2655" s="32"/>
      <c r="T2655" s="18" t="s">
        <v>1101</v>
      </c>
    </row>
    <row r="2656" s="1" customFormat="1" ht="48" spans="1:20">
      <c r="A2656" s="18" t="s">
        <v>20</v>
      </c>
      <c r="B2656" s="12"/>
      <c r="C2656" s="32" t="s">
        <v>1280</v>
      </c>
      <c r="D2656" s="32" t="s">
        <v>6237</v>
      </c>
      <c r="E2656" s="29" t="s">
        <v>6238</v>
      </c>
      <c r="F2656" s="29" t="s">
        <v>6239</v>
      </c>
      <c r="G2656" s="29" t="s">
        <v>6240</v>
      </c>
      <c r="H2656" s="22"/>
      <c r="I2656" s="22"/>
      <c r="J2656" s="22"/>
      <c r="K2656" s="18" t="s">
        <v>598</v>
      </c>
      <c r="L2656" s="32">
        <v>915</v>
      </c>
      <c r="M2656" s="32">
        <v>762</v>
      </c>
      <c r="N2656" s="32">
        <v>311</v>
      </c>
      <c r="O2656" s="22"/>
      <c r="P2656" s="18" t="s">
        <v>34</v>
      </c>
      <c r="Q2656" s="18"/>
      <c r="R2656" s="18"/>
      <c r="S2656" s="32"/>
      <c r="T2656" s="18" t="s">
        <v>1101</v>
      </c>
    </row>
    <row r="2657" s="1" customFormat="1" ht="48" spans="1:20">
      <c r="A2657" s="18" t="s">
        <v>20</v>
      </c>
      <c r="B2657" s="12"/>
      <c r="C2657" s="32" t="s">
        <v>1280</v>
      </c>
      <c r="D2657" s="32" t="s">
        <v>6241</v>
      </c>
      <c r="E2657" s="29" t="s">
        <v>6242</v>
      </c>
      <c r="F2657" s="29" t="s">
        <v>6243</v>
      </c>
      <c r="G2657" s="29" t="s">
        <v>6244</v>
      </c>
      <c r="H2657" s="22"/>
      <c r="I2657" s="22"/>
      <c r="J2657" s="22"/>
      <c r="K2657" s="18" t="s">
        <v>598</v>
      </c>
      <c r="L2657" s="32">
        <v>915</v>
      </c>
      <c r="M2657" s="32">
        <v>762</v>
      </c>
      <c r="N2657" s="32">
        <v>311</v>
      </c>
      <c r="O2657" s="22" t="s">
        <v>6245</v>
      </c>
      <c r="P2657" s="18" t="s">
        <v>34</v>
      </c>
      <c r="Q2657" s="18"/>
      <c r="R2657" s="18"/>
      <c r="S2657" s="32"/>
      <c r="T2657" s="18" t="s">
        <v>1101</v>
      </c>
    </row>
    <row r="2658" s="1" customFormat="1" ht="48" spans="1:20">
      <c r="A2658" s="18" t="s">
        <v>20</v>
      </c>
      <c r="B2658" s="12"/>
      <c r="C2658" s="32" t="s">
        <v>1280</v>
      </c>
      <c r="D2658" s="32" t="s">
        <v>6246</v>
      </c>
      <c r="E2658" s="29" t="s">
        <v>6247</v>
      </c>
      <c r="F2658" s="29" t="s">
        <v>6248</v>
      </c>
      <c r="G2658" s="29" t="s">
        <v>6249</v>
      </c>
      <c r="H2658" s="22"/>
      <c r="I2658" s="22" t="s">
        <v>6250</v>
      </c>
      <c r="J2658" s="22"/>
      <c r="K2658" s="18" t="s">
        <v>598</v>
      </c>
      <c r="L2658" s="32">
        <v>979</v>
      </c>
      <c r="M2658" s="32">
        <v>763</v>
      </c>
      <c r="N2658" s="32">
        <v>496</v>
      </c>
      <c r="O2658" s="22"/>
      <c r="P2658" s="18" t="s">
        <v>34</v>
      </c>
      <c r="Q2658" s="18"/>
      <c r="R2658" s="18"/>
      <c r="S2658" s="32"/>
      <c r="T2658" s="18" t="s">
        <v>1101</v>
      </c>
    </row>
    <row r="2659" s="1" customFormat="1" ht="48" spans="1:20">
      <c r="A2659" s="18" t="s">
        <v>20</v>
      </c>
      <c r="B2659" s="12"/>
      <c r="C2659" s="32" t="s">
        <v>1280</v>
      </c>
      <c r="D2659" s="32" t="s">
        <v>6251</v>
      </c>
      <c r="E2659" s="29" t="s">
        <v>6252</v>
      </c>
      <c r="F2659" s="29" t="s">
        <v>6253</v>
      </c>
      <c r="G2659" s="29" t="s">
        <v>4592</v>
      </c>
      <c r="H2659" s="22"/>
      <c r="I2659" s="22"/>
      <c r="J2659" s="22"/>
      <c r="K2659" s="18" t="s">
        <v>598</v>
      </c>
      <c r="L2659" s="32">
        <v>917</v>
      </c>
      <c r="M2659" s="32">
        <v>601</v>
      </c>
      <c r="N2659" s="32">
        <v>433</v>
      </c>
      <c r="O2659" s="22"/>
      <c r="P2659" s="18" t="s">
        <v>34</v>
      </c>
      <c r="Q2659" s="18"/>
      <c r="R2659" s="18"/>
      <c r="S2659" s="32"/>
      <c r="T2659" s="18" t="s">
        <v>1101</v>
      </c>
    </row>
    <row r="2660" s="1" customFormat="1" ht="48" spans="1:20">
      <c r="A2660" s="18" t="s">
        <v>20</v>
      </c>
      <c r="B2660" s="12"/>
      <c r="C2660" s="32" t="s">
        <v>1280</v>
      </c>
      <c r="D2660" s="32" t="s">
        <v>6254</v>
      </c>
      <c r="E2660" s="29" t="s">
        <v>6255</v>
      </c>
      <c r="F2660" s="29" t="s">
        <v>6256</v>
      </c>
      <c r="G2660" s="29" t="s">
        <v>4592</v>
      </c>
      <c r="H2660" s="22"/>
      <c r="I2660" s="22"/>
      <c r="J2660" s="22"/>
      <c r="K2660" s="18" t="s">
        <v>32</v>
      </c>
      <c r="L2660" s="32">
        <v>2649</v>
      </c>
      <c r="M2660" s="32">
        <v>2044</v>
      </c>
      <c r="N2660" s="32">
        <v>1863</v>
      </c>
      <c r="O2660" s="22"/>
      <c r="P2660" s="18" t="s">
        <v>34</v>
      </c>
      <c r="Q2660" s="18"/>
      <c r="R2660" s="18"/>
      <c r="S2660" s="32"/>
      <c r="T2660" s="18" t="s">
        <v>1101</v>
      </c>
    </row>
    <row r="2661" s="1" customFormat="1" ht="60" spans="1:20">
      <c r="A2661" s="18" t="s">
        <v>20</v>
      </c>
      <c r="B2661" s="12"/>
      <c r="C2661" s="32" t="s">
        <v>1280</v>
      </c>
      <c r="D2661" s="32" t="s">
        <v>6257</v>
      </c>
      <c r="E2661" s="29" t="s">
        <v>6258</v>
      </c>
      <c r="F2661" s="29" t="s">
        <v>6259</v>
      </c>
      <c r="G2661" s="29" t="s">
        <v>6260</v>
      </c>
      <c r="H2661" s="22"/>
      <c r="I2661" s="22"/>
      <c r="J2661" s="22"/>
      <c r="K2661" s="18" t="s">
        <v>598</v>
      </c>
      <c r="L2661" s="32">
        <v>1040</v>
      </c>
      <c r="M2661" s="32">
        <v>766</v>
      </c>
      <c r="N2661" s="32">
        <v>466</v>
      </c>
      <c r="O2661" s="22"/>
      <c r="P2661" s="18" t="s">
        <v>34</v>
      </c>
      <c r="Q2661" s="18"/>
      <c r="R2661" s="18"/>
      <c r="S2661" s="52"/>
      <c r="T2661" s="18" t="s">
        <v>1101</v>
      </c>
    </row>
    <row r="2662" s="1" customFormat="1" ht="48" spans="1:20">
      <c r="A2662" s="18" t="s">
        <v>20</v>
      </c>
      <c r="B2662" s="12"/>
      <c r="C2662" s="32" t="s">
        <v>1280</v>
      </c>
      <c r="D2662" s="32" t="s">
        <v>6261</v>
      </c>
      <c r="E2662" s="29" t="s">
        <v>6262</v>
      </c>
      <c r="F2662" s="29" t="s">
        <v>6263</v>
      </c>
      <c r="G2662" s="29" t="s">
        <v>6264</v>
      </c>
      <c r="H2662" s="22"/>
      <c r="I2662" s="22"/>
      <c r="J2662" s="22"/>
      <c r="K2662" s="18" t="s">
        <v>598</v>
      </c>
      <c r="L2662" s="32">
        <v>2575</v>
      </c>
      <c r="M2662" s="32">
        <v>1838</v>
      </c>
      <c r="N2662" s="32">
        <v>1120</v>
      </c>
      <c r="O2662" s="22"/>
      <c r="P2662" s="18" t="s">
        <v>49</v>
      </c>
      <c r="Q2662" s="18"/>
      <c r="R2662" s="18"/>
      <c r="S2662" s="32"/>
      <c r="T2662" s="18" t="s">
        <v>1101</v>
      </c>
    </row>
    <row r="2663" s="1" customFormat="1" ht="48" spans="1:20">
      <c r="A2663" s="18" t="s">
        <v>20</v>
      </c>
      <c r="B2663" s="12"/>
      <c r="C2663" s="32" t="s">
        <v>1280</v>
      </c>
      <c r="D2663" s="32" t="s">
        <v>6265</v>
      </c>
      <c r="E2663" s="29" t="s">
        <v>6266</v>
      </c>
      <c r="F2663" s="29" t="s">
        <v>6267</v>
      </c>
      <c r="G2663" s="29" t="s">
        <v>6244</v>
      </c>
      <c r="H2663" s="22"/>
      <c r="I2663" s="22"/>
      <c r="J2663" s="22"/>
      <c r="K2663" s="18" t="s">
        <v>32</v>
      </c>
      <c r="L2663" s="32">
        <v>1310</v>
      </c>
      <c r="M2663" s="32">
        <v>1063</v>
      </c>
      <c r="N2663" s="32">
        <v>754</v>
      </c>
      <c r="O2663" s="22" t="s">
        <v>6245</v>
      </c>
      <c r="P2663" s="18" t="s">
        <v>49</v>
      </c>
      <c r="Q2663" s="18"/>
      <c r="R2663" s="18"/>
      <c r="S2663" s="32"/>
      <c r="T2663" s="18" t="s">
        <v>1101</v>
      </c>
    </row>
    <row r="2664" s="1" customFormat="1" ht="60" spans="1:20">
      <c r="A2664" s="18" t="s">
        <v>20</v>
      </c>
      <c r="B2664" s="12"/>
      <c r="C2664" s="32" t="s">
        <v>1280</v>
      </c>
      <c r="D2664" s="32" t="s">
        <v>6268</v>
      </c>
      <c r="E2664" s="29" t="s">
        <v>6269</v>
      </c>
      <c r="F2664" s="29" t="s">
        <v>6270</v>
      </c>
      <c r="G2664" s="29" t="s">
        <v>6271</v>
      </c>
      <c r="H2664" s="22"/>
      <c r="I2664" s="22"/>
      <c r="J2664" s="22"/>
      <c r="K2664" s="18" t="s">
        <v>32</v>
      </c>
      <c r="L2664" s="32">
        <v>1217</v>
      </c>
      <c r="M2664" s="32">
        <v>975</v>
      </c>
      <c r="N2664" s="32">
        <v>855</v>
      </c>
      <c r="O2664" s="22"/>
      <c r="P2664" s="18" t="s">
        <v>34</v>
      </c>
      <c r="Q2664" s="18"/>
      <c r="R2664" s="18"/>
      <c r="S2664" s="32"/>
      <c r="T2664" s="18" t="s">
        <v>1101</v>
      </c>
    </row>
    <row r="2665" s="1" customFormat="1" ht="60" spans="1:20">
      <c r="A2665" s="18" t="s">
        <v>20</v>
      </c>
      <c r="B2665" s="12"/>
      <c r="C2665" s="32" t="s">
        <v>1280</v>
      </c>
      <c r="D2665" s="32" t="s">
        <v>6272</v>
      </c>
      <c r="E2665" s="29" t="s">
        <v>6273</v>
      </c>
      <c r="F2665" s="29" t="s">
        <v>6274</v>
      </c>
      <c r="G2665" s="29" t="s">
        <v>6271</v>
      </c>
      <c r="H2665" s="22"/>
      <c r="I2665" s="22"/>
      <c r="J2665" s="22"/>
      <c r="K2665" s="18" t="s">
        <v>32</v>
      </c>
      <c r="L2665" s="32">
        <v>1582</v>
      </c>
      <c r="M2665" s="32">
        <v>1267</v>
      </c>
      <c r="N2665" s="32">
        <v>1111</v>
      </c>
      <c r="O2665" s="22" t="s">
        <v>6275</v>
      </c>
      <c r="P2665" s="18" t="s">
        <v>34</v>
      </c>
      <c r="Q2665" s="18"/>
      <c r="R2665" s="18"/>
      <c r="S2665" s="52"/>
      <c r="T2665" s="18" t="s">
        <v>1101</v>
      </c>
    </row>
    <row r="2666" s="1" customFormat="1" ht="48" spans="1:20">
      <c r="A2666" s="18" t="s">
        <v>20</v>
      </c>
      <c r="B2666" s="12"/>
      <c r="C2666" s="32" t="s">
        <v>1280</v>
      </c>
      <c r="D2666" s="32" t="s">
        <v>6276</v>
      </c>
      <c r="E2666" s="29" t="s">
        <v>6277</v>
      </c>
      <c r="F2666" s="29" t="s">
        <v>6278</v>
      </c>
      <c r="G2666" s="29" t="s">
        <v>4592</v>
      </c>
      <c r="H2666" s="22"/>
      <c r="I2666" s="22"/>
      <c r="J2666" s="22"/>
      <c r="K2666" s="18" t="s">
        <v>32</v>
      </c>
      <c r="L2666" s="32">
        <v>1530</v>
      </c>
      <c r="M2666" s="32">
        <v>1440</v>
      </c>
      <c r="N2666" s="32">
        <v>1296</v>
      </c>
      <c r="O2666" s="22"/>
      <c r="P2666" s="18" t="s">
        <v>34</v>
      </c>
      <c r="Q2666" s="18"/>
      <c r="R2666" s="18"/>
      <c r="S2666" s="52"/>
      <c r="T2666" s="18" t="s">
        <v>1101</v>
      </c>
    </row>
    <row r="2667" s="1" customFormat="1" ht="48" spans="1:20">
      <c r="A2667" s="18" t="s">
        <v>20</v>
      </c>
      <c r="B2667" s="12"/>
      <c r="C2667" s="32" t="s">
        <v>1280</v>
      </c>
      <c r="D2667" s="32" t="s">
        <v>6279</v>
      </c>
      <c r="E2667" s="29" t="s">
        <v>6280</v>
      </c>
      <c r="F2667" s="29" t="s">
        <v>6281</v>
      </c>
      <c r="G2667" s="29" t="s">
        <v>6282</v>
      </c>
      <c r="H2667" s="22"/>
      <c r="I2667" s="22"/>
      <c r="J2667" s="22"/>
      <c r="K2667" s="18" t="s">
        <v>32</v>
      </c>
      <c r="L2667" s="32">
        <v>886</v>
      </c>
      <c r="M2667" s="32">
        <v>841</v>
      </c>
      <c r="N2667" s="32">
        <v>757</v>
      </c>
      <c r="O2667" s="22"/>
      <c r="P2667" s="18" t="s">
        <v>34</v>
      </c>
      <c r="Q2667" s="18"/>
      <c r="R2667" s="18"/>
      <c r="S2667" s="52"/>
      <c r="T2667" s="18" t="s">
        <v>1101</v>
      </c>
    </row>
    <row r="2668" s="1" customFormat="1" ht="48" spans="1:20">
      <c r="A2668" s="18" t="s">
        <v>20</v>
      </c>
      <c r="B2668" s="12"/>
      <c r="C2668" s="32" t="s">
        <v>1280</v>
      </c>
      <c r="D2668" s="32" t="s">
        <v>6283</v>
      </c>
      <c r="E2668" s="29" t="s">
        <v>6284</v>
      </c>
      <c r="F2668" s="29" t="s">
        <v>6285</v>
      </c>
      <c r="G2668" s="29" t="s">
        <v>6286</v>
      </c>
      <c r="H2668" s="22"/>
      <c r="I2668" s="22"/>
      <c r="J2668" s="22"/>
      <c r="K2668" s="18" t="s">
        <v>32</v>
      </c>
      <c r="L2668" s="32">
        <v>1787</v>
      </c>
      <c r="M2668" s="32">
        <v>1424</v>
      </c>
      <c r="N2668" s="32">
        <v>1347</v>
      </c>
      <c r="O2668" s="22"/>
      <c r="P2668" s="18" t="s">
        <v>34</v>
      </c>
      <c r="Q2668" s="18"/>
      <c r="R2668" s="18"/>
      <c r="S2668" s="32"/>
      <c r="T2668" s="18" t="s">
        <v>1101</v>
      </c>
    </row>
    <row r="2669" s="1" customFormat="1" ht="48" spans="1:20">
      <c r="A2669" s="18" t="s">
        <v>20</v>
      </c>
      <c r="B2669" s="12"/>
      <c r="C2669" s="32" t="s">
        <v>1280</v>
      </c>
      <c r="D2669" s="32" t="s">
        <v>6287</v>
      </c>
      <c r="E2669" s="29" t="s">
        <v>6288</v>
      </c>
      <c r="F2669" s="29" t="s">
        <v>6289</v>
      </c>
      <c r="G2669" s="29" t="s">
        <v>5333</v>
      </c>
      <c r="H2669" s="22"/>
      <c r="I2669" s="22"/>
      <c r="J2669" s="22"/>
      <c r="K2669" s="18" t="s">
        <v>32</v>
      </c>
      <c r="L2669" s="32">
        <v>2288</v>
      </c>
      <c r="M2669" s="32">
        <v>1823</v>
      </c>
      <c r="N2669" s="32">
        <v>1724</v>
      </c>
      <c r="O2669" s="22"/>
      <c r="P2669" s="18" t="s">
        <v>34</v>
      </c>
      <c r="Q2669" s="18"/>
      <c r="R2669" s="18"/>
      <c r="S2669" s="52"/>
      <c r="T2669" s="18" t="s">
        <v>1101</v>
      </c>
    </row>
    <row r="2670" s="1" customFormat="1" ht="48" spans="1:20">
      <c r="A2670" s="18" t="s">
        <v>20</v>
      </c>
      <c r="B2670" s="12"/>
      <c r="C2670" s="32" t="s">
        <v>1280</v>
      </c>
      <c r="D2670" s="32" t="s">
        <v>6290</v>
      </c>
      <c r="E2670" s="29" t="s">
        <v>6291</v>
      </c>
      <c r="F2670" s="29" t="s">
        <v>6292</v>
      </c>
      <c r="G2670" s="29" t="s">
        <v>6293</v>
      </c>
      <c r="H2670" s="22"/>
      <c r="I2670" s="22"/>
      <c r="J2670" s="22"/>
      <c r="K2670" s="18" t="s">
        <v>32</v>
      </c>
      <c r="L2670" s="32">
        <v>63.8</v>
      </c>
      <c r="M2670" s="32">
        <v>41.1</v>
      </c>
      <c r="N2670" s="32">
        <v>23</v>
      </c>
      <c r="O2670" s="22"/>
      <c r="P2670" s="18" t="s">
        <v>34</v>
      </c>
      <c r="Q2670" s="18"/>
      <c r="R2670" s="18"/>
      <c r="S2670" s="52" t="s">
        <v>910</v>
      </c>
      <c r="T2670" s="18" t="s">
        <v>1101</v>
      </c>
    </row>
    <row r="2671" s="1" customFormat="1" ht="48" spans="1:20">
      <c r="A2671" s="18" t="s">
        <v>20</v>
      </c>
      <c r="B2671" s="12"/>
      <c r="C2671" s="112" t="s">
        <v>1280</v>
      </c>
      <c r="D2671" s="112" t="s">
        <v>6294</v>
      </c>
      <c r="E2671" s="114" t="s">
        <v>6295</v>
      </c>
      <c r="F2671" s="29" t="s">
        <v>6296</v>
      </c>
      <c r="G2671" s="29" t="s">
        <v>6297</v>
      </c>
      <c r="H2671" s="22"/>
      <c r="I2671" s="22"/>
      <c r="J2671" s="22"/>
      <c r="K2671" s="18" t="s">
        <v>32</v>
      </c>
      <c r="L2671" s="32">
        <v>63.8</v>
      </c>
      <c r="M2671" s="32">
        <v>41.1</v>
      </c>
      <c r="N2671" s="32">
        <v>23</v>
      </c>
      <c r="O2671" s="22"/>
      <c r="P2671" s="18" t="s">
        <v>34</v>
      </c>
      <c r="Q2671" s="18"/>
      <c r="R2671" s="18"/>
      <c r="S2671" s="52" t="s">
        <v>910</v>
      </c>
      <c r="T2671" s="18" t="s">
        <v>1101</v>
      </c>
    </row>
    <row r="2672" s="2" customFormat="1" ht="12" spans="1:20">
      <c r="A2672" s="18" t="s">
        <v>20</v>
      </c>
      <c r="B2672" s="19" t="s">
        <v>6298</v>
      </c>
      <c r="C2672" s="19"/>
      <c r="D2672" s="47">
        <v>311203</v>
      </c>
      <c r="E2672" s="151" t="s">
        <v>6299</v>
      </c>
      <c r="F2672" s="22"/>
      <c r="G2672" s="21"/>
      <c r="H2672" s="22"/>
      <c r="I2672" s="22"/>
      <c r="J2672" s="22"/>
      <c r="K2672" s="23"/>
      <c r="L2672" s="24"/>
      <c r="M2672" s="24"/>
      <c r="N2672" s="24"/>
      <c r="O2672" s="25"/>
      <c r="P2672" s="23"/>
      <c r="Q2672" s="23"/>
      <c r="R2672" s="23"/>
      <c r="S2672" s="23"/>
      <c r="T2672" s="18"/>
    </row>
    <row r="2673" s="2" customFormat="1" ht="72" spans="1:20">
      <c r="A2673" s="18" t="s">
        <v>20</v>
      </c>
      <c r="B2673" s="19" t="s">
        <v>6298</v>
      </c>
      <c r="C2673" s="19" t="s">
        <v>175</v>
      </c>
      <c r="D2673" s="47">
        <v>311203001</v>
      </c>
      <c r="E2673" s="21" t="s">
        <v>6300</v>
      </c>
      <c r="F2673" s="22" t="s">
        <v>6301</v>
      </c>
      <c r="G2673" s="21"/>
      <c r="H2673" s="22"/>
      <c r="I2673" s="22"/>
      <c r="J2673" s="22"/>
      <c r="K2673" s="23" t="s">
        <v>32</v>
      </c>
      <c r="L2673" s="24">
        <v>900</v>
      </c>
      <c r="M2673" s="24">
        <f>VLOOKUP(D2673,[3]医疗服务价格总版项目!$B:$G,6,0)</f>
        <v>800</v>
      </c>
      <c r="N2673" s="24">
        <v>720</v>
      </c>
      <c r="O2673" s="25"/>
      <c r="P2673" s="23" t="s">
        <v>548</v>
      </c>
      <c r="Q2673" s="23"/>
      <c r="R2673" s="23"/>
      <c r="S2673" s="23"/>
      <c r="T2673" s="18"/>
    </row>
    <row r="2674" s="2" customFormat="1" ht="84" spans="1:20">
      <c r="A2674" s="18" t="s">
        <v>20</v>
      </c>
      <c r="B2674" s="19" t="s">
        <v>6298</v>
      </c>
      <c r="C2674" s="19" t="s">
        <v>175</v>
      </c>
      <c r="D2674" s="47">
        <v>311203002</v>
      </c>
      <c r="E2674" s="21" t="s">
        <v>6302</v>
      </c>
      <c r="F2674" s="22" t="s">
        <v>6303</v>
      </c>
      <c r="G2674" s="21"/>
      <c r="H2674" s="22"/>
      <c r="I2674" s="22"/>
      <c r="J2674" s="22"/>
      <c r="K2674" s="23" t="s">
        <v>32</v>
      </c>
      <c r="L2674" s="24">
        <v>2700</v>
      </c>
      <c r="M2674" s="24">
        <f>VLOOKUP(D2674,[3]医疗服务价格总版项目!$B:$G,6,0)</f>
        <v>2400</v>
      </c>
      <c r="N2674" s="24">
        <v>2160</v>
      </c>
      <c r="O2674" s="25" t="s">
        <v>6304</v>
      </c>
      <c r="P2674" s="23" t="s">
        <v>548</v>
      </c>
      <c r="Q2674" s="23"/>
      <c r="R2674" s="23"/>
      <c r="S2674" s="23"/>
      <c r="T2674" s="18"/>
    </row>
    <row r="2675" s="2" customFormat="1" ht="96" spans="1:20">
      <c r="A2675" s="18" t="s">
        <v>20</v>
      </c>
      <c r="B2675" s="19" t="s">
        <v>6298</v>
      </c>
      <c r="C2675" s="19" t="s">
        <v>175</v>
      </c>
      <c r="D2675" s="47">
        <v>311203003</v>
      </c>
      <c r="E2675" s="21" t="s">
        <v>6305</v>
      </c>
      <c r="F2675" s="22" t="s">
        <v>6306</v>
      </c>
      <c r="G2675" s="21"/>
      <c r="H2675" s="22"/>
      <c r="I2675" s="22"/>
      <c r="J2675" s="22"/>
      <c r="K2675" s="23" t="s">
        <v>6307</v>
      </c>
      <c r="L2675" s="24">
        <v>1080</v>
      </c>
      <c r="M2675" s="24">
        <f>VLOOKUP(D2675,[3]医疗服务价格总版项目!$B:$G,6,0)</f>
        <v>960</v>
      </c>
      <c r="N2675" s="24">
        <v>864</v>
      </c>
      <c r="O2675" s="25" t="s">
        <v>6308</v>
      </c>
      <c r="P2675" s="23" t="s">
        <v>2709</v>
      </c>
      <c r="Q2675" s="23"/>
      <c r="R2675" s="23"/>
      <c r="S2675" s="23"/>
      <c r="T2675" s="18"/>
    </row>
    <row r="2676" s="2" customFormat="1" ht="108" spans="1:20">
      <c r="A2676" s="18" t="s">
        <v>20</v>
      </c>
      <c r="B2676" s="19" t="s">
        <v>6298</v>
      </c>
      <c r="C2676" s="19" t="s">
        <v>175</v>
      </c>
      <c r="D2676" s="47">
        <v>311203004</v>
      </c>
      <c r="E2676" s="21" t="s">
        <v>6309</v>
      </c>
      <c r="F2676" s="22" t="s">
        <v>6310</v>
      </c>
      <c r="G2676" s="21"/>
      <c r="H2676" s="22"/>
      <c r="I2676" s="22"/>
      <c r="J2676" s="22"/>
      <c r="K2676" s="23" t="s">
        <v>6311</v>
      </c>
      <c r="L2676" s="24">
        <v>90</v>
      </c>
      <c r="M2676" s="24">
        <f>VLOOKUP(D2676,[3]医疗服务价格总版项目!$B:$G,6,0)</f>
        <v>90</v>
      </c>
      <c r="N2676" s="24">
        <v>90</v>
      </c>
      <c r="O2676" s="25" t="s">
        <v>6312</v>
      </c>
      <c r="P2676" s="23" t="s">
        <v>2709</v>
      </c>
      <c r="Q2676" s="23"/>
      <c r="R2676" s="23"/>
      <c r="S2676" s="23"/>
      <c r="T2676" s="18"/>
    </row>
    <row r="2677" s="2" customFormat="1" ht="72" spans="1:20">
      <c r="A2677" s="18" t="s">
        <v>20</v>
      </c>
      <c r="B2677" s="19" t="s">
        <v>6298</v>
      </c>
      <c r="C2677" s="19" t="s">
        <v>175</v>
      </c>
      <c r="D2677" s="47">
        <v>311203005</v>
      </c>
      <c r="E2677" s="21" t="s">
        <v>6313</v>
      </c>
      <c r="F2677" s="22" t="s">
        <v>6314</v>
      </c>
      <c r="G2677" s="21"/>
      <c r="H2677" s="22"/>
      <c r="I2677" s="22"/>
      <c r="J2677" s="22"/>
      <c r="K2677" s="23" t="s">
        <v>32</v>
      </c>
      <c r="L2677" s="24">
        <v>900</v>
      </c>
      <c r="M2677" s="24">
        <f>VLOOKUP(D2677,[3]医疗服务价格总版项目!$B:$G,6,0)</f>
        <v>800</v>
      </c>
      <c r="N2677" s="24">
        <v>720</v>
      </c>
      <c r="O2677" s="25" t="s">
        <v>6315</v>
      </c>
      <c r="P2677" s="23" t="s">
        <v>548</v>
      </c>
      <c r="Q2677" s="23"/>
      <c r="R2677" s="23"/>
      <c r="S2677" s="23"/>
      <c r="T2677" s="18"/>
    </row>
    <row r="2678" s="2" customFormat="1" ht="84" spans="1:20">
      <c r="A2678" s="18" t="s">
        <v>20</v>
      </c>
      <c r="B2678" s="19" t="s">
        <v>6298</v>
      </c>
      <c r="C2678" s="19" t="s">
        <v>175</v>
      </c>
      <c r="D2678" s="47">
        <v>311203006</v>
      </c>
      <c r="E2678" s="21" t="s">
        <v>6316</v>
      </c>
      <c r="F2678" s="22" t="s">
        <v>6317</v>
      </c>
      <c r="G2678" s="21"/>
      <c r="H2678" s="22"/>
      <c r="I2678" s="22"/>
      <c r="J2678" s="22"/>
      <c r="K2678" s="23" t="s">
        <v>32</v>
      </c>
      <c r="L2678" s="24">
        <v>1350</v>
      </c>
      <c r="M2678" s="24">
        <f>VLOOKUP(D2678,[3]医疗服务价格总版项目!$B:$G,6,0)</f>
        <v>1200</v>
      </c>
      <c r="N2678" s="24">
        <v>1080</v>
      </c>
      <c r="O2678" s="25"/>
      <c r="P2678" s="23" t="s">
        <v>2709</v>
      </c>
      <c r="Q2678" s="23"/>
      <c r="R2678" s="23"/>
      <c r="S2678" s="23"/>
      <c r="T2678" s="18"/>
    </row>
    <row r="2679" s="2" customFormat="1" ht="96" spans="1:20">
      <c r="A2679" s="18" t="s">
        <v>20</v>
      </c>
      <c r="B2679" s="19" t="s">
        <v>6298</v>
      </c>
      <c r="C2679" s="19" t="s">
        <v>175</v>
      </c>
      <c r="D2679" s="47">
        <v>311203007</v>
      </c>
      <c r="E2679" s="21" t="s">
        <v>6318</v>
      </c>
      <c r="F2679" s="22" t="s">
        <v>6319</v>
      </c>
      <c r="G2679" s="21"/>
      <c r="H2679" s="22"/>
      <c r="I2679" s="22"/>
      <c r="J2679" s="22"/>
      <c r="K2679" s="23" t="s">
        <v>32</v>
      </c>
      <c r="L2679" s="24">
        <v>900</v>
      </c>
      <c r="M2679" s="24">
        <f>VLOOKUP(D2679,[3]医疗服务价格总版项目!$B:$G,6,0)</f>
        <v>900</v>
      </c>
      <c r="N2679" s="24">
        <v>900</v>
      </c>
      <c r="O2679" s="25"/>
      <c r="P2679" s="23" t="s">
        <v>2709</v>
      </c>
      <c r="Q2679" s="23"/>
      <c r="R2679" s="23"/>
      <c r="S2679" s="23"/>
      <c r="T2679" s="18"/>
    </row>
    <row r="2680" s="2" customFormat="1" ht="108" spans="1:20">
      <c r="A2680" s="18" t="s">
        <v>20</v>
      </c>
      <c r="B2680" s="19" t="s">
        <v>6298</v>
      </c>
      <c r="C2680" s="19" t="s">
        <v>175</v>
      </c>
      <c r="D2680" s="47">
        <v>311203008</v>
      </c>
      <c r="E2680" s="21" t="s">
        <v>6320</v>
      </c>
      <c r="F2680" s="22" t="s">
        <v>6321</v>
      </c>
      <c r="G2680" s="21"/>
      <c r="H2680" s="22"/>
      <c r="I2680" s="22"/>
      <c r="J2680" s="22"/>
      <c r="K2680" s="23" t="s">
        <v>6322</v>
      </c>
      <c r="L2680" s="24">
        <v>1350</v>
      </c>
      <c r="M2680" s="24">
        <f>VLOOKUP(D2680,[3]医疗服务价格总版项目!$B:$G,6,0)</f>
        <v>1200</v>
      </c>
      <c r="N2680" s="24">
        <v>1080</v>
      </c>
      <c r="O2680" s="25" t="s">
        <v>6323</v>
      </c>
      <c r="P2680" s="23" t="s">
        <v>548</v>
      </c>
      <c r="Q2680" s="23"/>
      <c r="R2680" s="23"/>
      <c r="S2680" s="23"/>
      <c r="T2680" s="18"/>
    </row>
    <row r="2681" s="2" customFormat="1" ht="72" spans="1:20">
      <c r="A2681" s="18" t="s">
        <v>20</v>
      </c>
      <c r="B2681" s="19" t="s">
        <v>6298</v>
      </c>
      <c r="C2681" s="19" t="s">
        <v>175</v>
      </c>
      <c r="D2681" s="47">
        <v>311203009</v>
      </c>
      <c r="E2681" s="21" t="s">
        <v>6324</v>
      </c>
      <c r="F2681" s="22" t="s">
        <v>6325</v>
      </c>
      <c r="G2681" s="21"/>
      <c r="H2681" s="22"/>
      <c r="I2681" s="22"/>
      <c r="J2681" s="22"/>
      <c r="K2681" s="23" t="s">
        <v>32</v>
      </c>
      <c r="L2681" s="24">
        <v>800</v>
      </c>
      <c r="M2681" s="24">
        <f>VLOOKUP(D2681,[3]医疗服务价格总版项目!$B:$G,6,0)</f>
        <v>800</v>
      </c>
      <c r="N2681" s="24">
        <v>800</v>
      </c>
      <c r="O2681" s="25" t="s">
        <v>6326</v>
      </c>
      <c r="P2681" s="23" t="s">
        <v>548</v>
      </c>
      <c r="Q2681" s="23"/>
      <c r="R2681" s="23"/>
      <c r="S2681" s="23"/>
      <c r="T2681" s="18"/>
    </row>
    <row r="2682" s="2" customFormat="1" ht="72" spans="1:20">
      <c r="A2682" s="18" t="s">
        <v>20</v>
      </c>
      <c r="B2682" s="19" t="s">
        <v>6298</v>
      </c>
      <c r="C2682" s="19" t="s">
        <v>175</v>
      </c>
      <c r="D2682" s="47">
        <v>311203010</v>
      </c>
      <c r="E2682" s="21" t="s">
        <v>6327</v>
      </c>
      <c r="F2682" s="22" t="s">
        <v>6328</v>
      </c>
      <c r="G2682" s="21"/>
      <c r="H2682" s="22"/>
      <c r="I2682" s="22"/>
      <c r="J2682" s="22"/>
      <c r="K2682" s="23" t="s">
        <v>32</v>
      </c>
      <c r="L2682" s="24">
        <v>400</v>
      </c>
      <c r="M2682" s="24">
        <f>VLOOKUP(D2682,[3]医疗服务价格总版项目!$B:$G,6,0)</f>
        <v>400</v>
      </c>
      <c r="N2682" s="24">
        <v>400</v>
      </c>
      <c r="O2682" s="25"/>
      <c r="P2682" s="23" t="s">
        <v>548</v>
      </c>
      <c r="Q2682" s="23"/>
      <c r="R2682" s="23"/>
      <c r="S2682" s="23"/>
      <c r="T2682" s="18"/>
    </row>
    <row r="2683" s="2" customFormat="1" ht="60" spans="1:20">
      <c r="A2683" s="18" t="s">
        <v>20</v>
      </c>
      <c r="B2683" s="19" t="s">
        <v>6298</v>
      </c>
      <c r="C2683" s="19" t="s">
        <v>175</v>
      </c>
      <c r="D2683" s="47">
        <v>311203011</v>
      </c>
      <c r="E2683" s="21" t="s">
        <v>6329</v>
      </c>
      <c r="F2683" s="22" t="s">
        <v>6330</v>
      </c>
      <c r="G2683" s="21"/>
      <c r="H2683" s="22"/>
      <c r="I2683" s="22"/>
      <c r="J2683" s="22"/>
      <c r="K2683" s="23" t="s">
        <v>32</v>
      </c>
      <c r="L2683" s="24">
        <v>260</v>
      </c>
      <c r="M2683" s="24">
        <f>VLOOKUP(D2683,[3]医疗服务价格总版项目!$B:$G,6,0)</f>
        <v>260</v>
      </c>
      <c r="N2683" s="24">
        <v>260</v>
      </c>
      <c r="O2683" s="25" t="s">
        <v>6331</v>
      </c>
      <c r="P2683" s="23" t="s">
        <v>548</v>
      </c>
      <c r="Q2683" s="23"/>
      <c r="R2683" s="23"/>
      <c r="S2683" s="23"/>
      <c r="T2683" s="18"/>
    </row>
    <row r="2684" s="2" customFormat="1" ht="84" spans="1:20">
      <c r="A2684" s="18" t="s">
        <v>20</v>
      </c>
      <c r="B2684" s="19" t="s">
        <v>6298</v>
      </c>
      <c r="C2684" s="19" t="s">
        <v>175</v>
      </c>
      <c r="D2684" s="47">
        <v>311203012</v>
      </c>
      <c r="E2684" s="21" t="s">
        <v>6332</v>
      </c>
      <c r="F2684" s="22" t="s">
        <v>6333</v>
      </c>
      <c r="G2684" s="21"/>
      <c r="H2684" s="22"/>
      <c r="I2684" s="22"/>
      <c r="J2684" s="22"/>
      <c r="K2684" s="23" t="s">
        <v>6334</v>
      </c>
      <c r="L2684" s="24">
        <v>1350</v>
      </c>
      <c r="M2684" s="24">
        <f>VLOOKUP(D2684,[3]医疗服务价格总版项目!$B:$G,6,0)</f>
        <v>1200</v>
      </c>
      <c r="N2684" s="24">
        <v>1080</v>
      </c>
      <c r="O2684" s="25" t="s">
        <v>6335</v>
      </c>
      <c r="P2684" s="23" t="s">
        <v>548</v>
      </c>
      <c r="Q2684" s="23"/>
      <c r="R2684" s="23"/>
      <c r="S2684" s="23"/>
      <c r="T2684" s="18"/>
    </row>
    <row r="2685" s="2" customFormat="1" ht="24" spans="1:20">
      <c r="A2685" s="18" t="s">
        <v>20</v>
      </c>
      <c r="B2685" s="19" t="s">
        <v>21</v>
      </c>
      <c r="C2685" s="19"/>
      <c r="D2685" s="47">
        <v>3113</v>
      </c>
      <c r="E2685" s="21" t="s">
        <v>6336</v>
      </c>
      <c r="F2685" s="22"/>
      <c r="G2685" s="21"/>
      <c r="H2685" s="22"/>
      <c r="I2685" s="22"/>
      <c r="J2685" s="22"/>
      <c r="K2685" s="23"/>
      <c r="L2685" s="24"/>
      <c r="M2685" s="24"/>
      <c r="N2685" s="24"/>
      <c r="O2685" s="25"/>
      <c r="P2685" s="23" t="s">
        <v>249</v>
      </c>
      <c r="Q2685" s="23"/>
      <c r="R2685" s="23"/>
      <c r="S2685" s="23"/>
      <c r="T2685" s="18"/>
    </row>
    <row r="2686" s="2" customFormat="1" ht="12" spans="1:20">
      <c r="A2686" s="18" t="s">
        <v>20</v>
      </c>
      <c r="B2686" s="19" t="s">
        <v>21</v>
      </c>
      <c r="C2686" s="19" t="s">
        <v>123</v>
      </c>
      <c r="D2686" s="47">
        <v>311300001</v>
      </c>
      <c r="E2686" s="21" t="s">
        <v>6337</v>
      </c>
      <c r="F2686" s="22" t="s">
        <v>5730</v>
      </c>
      <c r="G2686" s="21"/>
      <c r="H2686" s="22"/>
      <c r="I2686" s="22"/>
      <c r="J2686" s="22"/>
      <c r="K2686" s="23" t="s">
        <v>32</v>
      </c>
      <c r="L2686" s="24">
        <v>240</v>
      </c>
      <c r="M2686" s="24">
        <f>VLOOKUP(D2686,[3]医疗服务价格总版项目!$B:$G,6,0)</f>
        <v>151.2</v>
      </c>
      <c r="N2686" s="24">
        <v>70</v>
      </c>
      <c r="O2686" s="25"/>
      <c r="P2686" s="23" t="s">
        <v>785</v>
      </c>
      <c r="Q2686" s="23"/>
      <c r="R2686" s="23"/>
      <c r="S2686" s="23"/>
      <c r="T2686" s="18"/>
    </row>
    <row r="2687" s="2" customFormat="1" ht="24" spans="1:20">
      <c r="A2687" s="18" t="s">
        <v>20</v>
      </c>
      <c r="B2687" s="19" t="s">
        <v>713</v>
      </c>
      <c r="C2687" s="19" t="s">
        <v>175</v>
      </c>
      <c r="D2687" s="47">
        <v>311300002</v>
      </c>
      <c r="E2687" s="21" t="s">
        <v>6338</v>
      </c>
      <c r="F2687" s="22" t="s">
        <v>6339</v>
      </c>
      <c r="G2687" s="21"/>
      <c r="H2687" s="22"/>
      <c r="I2687" s="22"/>
      <c r="J2687" s="22" t="s">
        <v>249</v>
      </c>
      <c r="K2687" s="23" t="s">
        <v>32</v>
      </c>
      <c r="L2687" s="24">
        <v>73</v>
      </c>
      <c r="M2687" s="24">
        <f>VLOOKUP(D2687,[3]医疗服务价格总版项目!$B:$G,6,0)</f>
        <v>46</v>
      </c>
      <c r="N2687" s="24">
        <v>32.4</v>
      </c>
      <c r="O2687" s="25" t="s">
        <v>249</v>
      </c>
      <c r="P2687" s="23" t="s">
        <v>785</v>
      </c>
      <c r="Q2687" s="23"/>
      <c r="R2687" s="23"/>
      <c r="S2687" s="23"/>
      <c r="T2687" s="18"/>
    </row>
    <row r="2688" s="2" customFormat="1" ht="24" spans="1:20">
      <c r="A2688" s="18" t="s">
        <v>20</v>
      </c>
      <c r="B2688" s="19" t="s">
        <v>21</v>
      </c>
      <c r="C2688" s="19" t="s">
        <v>175</v>
      </c>
      <c r="D2688" s="47">
        <v>311300003</v>
      </c>
      <c r="E2688" s="21" t="s">
        <v>6340</v>
      </c>
      <c r="F2688" s="22"/>
      <c r="G2688" s="21"/>
      <c r="H2688" s="22"/>
      <c r="I2688" s="22"/>
      <c r="J2688" s="22"/>
      <c r="K2688" s="23" t="s">
        <v>32</v>
      </c>
      <c r="L2688" s="24">
        <v>72</v>
      </c>
      <c r="M2688" s="24">
        <f>VLOOKUP(D2688,[3]医疗服务价格总版项目!$B:$G,6,0)</f>
        <v>43.3</v>
      </c>
      <c r="N2688" s="24">
        <v>43.3</v>
      </c>
      <c r="O2688" s="25"/>
      <c r="P2688" s="23" t="s">
        <v>785</v>
      </c>
      <c r="Q2688" s="23"/>
      <c r="R2688" s="23"/>
      <c r="S2688" s="23"/>
      <c r="T2688" s="18"/>
    </row>
    <row r="2689" s="2" customFormat="1" ht="24" spans="1:20">
      <c r="A2689" s="18" t="s">
        <v>20</v>
      </c>
      <c r="B2689" s="19" t="s">
        <v>21</v>
      </c>
      <c r="C2689" s="19" t="s">
        <v>175</v>
      </c>
      <c r="D2689" s="47">
        <v>311300004</v>
      </c>
      <c r="E2689" s="21" t="s">
        <v>6341</v>
      </c>
      <c r="F2689" s="22"/>
      <c r="G2689" s="21"/>
      <c r="H2689" s="22"/>
      <c r="I2689" s="22"/>
      <c r="J2689" s="22"/>
      <c r="K2689" s="23" t="s">
        <v>32</v>
      </c>
      <c r="L2689" s="24">
        <v>68</v>
      </c>
      <c r="M2689" s="24">
        <f>VLOOKUP(D2689,[3]医疗服务价格总版项目!$B:$G,6,0)</f>
        <v>42.8</v>
      </c>
      <c r="N2689" s="24">
        <v>32.4</v>
      </c>
      <c r="O2689" s="25"/>
      <c r="P2689" s="23" t="s">
        <v>785</v>
      </c>
      <c r="Q2689" s="23"/>
      <c r="R2689" s="23"/>
      <c r="S2689" s="23"/>
      <c r="T2689" s="18"/>
    </row>
    <row r="2690" s="2" customFormat="1" ht="12" spans="1:20">
      <c r="A2690" s="18" t="s">
        <v>20</v>
      </c>
      <c r="B2690" s="19" t="s">
        <v>21</v>
      </c>
      <c r="C2690" s="19" t="s">
        <v>175</v>
      </c>
      <c r="D2690" s="47">
        <v>311300005</v>
      </c>
      <c r="E2690" s="21" t="s">
        <v>6342</v>
      </c>
      <c r="F2690" s="22"/>
      <c r="G2690" s="21"/>
      <c r="H2690" s="22"/>
      <c r="I2690" s="22"/>
      <c r="J2690" s="22"/>
      <c r="K2690" s="23" t="s">
        <v>32</v>
      </c>
      <c r="L2690" s="24">
        <v>26.4</v>
      </c>
      <c r="M2690" s="24">
        <f>VLOOKUP(D2690,[3]医疗服务价格总版项目!$B:$G,6,0)</f>
        <v>16</v>
      </c>
      <c r="N2690" s="24">
        <v>15.5</v>
      </c>
      <c r="O2690" s="25"/>
      <c r="P2690" s="23" t="s">
        <v>785</v>
      </c>
      <c r="Q2690" s="23"/>
      <c r="R2690" s="23"/>
      <c r="S2690" s="23"/>
      <c r="T2690" s="18"/>
    </row>
    <row r="2691" s="2" customFormat="1" ht="24" spans="1:20">
      <c r="A2691" s="18" t="s">
        <v>20</v>
      </c>
      <c r="B2691" s="19" t="s">
        <v>21</v>
      </c>
      <c r="C2691" s="19" t="s">
        <v>175</v>
      </c>
      <c r="D2691" s="47">
        <v>311300006</v>
      </c>
      <c r="E2691" s="21" t="s">
        <v>6343</v>
      </c>
      <c r="F2691" s="22"/>
      <c r="G2691" s="21"/>
      <c r="H2691" s="22"/>
      <c r="I2691" s="22"/>
      <c r="J2691" s="22"/>
      <c r="K2691" s="23" t="s">
        <v>32</v>
      </c>
      <c r="L2691" s="24">
        <v>20.4</v>
      </c>
      <c r="M2691" s="24">
        <f>VLOOKUP(D2691,[3]医疗服务价格总版项目!$B:$G,6,0)</f>
        <v>16</v>
      </c>
      <c r="N2691" s="24">
        <v>12.2</v>
      </c>
      <c r="O2691" s="25"/>
      <c r="P2691" s="23" t="s">
        <v>785</v>
      </c>
      <c r="Q2691" s="23"/>
      <c r="R2691" s="23"/>
      <c r="S2691" s="23"/>
      <c r="T2691" s="18"/>
    </row>
    <row r="2692" s="2" customFormat="1" ht="24" spans="1:20">
      <c r="A2692" s="18" t="s">
        <v>20</v>
      </c>
      <c r="B2692" s="19" t="s">
        <v>21</v>
      </c>
      <c r="C2692" s="19" t="s">
        <v>175</v>
      </c>
      <c r="D2692" s="47">
        <v>311300007</v>
      </c>
      <c r="E2692" s="21" t="s">
        <v>6344</v>
      </c>
      <c r="F2692" s="22"/>
      <c r="G2692" s="21"/>
      <c r="H2692" s="22"/>
      <c r="I2692" s="22"/>
      <c r="J2692" s="22"/>
      <c r="K2692" s="23" t="s">
        <v>32</v>
      </c>
      <c r="L2692" s="24">
        <v>43</v>
      </c>
      <c r="M2692" s="24">
        <f>VLOOKUP(D2692,[3]医疗服务价格总版项目!$B:$G,6,0)</f>
        <v>38.7</v>
      </c>
      <c r="N2692" s="24">
        <v>38.7</v>
      </c>
      <c r="O2692" s="25"/>
      <c r="P2692" s="23" t="s">
        <v>785</v>
      </c>
      <c r="Q2692" s="23"/>
      <c r="R2692" s="23"/>
      <c r="S2692" s="23"/>
      <c r="T2692" s="18"/>
    </row>
    <row r="2693" s="2" customFormat="1" ht="24" spans="1:20">
      <c r="A2693" s="18" t="s">
        <v>20</v>
      </c>
      <c r="B2693" s="19" t="s">
        <v>21</v>
      </c>
      <c r="C2693" s="19" t="s">
        <v>175</v>
      </c>
      <c r="D2693" s="47">
        <v>311300008</v>
      </c>
      <c r="E2693" s="21" t="s">
        <v>6345</v>
      </c>
      <c r="F2693" s="22"/>
      <c r="G2693" s="21"/>
      <c r="H2693" s="22"/>
      <c r="I2693" s="22"/>
      <c r="J2693" s="22"/>
      <c r="K2693" s="23" t="s">
        <v>32</v>
      </c>
      <c r="L2693" s="24">
        <v>39.7</v>
      </c>
      <c r="M2693" s="24">
        <f>VLOOKUP(D2693,[3]医疗服务价格总版项目!$B:$G,6,0)</f>
        <v>32</v>
      </c>
      <c r="N2693" s="24">
        <v>31</v>
      </c>
      <c r="O2693" s="25"/>
      <c r="P2693" s="23" t="s">
        <v>785</v>
      </c>
      <c r="Q2693" s="23"/>
      <c r="R2693" s="23"/>
      <c r="S2693" s="23"/>
      <c r="T2693" s="18"/>
    </row>
    <row r="2694" s="2" customFormat="1" ht="24" spans="1:20">
      <c r="A2694" s="18" t="s">
        <v>20</v>
      </c>
      <c r="B2694" s="19" t="s">
        <v>21</v>
      </c>
      <c r="C2694" s="19" t="s">
        <v>175</v>
      </c>
      <c r="D2694" s="47">
        <v>311300009</v>
      </c>
      <c r="E2694" s="21" t="s">
        <v>6346</v>
      </c>
      <c r="F2694" s="22" t="s">
        <v>6347</v>
      </c>
      <c r="G2694" s="21"/>
      <c r="H2694" s="22"/>
      <c r="I2694" s="22"/>
      <c r="J2694" s="22"/>
      <c r="K2694" s="23" t="s">
        <v>32</v>
      </c>
      <c r="L2694" s="24">
        <v>43</v>
      </c>
      <c r="M2694" s="24">
        <f>VLOOKUP(D2694,[3]医疗服务价格总版项目!$B:$G,6,0)</f>
        <v>38.7</v>
      </c>
      <c r="N2694" s="24">
        <v>38.7</v>
      </c>
      <c r="O2694" s="25"/>
      <c r="P2694" s="23" t="s">
        <v>785</v>
      </c>
      <c r="Q2694" s="23"/>
      <c r="R2694" s="23"/>
      <c r="S2694" s="23"/>
      <c r="T2694" s="18"/>
    </row>
    <row r="2695" s="2" customFormat="1" ht="12" spans="1:20">
      <c r="A2695" s="18" t="s">
        <v>20</v>
      </c>
      <c r="B2695" s="19" t="s">
        <v>21</v>
      </c>
      <c r="C2695" s="19" t="s">
        <v>175</v>
      </c>
      <c r="D2695" s="47">
        <v>311300010</v>
      </c>
      <c r="E2695" s="21" t="s">
        <v>6348</v>
      </c>
      <c r="F2695" s="22" t="s">
        <v>6349</v>
      </c>
      <c r="G2695" s="21"/>
      <c r="H2695" s="22"/>
      <c r="I2695" s="22"/>
      <c r="J2695" s="22"/>
      <c r="K2695" s="23" t="s">
        <v>32</v>
      </c>
      <c r="L2695" s="24">
        <v>35.3</v>
      </c>
      <c r="M2695" s="24">
        <f>VLOOKUP(D2695,[3]医疗服务价格总版项目!$B:$G,6,0)</f>
        <v>31.8</v>
      </c>
      <c r="N2695" s="24">
        <v>31.8</v>
      </c>
      <c r="O2695" s="25"/>
      <c r="P2695" s="23" t="s">
        <v>785</v>
      </c>
      <c r="Q2695" s="23"/>
      <c r="R2695" s="23"/>
      <c r="S2695" s="23"/>
      <c r="T2695" s="18"/>
    </row>
    <row r="2696" s="2" customFormat="1" ht="12" spans="1:20">
      <c r="A2696" s="18" t="s">
        <v>20</v>
      </c>
      <c r="B2696" s="19" t="s">
        <v>21</v>
      </c>
      <c r="C2696" s="19" t="s">
        <v>175</v>
      </c>
      <c r="D2696" s="47">
        <v>311300011</v>
      </c>
      <c r="E2696" s="21" t="s">
        <v>6350</v>
      </c>
      <c r="F2696" s="22"/>
      <c r="G2696" s="21"/>
      <c r="H2696" s="22"/>
      <c r="I2696" s="22"/>
      <c r="J2696" s="22"/>
      <c r="K2696" s="23" t="s">
        <v>32</v>
      </c>
      <c r="L2696" s="24">
        <v>63.8</v>
      </c>
      <c r="M2696" s="24">
        <f>VLOOKUP(D2696,[3]医疗服务价格总版项目!$B:$G,6,0)</f>
        <v>54.1</v>
      </c>
      <c r="N2696" s="24">
        <v>54.1</v>
      </c>
      <c r="O2696" s="25"/>
      <c r="P2696" s="23" t="s">
        <v>785</v>
      </c>
      <c r="Q2696" s="23"/>
      <c r="R2696" s="23"/>
      <c r="S2696" s="23"/>
      <c r="T2696" s="18"/>
    </row>
    <row r="2697" s="2" customFormat="1" ht="300" spans="1:20">
      <c r="A2697" s="18" t="s">
        <v>20</v>
      </c>
      <c r="B2697" s="19" t="s">
        <v>1335</v>
      </c>
      <c r="C2697" s="19" t="s">
        <v>123</v>
      </c>
      <c r="D2697" s="47">
        <v>311300013</v>
      </c>
      <c r="E2697" s="21" t="s">
        <v>6351</v>
      </c>
      <c r="F2697" s="22" t="s">
        <v>6352</v>
      </c>
      <c r="G2697" s="21"/>
      <c r="H2697" s="22"/>
      <c r="I2697" s="22"/>
      <c r="J2697" s="22"/>
      <c r="K2697" s="23" t="s">
        <v>32</v>
      </c>
      <c r="L2697" s="24">
        <v>34</v>
      </c>
      <c r="M2697" s="24">
        <f>VLOOKUP(D2697,[3]医疗服务价格总版项目!$B:$G,6,0)</f>
        <v>30.6</v>
      </c>
      <c r="N2697" s="24">
        <v>30.6</v>
      </c>
      <c r="O2697" s="25"/>
      <c r="P2697" s="23" t="s">
        <v>2709</v>
      </c>
      <c r="Q2697" s="23"/>
      <c r="R2697" s="23"/>
      <c r="S2697" s="23"/>
      <c r="T2697" s="18"/>
    </row>
    <row r="2698" s="2" customFormat="1" ht="24" spans="1:20">
      <c r="A2698" s="18" t="s">
        <v>20</v>
      </c>
      <c r="B2698" s="19" t="s">
        <v>129</v>
      </c>
      <c r="C2698" s="19"/>
      <c r="D2698" s="47">
        <v>3114</v>
      </c>
      <c r="E2698" s="21" t="s">
        <v>6353</v>
      </c>
      <c r="F2698" s="22"/>
      <c r="G2698" s="21"/>
      <c r="H2698" s="22"/>
      <c r="I2698" s="22"/>
      <c r="J2698" s="22"/>
      <c r="K2698" s="23"/>
      <c r="L2698" s="24"/>
      <c r="M2698" s="24"/>
      <c r="N2698" s="24"/>
      <c r="O2698" s="25"/>
      <c r="P2698" s="23" t="s">
        <v>249</v>
      </c>
      <c r="Q2698" s="23"/>
      <c r="R2698" s="23"/>
      <c r="S2698" s="23"/>
      <c r="T2698" s="18"/>
    </row>
    <row r="2699" s="2" customFormat="1" ht="24" spans="1:20">
      <c r="A2699" s="18" t="s">
        <v>20</v>
      </c>
      <c r="B2699" s="19" t="s">
        <v>21</v>
      </c>
      <c r="C2699" s="19" t="s">
        <v>123</v>
      </c>
      <c r="D2699" s="47">
        <v>311400003</v>
      </c>
      <c r="E2699" s="21" t="s">
        <v>6354</v>
      </c>
      <c r="F2699" s="22" t="s">
        <v>6355</v>
      </c>
      <c r="G2699" s="21"/>
      <c r="H2699" s="22"/>
      <c r="I2699" s="22"/>
      <c r="J2699" s="22"/>
      <c r="K2699" s="23" t="s">
        <v>2373</v>
      </c>
      <c r="L2699" s="24">
        <v>37.7</v>
      </c>
      <c r="M2699" s="24">
        <f>VLOOKUP(D2699,[3]医疗服务价格总版项目!$B:$G,6,0)</f>
        <v>31</v>
      </c>
      <c r="N2699" s="24">
        <v>31</v>
      </c>
      <c r="O2699" s="25"/>
      <c r="P2699" s="23" t="s">
        <v>785</v>
      </c>
      <c r="Q2699" s="23"/>
      <c r="R2699" s="23"/>
      <c r="S2699" s="23"/>
      <c r="T2699" s="18"/>
    </row>
    <row r="2700" s="2" customFormat="1" ht="12" spans="1:20">
      <c r="A2700" s="18" t="s">
        <v>20</v>
      </c>
      <c r="B2700" s="19" t="s">
        <v>618</v>
      </c>
      <c r="C2700" s="19" t="s">
        <v>175</v>
      </c>
      <c r="D2700" s="47">
        <v>3114000191</v>
      </c>
      <c r="E2700" s="21" t="s">
        <v>6356</v>
      </c>
      <c r="F2700" s="22" t="s">
        <v>6357</v>
      </c>
      <c r="G2700" s="21"/>
      <c r="H2700" s="22"/>
      <c r="I2700" s="22"/>
      <c r="J2700" s="22"/>
      <c r="K2700" s="23" t="s">
        <v>32</v>
      </c>
      <c r="L2700" s="24">
        <v>170.7</v>
      </c>
      <c r="M2700" s="24">
        <f>VLOOKUP(D2700,[3]医疗服务价格总版项目!$B:$G,6,0)</f>
        <v>139.9</v>
      </c>
      <c r="N2700" s="24">
        <v>139.9</v>
      </c>
      <c r="O2700" s="25"/>
      <c r="P2700" s="23" t="s">
        <v>548</v>
      </c>
      <c r="Q2700" s="23"/>
      <c r="R2700" s="23"/>
      <c r="S2700" s="23"/>
      <c r="T2700" s="18"/>
    </row>
    <row r="2701" s="2" customFormat="1" ht="12" spans="1:20">
      <c r="A2701" s="18" t="s">
        <v>20</v>
      </c>
      <c r="B2701" s="19" t="s">
        <v>718</v>
      </c>
      <c r="C2701" s="19" t="s">
        <v>175</v>
      </c>
      <c r="D2701" s="47">
        <v>311400061</v>
      </c>
      <c r="E2701" s="21" t="s">
        <v>6358</v>
      </c>
      <c r="F2701" s="22"/>
      <c r="G2701" s="21"/>
      <c r="H2701" s="22"/>
      <c r="I2701" s="22"/>
      <c r="J2701" s="22"/>
      <c r="K2701" s="23" t="s">
        <v>6359</v>
      </c>
      <c r="L2701" s="24">
        <v>40</v>
      </c>
      <c r="M2701" s="24">
        <f>VLOOKUP(D2701,[3]医疗服务价格总版项目!$B:$G,6,0)</f>
        <v>36</v>
      </c>
      <c r="N2701" s="24">
        <v>32.4</v>
      </c>
      <c r="O2701" s="25"/>
      <c r="P2701" s="23" t="s">
        <v>785</v>
      </c>
      <c r="Q2701" s="23"/>
      <c r="R2701" s="23"/>
      <c r="S2701" s="23"/>
      <c r="T2701" s="18"/>
    </row>
    <row r="2702" s="2" customFormat="1" ht="96" spans="1:20">
      <c r="A2702" s="18" t="s">
        <v>20</v>
      </c>
      <c r="B2702" s="19" t="s">
        <v>5693</v>
      </c>
      <c r="C2702" s="19" t="s">
        <v>175</v>
      </c>
      <c r="D2702" s="47">
        <v>311400068</v>
      </c>
      <c r="E2702" s="21" t="s">
        <v>6360</v>
      </c>
      <c r="F2702" s="22" t="s">
        <v>6361</v>
      </c>
      <c r="G2702" s="21"/>
      <c r="H2702" s="22"/>
      <c r="I2702" s="22"/>
      <c r="J2702" s="22" t="s">
        <v>6362</v>
      </c>
      <c r="K2702" s="23" t="s">
        <v>32</v>
      </c>
      <c r="L2702" s="24">
        <v>120</v>
      </c>
      <c r="M2702" s="24">
        <f>VLOOKUP(D2702,[3]医疗服务价格总版项目!$B:$G,6,0)</f>
        <v>120</v>
      </c>
      <c r="N2702" s="24">
        <v>120</v>
      </c>
      <c r="O2702" s="25" t="s">
        <v>6363</v>
      </c>
      <c r="P2702" s="23" t="s">
        <v>548</v>
      </c>
      <c r="Q2702" s="23"/>
      <c r="R2702" s="23"/>
      <c r="S2702" s="23"/>
      <c r="T2702" s="18"/>
    </row>
    <row r="2703" s="4" customFormat="1" ht="205" customHeight="1" spans="1:20">
      <c r="A2703" s="18" t="s">
        <v>20</v>
      </c>
      <c r="B2703" s="76"/>
      <c r="C2703" s="29"/>
      <c r="D2703" s="29"/>
      <c r="E2703" s="29" t="s">
        <v>6364</v>
      </c>
      <c r="F2703" s="29" t="s">
        <v>6365</v>
      </c>
      <c r="G2703" s="29"/>
      <c r="H2703" s="29"/>
      <c r="I2703" s="29"/>
      <c r="J2703" s="29"/>
      <c r="K2703" s="29"/>
      <c r="L2703" s="29"/>
      <c r="M2703" s="24"/>
      <c r="N2703" s="29"/>
      <c r="O2703" s="29"/>
      <c r="P2703" s="32"/>
      <c r="Q2703" s="52"/>
      <c r="R2703" s="52"/>
      <c r="S2703" s="52"/>
      <c r="T2703" s="18" t="s">
        <v>1101</v>
      </c>
    </row>
    <row r="2704" s="4" customFormat="1" ht="48" spans="1:20">
      <c r="A2704" s="18" t="s">
        <v>20</v>
      </c>
      <c r="B2704" s="76"/>
      <c r="C2704" s="98" t="s">
        <v>123</v>
      </c>
      <c r="D2704" s="184" t="s">
        <v>6366</v>
      </c>
      <c r="E2704" s="21" t="s">
        <v>6367</v>
      </c>
      <c r="F2704" s="22" t="s">
        <v>6368</v>
      </c>
      <c r="G2704" s="22" t="s">
        <v>6369</v>
      </c>
      <c r="H2704" s="22" t="s">
        <v>249</v>
      </c>
      <c r="I2704" s="22" t="s">
        <v>249</v>
      </c>
      <c r="J2704" s="22"/>
      <c r="K2704" s="18" t="s">
        <v>633</v>
      </c>
      <c r="L2704" s="32">
        <v>6.3</v>
      </c>
      <c r="M2704" s="32">
        <v>4</v>
      </c>
      <c r="N2704" s="32">
        <v>4</v>
      </c>
      <c r="O2704" s="22" t="s">
        <v>6370</v>
      </c>
      <c r="P2704" s="18" t="s">
        <v>34</v>
      </c>
      <c r="Q2704" s="18"/>
      <c r="R2704" s="18"/>
      <c r="S2704" s="98"/>
      <c r="T2704" s="18" t="s">
        <v>1101</v>
      </c>
    </row>
    <row r="2705" s="4" customFormat="1" ht="48" spans="1:20">
      <c r="A2705" s="18" t="s">
        <v>20</v>
      </c>
      <c r="B2705" s="76"/>
      <c r="C2705" s="98" t="s">
        <v>123</v>
      </c>
      <c r="D2705" s="98" t="s">
        <v>6371</v>
      </c>
      <c r="E2705" s="21" t="s">
        <v>6372</v>
      </c>
      <c r="F2705" s="22" t="s">
        <v>6373</v>
      </c>
      <c r="G2705" s="22" t="s">
        <v>6374</v>
      </c>
      <c r="H2705" s="22" t="s">
        <v>249</v>
      </c>
      <c r="I2705" s="22" t="s">
        <v>249</v>
      </c>
      <c r="J2705" s="22"/>
      <c r="K2705" s="18" t="s">
        <v>633</v>
      </c>
      <c r="L2705" s="32">
        <v>7.2</v>
      </c>
      <c r="M2705" s="32">
        <v>6.4</v>
      </c>
      <c r="N2705" s="32">
        <v>5.6</v>
      </c>
      <c r="O2705" s="22" t="s">
        <v>6375</v>
      </c>
      <c r="P2705" s="18" t="s">
        <v>49</v>
      </c>
      <c r="Q2705" s="18"/>
      <c r="R2705" s="18"/>
      <c r="S2705" s="98"/>
      <c r="T2705" s="18" t="s">
        <v>1101</v>
      </c>
    </row>
    <row r="2706" s="4" customFormat="1" ht="48" spans="1:20">
      <c r="A2706" s="18" t="s">
        <v>20</v>
      </c>
      <c r="B2706" s="76"/>
      <c r="C2706" s="98" t="s">
        <v>123</v>
      </c>
      <c r="D2706" s="98" t="s">
        <v>6376</v>
      </c>
      <c r="E2706" s="152" t="s">
        <v>6377</v>
      </c>
      <c r="F2706" s="22" t="s">
        <v>6378</v>
      </c>
      <c r="G2706" s="22" t="s">
        <v>6379</v>
      </c>
      <c r="H2706" s="22" t="s">
        <v>249</v>
      </c>
      <c r="I2706" s="22" t="s">
        <v>249</v>
      </c>
      <c r="J2706" s="22"/>
      <c r="K2706" s="18" t="s">
        <v>32</v>
      </c>
      <c r="L2706" s="32">
        <v>27.7</v>
      </c>
      <c r="M2706" s="32">
        <v>20.4</v>
      </c>
      <c r="N2706" s="32">
        <v>19.4</v>
      </c>
      <c r="O2706" s="22"/>
      <c r="P2706" s="18" t="s">
        <v>34</v>
      </c>
      <c r="Q2706" s="18"/>
      <c r="R2706" s="18"/>
      <c r="S2706" s="98"/>
      <c r="T2706" s="18" t="s">
        <v>1101</v>
      </c>
    </row>
    <row r="2707" s="4" customFormat="1" ht="36" spans="1:20">
      <c r="A2707" s="18" t="s">
        <v>20</v>
      </c>
      <c r="B2707" s="76"/>
      <c r="C2707" s="98" t="s">
        <v>123</v>
      </c>
      <c r="D2707" s="98" t="s">
        <v>6380</v>
      </c>
      <c r="E2707" s="21" t="s">
        <v>6381</v>
      </c>
      <c r="F2707" s="22" t="s">
        <v>6382</v>
      </c>
      <c r="G2707" s="22" t="s">
        <v>6383</v>
      </c>
      <c r="H2707" s="22" t="s">
        <v>249</v>
      </c>
      <c r="I2707" s="22" t="s">
        <v>249</v>
      </c>
      <c r="J2707" s="22"/>
      <c r="K2707" s="18" t="s">
        <v>633</v>
      </c>
      <c r="L2707" s="32">
        <v>15</v>
      </c>
      <c r="M2707" s="32">
        <v>12.3</v>
      </c>
      <c r="N2707" s="32">
        <v>11</v>
      </c>
      <c r="O2707" s="22" t="s">
        <v>6384</v>
      </c>
      <c r="P2707" s="18" t="s">
        <v>34</v>
      </c>
      <c r="Q2707" s="18"/>
      <c r="R2707" s="18"/>
      <c r="S2707" s="98"/>
      <c r="T2707" s="18" t="s">
        <v>1101</v>
      </c>
    </row>
    <row r="2708" s="4" customFormat="1" ht="48" spans="1:20">
      <c r="A2708" s="18" t="s">
        <v>20</v>
      </c>
      <c r="B2708" s="76"/>
      <c r="C2708" s="98" t="s">
        <v>123</v>
      </c>
      <c r="D2708" s="98" t="s">
        <v>6385</v>
      </c>
      <c r="E2708" s="153" t="s">
        <v>6386</v>
      </c>
      <c r="F2708" s="21" t="s">
        <v>6387</v>
      </c>
      <c r="G2708" s="21" t="s">
        <v>6388</v>
      </c>
      <c r="H2708" s="22" t="s">
        <v>249</v>
      </c>
      <c r="I2708" s="22" t="s">
        <v>6389</v>
      </c>
      <c r="J2708" s="22"/>
      <c r="K2708" s="18" t="s">
        <v>32</v>
      </c>
      <c r="L2708" s="32">
        <v>36</v>
      </c>
      <c r="M2708" s="32">
        <v>32</v>
      </c>
      <c r="N2708" s="32">
        <v>28</v>
      </c>
      <c r="O2708" s="22"/>
      <c r="P2708" s="18" t="s">
        <v>111</v>
      </c>
      <c r="Q2708" s="18">
        <v>0.1</v>
      </c>
      <c r="R2708" s="18">
        <v>0.1</v>
      </c>
      <c r="S2708" s="98"/>
      <c r="T2708" s="18" t="s">
        <v>1101</v>
      </c>
    </row>
    <row r="2709" s="4" customFormat="1" ht="48" spans="1:20">
      <c r="A2709" s="18" t="s">
        <v>20</v>
      </c>
      <c r="B2709" s="76"/>
      <c r="C2709" s="98" t="s">
        <v>123</v>
      </c>
      <c r="D2709" s="98" t="s">
        <v>6390</v>
      </c>
      <c r="E2709" s="153" t="s">
        <v>6391</v>
      </c>
      <c r="F2709" s="21" t="s">
        <v>6392</v>
      </c>
      <c r="G2709" s="21" t="s">
        <v>6393</v>
      </c>
      <c r="H2709" s="22" t="s">
        <v>249</v>
      </c>
      <c r="I2709" s="22" t="s">
        <v>249</v>
      </c>
      <c r="J2709" s="22"/>
      <c r="K2709" s="18" t="s">
        <v>32</v>
      </c>
      <c r="L2709" s="32">
        <v>12</v>
      </c>
      <c r="M2709" s="32">
        <v>9.9</v>
      </c>
      <c r="N2709" s="32">
        <v>9.7</v>
      </c>
      <c r="O2709" s="22"/>
      <c r="P2709" s="18" t="s">
        <v>34</v>
      </c>
      <c r="Q2709" s="18"/>
      <c r="R2709" s="18"/>
      <c r="S2709" s="98"/>
      <c r="T2709" s="18" t="s">
        <v>1101</v>
      </c>
    </row>
    <row r="2710" s="4" customFormat="1" ht="48" spans="1:20">
      <c r="A2710" s="18" t="s">
        <v>20</v>
      </c>
      <c r="B2710" s="76"/>
      <c r="C2710" s="98" t="s">
        <v>123</v>
      </c>
      <c r="D2710" s="98" t="s">
        <v>6394</v>
      </c>
      <c r="E2710" s="21" t="s">
        <v>6395</v>
      </c>
      <c r="F2710" s="21" t="s">
        <v>6396</v>
      </c>
      <c r="G2710" s="21" t="s">
        <v>6397</v>
      </c>
      <c r="H2710" s="22" t="s">
        <v>249</v>
      </c>
      <c r="I2710" s="22" t="s">
        <v>249</v>
      </c>
      <c r="J2710" s="22"/>
      <c r="K2710" s="18" t="s">
        <v>32</v>
      </c>
      <c r="L2710" s="32">
        <v>15.7</v>
      </c>
      <c r="M2710" s="32">
        <v>12.6</v>
      </c>
      <c r="N2710" s="32">
        <v>11</v>
      </c>
      <c r="O2710" s="22" t="s">
        <v>249</v>
      </c>
      <c r="P2710" s="18" t="s">
        <v>34</v>
      </c>
      <c r="Q2710" s="18"/>
      <c r="R2710" s="18"/>
      <c r="S2710" s="98"/>
      <c r="T2710" s="18" t="s">
        <v>1101</v>
      </c>
    </row>
    <row r="2711" s="4" customFormat="1" ht="60" spans="1:20">
      <c r="A2711" s="18" t="s">
        <v>20</v>
      </c>
      <c r="B2711" s="76"/>
      <c r="C2711" s="98" t="s">
        <v>175</v>
      </c>
      <c r="D2711" s="98" t="s">
        <v>6398</v>
      </c>
      <c r="E2711" s="21" t="s">
        <v>6399</v>
      </c>
      <c r="F2711" s="21" t="s">
        <v>6400</v>
      </c>
      <c r="G2711" s="21" t="s">
        <v>6401</v>
      </c>
      <c r="H2711" s="22" t="s">
        <v>249</v>
      </c>
      <c r="I2711" s="22" t="s">
        <v>249</v>
      </c>
      <c r="J2711" s="22"/>
      <c r="K2711" s="18" t="s">
        <v>6402</v>
      </c>
      <c r="L2711" s="32">
        <v>15.2</v>
      </c>
      <c r="M2711" s="32">
        <v>13.2</v>
      </c>
      <c r="N2711" s="32">
        <v>12.9</v>
      </c>
      <c r="O2711" s="22" t="s">
        <v>6403</v>
      </c>
      <c r="P2711" s="18" t="s">
        <v>111</v>
      </c>
      <c r="Q2711" s="18">
        <v>0.1</v>
      </c>
      <c r="R2711" s="96">
        <v>0.2</v>
      </c>
      <c r="S2711" s="98"/>
      <c r="T2711" s="18" t="s">
        <v>1101</v>
      </c>
    </row>
    <row r="2712" s="4" customFormat="1" ht="70" customHeight="1" spans="1:20">
      <c r="A2712" s="18" t="s">
        <v>20</v>
      </c>
      <c r="B2712" s="76"/>
      <c r="C2712" s="98" t="s">
        <v>175</v>
      </c>
      <c r="D2712" s="98" t="s">
        <v>6404</v>
      </c>
      <c r="E2712" s="21" t="s">
        <v>6405</v>
      </c>
      <c r="F2712" s="21" t="s">
        <v>6406</v>
      </c>
      <c r="G2712" s="21" t="s">
        <v>6407</v>
      </c>
      <c r="H2712" s="22" t="s">
        <v>249</v>
      </c>
      <c r="I2712" s="22" t="s">
        <v>249</v>
      </c>
      <c r="J2712" s="22"/>
      <c r="K2712" s="18" t="s">
        <v>6402</v>
      </c>
      <c r="L2712" s="32">
        <v>53</v>
      </c>
      <c r="M2712" s="32">
        <v>42</v>
      </c>
      <c r="N2712" s="32">
        <v>15.5</v>
      </c>
      <c r="O2712" s="22" t="s">
        <v>6403</v>
      </c>
      <c r="P2712" s="18" t="s">
        <v>111</v>
      </c>
      <c r="Q2712" s="18">
        <v>0.1</v>
      </c>
      <c r="R2712" s="96">
        <v>0.2</v>
      </c>
      <c r="S2712" s="98"/>
      <c r="T2712" s="18" t="s">
        <v>1101</v>
      </c>
    </row>
    <row r="2713" s="4" customFormat="1" ht="48" spans="1:20">
      <c r="A2713" s="18" t="s">
        <v>20</v>
      </c>
      <c r="B2713" s="76"/>
      <c r="C2713" s="98" t="s">
        <v>175</v>
      </c>
      <c r="D2713" s="98" t="s">
        <v>6408</v>
      </c>
      <c r="E2713" s="21" t="s">
        <v>6409</v>
      </c>
      <c r="F2713" s="21" t="s">
        <v>6410</v>
      </c>
      <c r="G2713" s="21" t="s">
        <v>6411</v>
      </c>
      <c r="H2713" s="22" t="s">
        <v>249</v>
      </c>
      <c r="I2713" s="22" t="s">
        <v>249</v>
      </c>
      <c r="J2713" s="22"/>
      <c r="K2713" s="18" t="s">
        <v>32</v>
      </c>
      <c r="L2713" s="32">
        <v>80</v>
      </c>
      <c r="M2713" s="32">
        <v>72</v>
      </c>
      <c r="N2713" s="32">
        <v>66.4</v>
      </c>
      <c r="O2713" s="22" t="s">
        <v>249</v>
      </c>
      <c r="P2713" s="18" t="s">
        <v>49</v>
      </c>
      <c r="Q2713" s="18"/>
      <c r="R2713" s="18"/>
      <c r="S2713" s="98"/>
      <c r="T2713" s="18" t="s">
        <v>1101</v>
      </c>
    </row>
    <row r="2714" s="4" customFormat="1" ht="72" spans="1:20">
      <c r="A2714" s="18" t="s">
        <v>20</v>
      </c>
      <c r="B2714" s="76"/>
      <c r="C2714" s="98" t="s">
        <v>175</v>
      </c>
      <c r="D2714" s="98" t="s">
        <v>6412</v>
      </c>
      <c r="E2714" s="21" t="s">
        <v>6413</v>
      </c>
      <c r="F2714" s="21" t="s">
        <v>6414</v>
      </c>
      <c r="G2714" s="21" t="s">
        <v>6415</v>
      </c>
      <c r="H2714" s="22" t="s">
        <v>249</v>
      </c>
      <c r="I2714" s="22" t="s">
        <v>249</v>
      </c>
      <c r="J2714" s="22"/>
      <c r="K2714" s="18" t="s">
        <v>74</v>
      </c>
      <c r="L2714" s="27">
        <v>76</v>
      </c>
      <c r="M2714" s="27">
        <v>60.3</v>
      </c>
      <c r="N2714" s="27">
        <v>51.5</v>
      </c>
      <c r="O2714" s="22" t="s">
        <v>6416</v>
      </c>
      <c r="P2714" s="18" t="s">
        <v>111</v>
      </c>
      <c r="Q2714" s="18">
        <v>0.1</v>
      </c>
      <c r="R2714" s="96">
        <v>0.15</v>
      </c>
      <c r="S2714" s="98"/>
      <c r="T2714" s="18" t="s">
        <v>1101</v>
      </c>
    </row>
    <row r="2715" s="4" customFormat="1" ht="60" spans="1:20">
      <c r="A2715" s="18" t="s">
        <v>20</v>
      </c>
      <c r="B2715" s="76"/>
      <c r="C2715" s="98" t="s">
        <v>175</v>
      </c>
      <c r="D2715" s="98" t="s">
        <v>6417</v>
      </c>
      <c r="E2715" s="21" t="s">
        <v>6418</v>
      </c>
      <c r="F2715" s="21" t="s">
        <v>6419</v>
      </c>
      <c r="G2715" s="21" t="s">
        <v>6420</v>
      </c>
      <c r="H2715" s="22" t="s">
        <v>249</v>
      </c>
      <c r="I2715" s="22" t="s">
        <v>249</v>
      </c>
      <c r="J2715" s="22"/>
      <c r="K2715" s="18" t="s">
        <v>32</v>
      </c>
      <c r="L2715" s="32">
        <v>30</v>
      </c>
      <c r="M2715" s="32">
        <v>27</v>
      </c>
      <c r="N2715" s="32">
        <v>18.5</v>
      </c>
      <c r="O2715" s="22" t="s">
        <v>6421</v>
      </c>
      <c r="P2715" s="18" t="s">
        <v>49</v>
      </c>
      <c r="Q2715" s="18"/>
      <c r="R2715" s="18"/>
      <c r="S2715" s="98"/>
      <c r="T2715" s="18" t="s">
        <v>1101</v>
      </c>
    </row>
    <row r="2716" s="4" customFormat="1" ht="48" spans="1:20">
      <c r="A2716" s="18" t="s">
        <v>20</v>
      </c>
      <c r="B2716" s="76"/>
      <c r="C2716" s="98" t="s">
        <v>175</v>
      </c>
      <c r="D2716" s="98" t="s">
        <v>6422</v>
      </c>
      <c r="E2716" s="21" t="s">
        <v>6423</v>
      </c>
      <c r="F2716" s="21" t="s">
        <v>6424</v>
      </c>
      <c r="G2716" s="21" t="s">
        <v>6425</v>
      </c>
      <c r="H2716" s="22" t="s">
        <v>249</v>
      </c>
      <c r="I2716" s="22" t="s">
        <v>249</v>
      </c>
      <c r="J2716" s="22"/>
      <c r="K2716" s="18" t="s">
        <v>6426</v>
      </c>
      <c r="L2716" s="32">
        <v>17</v>
      </c>
      <c r="M2716" s="32">
        <v>15.3</v>
      </c>
      <c r="N2716" s="32">
        <v>15.3</v>
      </c>
      <c r="O2716" s="22" t="s">
        <v>249</v>
      </c>
      <c r="P2716" s="18" t="s">
        <v>49</v>
      </c>
      <c r="Q2716" s="18"/>
      <c r="R2716" s="18"/>
      <c r="S2716" s="98"/>
      <c r="T2716" s="18" t="s">
        <v>1101</v>
      </c>
    </row>
    <row r="2717" s="4" customFormat="1" ht="36" spans="1:20">
      <c r="A2717" s="18" t="s">
        <v>20</v>
      </c>
      <c r="B2717" s="76"/>
      <c r="C2717" s="98" t="s">
        <v>175</v>
      </c>
      <c r="D2717" s="98" t="s">
        <v>6427</v>
      </c>
      <c r="E2717" s="21" t="s">
        <v>6428</v>
      </c>
      <c r="F2717" s="21" t="s">
        <v>6429</v>
      </c>
      <c r="G2717" s="21" t="s">
        <v>6430</v>
      </c>
      <c r="H2717" s="22" t="s">
        <v>249</v>
      </c>
      <c r="I2717" s="22" t="s">
        <v>249</v>
      </c>
      <c r="J2717" s="22"/>
      <c r="K2717" s="18" t="s">
        <v>32</v>
      </c>
      <c r="L2717" s="32">
        <v>30</v>
      </c>
      <c r="M2717" s="32">
        <v>27</v>
      </c>
      <c r="N2717" s="32">
        <v>21.8</v>
      </c>
      <c r="O2717" s="22" t="s">
        <v>249</v>
      </c>
      <c r="P2717" s="18" t="s">
        <v>111</v>
      </c>
      <c r="Q2717" s="18">
        <v>0.2</v>
      </c>
      <c r="R2717" s="18">
        <v>0.2</v>
      </c>
      <c r="S2717" s="98"/>
      <c r="T2717" s="18" t="s">
        <v>1101</v>
      </c>
    </row>
    <row r="2718" s="4" customFormat="1" ht="84" spans="1:20">
      <c r="A2718" s="18" t="s">
        <v>20</v>
      </c>
      <c r="B2718" s="76"/>
      <c r="C2718" s="98" t="s">
        <v>1280</v>
      </c>
      <c r="D2718" s="184" t="s">
        <v>6431</v>
      </c>
      <c r="E2718" s="21" t="s">
        <v>6432</v>
      </c>
      <c r="F2718" s="21" t="s">
        <v>6433</v>
      </c>
      <c r="G2718" s="21" t="s">
        <v>6434</v>
      </c>
      <c r="H2718" s="22" t="s">
        <v>249</v>
      </c>
      <c r="I2718" s="22" t="s">
        <v>249</v>
      </c>
      <c r="J2718" s="22"/>
      <c r="K2718" s="18" t="s">
        <v>6402</v>
      </c>
      <c r="L2718" s="32">
        <v>119</v>
      </c>
      <c r="M2718" s="32">
        <v>101</v>
      </c>
      <c r="N2718" s="32">
        <v>86.1</v>
      </c>
      <c r="O2718" s="22" t="s">
        <v>6435</v>
      </c>
      <c r="P2718" s="18" t="s">
        <v>34</v>
      </c>
      <c r="Q2718" s="18"/>
      <c r="R2718" s="18"/>
      <c r="S2718" s="98"/>
      <c r="T2718" s="18" t="s">
        <v>1101</v>
      </c>
    </row>
    <row r="2719" s="4" customFormat="1" ht="48" spans="1:20">
      <c r="A2719" s="18" t="s">
        <v>20</v>
      </c>
      <c r="B2719" s="76"/>
      <c r="C2719" s="98" t="s">
        <v>175</v>
      </c>
      <c r="D2719" s="98" t="s">
        <v>6436</v>
      </c>
      <c r="E2719" s="21" t="s">
        <v>6437</v>
      </c>
      <c r="F2719" s="21" t="s">
        <v>6438</v>
      </c>
      <c r="G2719" s="21" t="s">
        <v>6439</v>
      </c>
      <c r="H2719" s="22" t="s">
        <v>6440</v>
      </c>
      <c r="I2719" s="22" t="s">
        <v>249</v>
      </c>
      <c r="J2719" s="22"/>
      <c r="K2719" s="18" t="s">
        <v>6441</v>
      </c>
      <c r="L2719" s="32">
        <v>15</v>
      </c>
      <c r="M2719" s="32">
        <v>12.8</v>
      </c>
      <c r="N2719" s="32">
        <v>12</v>
      </c>
      <c r="O2719" s="22" t="s">
        <v>249</v>
      </c>
      <c r="P2719" s="18" t="s">
        <v>34</v>
      </c>
      <c r="Q2719" s="18"/>
      <c r="R2719" s="18"/>
      <c r="S2719" s="98"/>
      <c r="T2719" s="18" t="s">
        <v>1101</v>
      </c>
    </row>
    <row r="2720" s="4" customFormat="1" ht="36" spans="1:20">
      <c r="A2720" s="18" t="s">
        <v>20</v>
      </c>
      <c r="B2720" s="76"/>
      <c r="C2720" s="98" t="s">
        <v>1280</v>
      </c>
      <c r="D2720" s="98" t="s">
        <v>6442</v>
      </c>
      <c r="E2720" s="153" t="s">
        <v>6443</v>
      </c>
      <c r="F2720" s="22" t="s">
        <v>6444</v>
      </c>
      <c r="G2720" s="22" t="s">
        <v>6445</v>
      </c>
      <c r="H2720" s="22" t="s">
        <v>249</v>
      </c>
      <c r="I2720" s="22" t="s">
        <v>249</v>
      </c>
      <c r="J2720" s="22"/>
      <c r="K2720" s="18" t="s">
        <v>6441</v>
      </c>
      <c r="L2720" s="32">
        <v>666</v>
      </c>
      <c r="M2720" s="32">
        <v>549</v>
      </c>
      <c r="N2720" s="32">
        <v>233</v>
      </c>
      <c r="O2720" s="22" t="s">
        <v>6446</v>
      </c>
      <c r="P2720" s="18" t="s">
        <v>49</v>
      </c>
      <c r="Q2720" s="18"/>
      <c r="R2720" s="18"/>
      <c r="S2720" s="98"/>
      <c r="T2720" s="18" t="s">
        <v>1101</v>
      </c>
    </row>
    <row r="2721" s="4" customFormat="1" ht="72" spans="1:20">
      <c r="A2721" s="18" t="s">
        <v>20</v>
      </c>
      <c r="B2721" s="76"/>
      <c r="C2721" s="98" t="s">
        <v>1280</v>
      </c>
      <c r="D2721" s="98" t="s">
        <v>6447</v>
      </c>
      <c r="E2721" s="21" t="s">
        <v>6448</v>
      </c>
      <c r="F2721" s="22" t="s">
        <v>6449</v>
      </c>
      <c r="G2721" s="22" t="s">
        <v>6450</v>
      </c>
      <c r="H2721" s="22" t="s">
        <v>6451</v>
      </c>
      <c r="I2721" s="22" t="s">
        <v>249</v>
      </c>
      <c r="J2721" s="22"/>
      <c r="K2721" s="18" t="s">
        <v>6452</v>
      </c>
      <c r="L2721" s="32">
        <v>260</v>
      </c>
      <c r="M2721" s="32">
        <v>221</v>
      </c>
      <c r="N2721" s="32">
        <v>188</v>
      </c>
      <c r="O2721" s="22" t="s">
        <v>6453</v>
      </c>
      <c r="P2721" s="18" t="s">
        <v>34</v>
      </c>
      <c r="Q2721" s="18"/>
      <c r="R2721" s="18"/>
      <c r="S2721" s="98"/>
      <c r="T2721" s="18" t="s">
        <v>1101</v>
      </c>
    </row>
    <row r="2722" s="4" customFormat="1" ht="84" spans="1:20">
      <c r="A2722" s="18" t="s">
        <v>20</v>
      </c>
      <c r="B2722" s="76"/>
      <c r="C2722" s="98" t="s">
        <v>1280</v>
      </c>
      <c r="D2722" s="98" t="s">
        <v>6454</v>
      </c>
      <c r="E2722" s="21" t="s">
        <v>6455</v>
      </c>
      <c r="F2722" s="22" t="s">
        <v>6456</v>
      </c>
      <c r="G2722" s="22" t="s">
        <v>6450</v>
      </c>
      <c r="H2722" s="22" t="s">
        <v>6457</v>
      </c>
      <c r="I2722" s="22" t="s">
        <v>249</v>
      </c>
      <c r="J2722" s="22"/>
      <c r="K2722" s="18" t="s">
        <v>6452</v>
      </c>
      <c r="L2722" s="32">
        <v>336</v>
      </c>
      <c r="M2722" s="32">
        <v>262</v>
      </c>
      <c r="N2722" s="32">
        <v>241</v>
      </c>
      <c r="O2722" s="22" t="s">
        <v>6458</v>
      </c>
      <c r="P2722" s="18" t="s">
        <v>34</v>
      </c>
      <c r="Q2722" s="18"/>
      <c r="R2722" s="18"/>
      <c r="S2722" s="98"/>
      <c r="T2722" s="18" t="s">
        <v>1101</v>
      </c>
    </row>
    <row r="2723" s="4" customFormat="1" ht="96" spans="1:20">
      <c r="A2723" s="18" t="s">
        <v>20</v>
      </c>
      <c r="B2723" s="76"/>
      <c r="C2723" s="98" t="s">
        <v>1280</v>
      </c>
      <c r="D2723" s="98" t="s">
        <v>6459</v>
      </c>
      <c r="E2723" s="21" t="s">
        <v>6460</v>
      </c>
      <c r="F2723" s="22" t="s">
        <v>6461</v>
      </c>
      <c r="G2723" s="22" t="s">
        <v>6462</v>
      </c>
      <c r="H2723" s="22" t="s">
        <v>6463</v>
      </c>
      <c r="I2723" s="22" t="s">
        <v>249</v>
      </c>
      <c r="J2723" s="22"/>
      <c r="K2723" s="18" t="s">
        <v>6452</v>
      </c>
      <c r="L2723" s="32">
        <v>693</v>
      </c>
      <c r="M2723" s="32">
        <v>590</v>
      </c>
      <c r="N2723" s="32">
        <v>501</v>
      </c>
      <c r="O2723" s="22" t="s">
        <v>6464</v>
      </c>
      <c r="P2723" s="18" t="s">
        <v>49</v>
      </c>
      <c r="Q2723" s="18"/>
      <c r="R2723" s="18"/>
      <c r="S2723" s="98"/>
      <c r="T2723" s="18" t="s">
        <v>1101</v>
      </c>
    </row>
    <row r="2724" s="4" customFormat="1" ht="84" spans="1:20">
      <c r="A2724" s="18" t="s">
        <v>20</v>
      </c>
      <c r="B2724" s="76"/>
      <c r="C2724" s="98" t="s">
        <v>1280</v>
      </c>
      <c r="D2724" s="98" t="s">
        <v>6465</v>
      </c>
      <c r="E2724" s="21" t="s">
        <v>6466</v>
      </c>
      <c r="F2724" s="22" t="s">
        <v>6467</v>
      </c>
      <c r="G2724" s="22" t="s">
        <v>6450</v>
      </c>
      <c r="H2724" s="22" t="s">
        <v>6463</v>
      </c>
      <c r="I2724" s="22" t="s">
        <v>6468</v>
      </c>
      <c r="J2724" s="22"/>
      <c r="K2724" s="18" t="s">
        <v>6452</v>
      </c>
      <c r="L2724" s="32">
        <v>641</v>
      </c>
      <c r="M2724" s="32">
        <v>544</v>
      </c>
      <c r="N2724" s="32">
        <v>293</v>
      </c>
      <c r="O2724" s="22" t="s">
        <v>6469</v>
      </c>
      <c r="P2724" s="18" t="s">
        <v>34</v>
      </c>
      <c r="Q2724" s="18"/>
      <c r="R2724" s="18"/>
      <c r="S2724" s="98"/>
      <c r="T2724" s="18" t="s">
        <v>1101</v>
      </c>
    </row>
    <row r="2725" s="4" customFormat="1" ht="132" spans="1:20">
      <c r="A2725" s="18" t="s">
        <v>20</v>
      </c>
      <c r="B2725" s="76"/>
      <c r="C2725" s="98" t="s">
        <v>1280</v>
      </c>
      <c r="D2725" s="98" t="s">
        <v>6470</v>
      </c>
      <c r="E2725" s="21" t="s">
        <v>6471</v>
      </c>
      <c r="F2725" s="22" t="s">
        <v>6472</v>
      </c>
      <c r="G2725" s="22" t="s">
        <v>6450</v>
      </c>
      <c r="H2725" s="22" t="s">
        <v>6463</v>
      </c>
      <c r="I2725" s="22" t="s">
        <v>6468</v>
      </c>
      <c r="J2725" s="22"/>
      <c r="K2725" s="18" t="s">
        <v>6452</v>
      </c>
      <c r="L2725" s="32">
        <v>962</v>
      </c>
      <c r="M2725" s="32">
        <v>816</v>
      </c>
      <c r="N2725" s="32">
        <v>440</v>
      </c>
      <c r="O2725" s="22" t="s">
        <v>6473</v>
      </c>
      <c r="P2725" s="18" t="s">
        <v>34</v>
      </c>
      <c r="Q2725" s="18"/>
      <c r="R2725" s="18"/>
      <c r="S2725" s="98"/>
      <c r="T2725" s="18" t="s">
        <v>1101</v>
      </c>
    </row>
    <row r="2726" s="4" customFormat="1" ht="96" spans="1:20">
      <c r="A2726" s="18" t="s">
        <v>20</v>
      </c>
      <c r="B2726" s="76"/>
      <c r="C2726" s="98" t="s">
        <v>1280</v>
      </c>
      <c r="D2726" s="98" t="s">
        <v>6474</v>
      </c>
      <c r="E2726" s="21" t="s">
        <v>6475</v>
      </c>
      <c r="F2726" s="22" t="s">
        <v>6476</v>
      </c>
      <c r="G2726" s="22" t="s">
        <v>6450</v>
      </c>
      <c r="H2726" s="22" t="s">
        <v>6463</v>
      </c>
      <c r="I2726" s="22" t="s">
        <v>249</v>
      </c>
      <c r="J2726" s="22"/>
      <c r="K2726" s="18" t="s">
        <v>6452</v>
      </c>
      <c r="L2726" s="32">
        <v>577</v>
      </c>
      <c r="M2726" s="32">
        <v>490</v>
      </c>
      <c r="N2726" s="32">
        <v>264</v>
      </c>
      <c r="O2726" s="22" t="s">
        <v>6477</v>
      </c>
      <c r="P2726" s="18" t="s">
        <v>34</v>
      </c>
      <c r="Q2726" s="18"/>
      <c r="R2726" s="18"/>
      <c r="S2726" s="98"/>
      <c r="T2726" s="18" t="s">
        <v>1101</v>
      </c>
    </row>
    <row r="2727" s="4" customFormat="1" ht="144" spans="1:20">
      <c r="A2727" s="18" t="s">
        <v>20</v>
      </c>
      <c r="B2727" s="76"/>
      <c r="C2727" s="98" t="s">
        <v>1280</v>
      </c>
      <c r="D2727" s="98" t="s">
        <v>6478</v>
      </c>
      <c r="E2727" s="21" t="s">
        <v>6479</v>
      </c>
      <c r="F2727" s="22" t="s">
        <v>6480</v>
      </c>
      <c r="G2727" s="22" t="s">
        <v>6450</v>
      </c>
      <c r="H2727" s="22" t="s">
        <v>6463</v>
      </c>
      <c r="I2727" s="22" t="s">
        <v>249</v>
      </c>
      <c r="J2727" s="22"/>
      <c r="K2727" s="18" t="s">
        <v>6452</v>
      </c>
      <c r="L2727" s="32">
        <v>866</v>
      </c>
      <c r="M2727" s="32">
        <v>735</v>
      </c>
      <c r="N2727" s="32">
        <v>396</v>
      </c>
      <c r="O2727" s="22" t="s">
        <v>6481</v>
      </c>
      <c r="P2727" s="18" t="s">
        <v>34</v>
      </c>
      <c r="Q2727" s="18"/>
      <c r="R2727" s="18"/>
      <c r="S2727" s="98"/>
      <c r="T2727" s="18" t="s">
        <v>1101</v>
      </c>
    </row>
    <row r="2728" s="4" customFormat="1" ht="108" spans="1:20">
      <c r="A2728" s="18" t="s">
        <v>20</v>
      </c>
      <c r="B2728" s="76"/>
      <c r="C2728" s="98" t="s">
        <v>1280</v>
      </c>
      <c r="D2728" s="98" t="s">
        <v>6482</v>
      </c>
      <c r="E2728" s="21" t="s">
        <v>6483</v>
      </c>
      <c r="F2728" s="21" t="s">
        <v>6484</v>
      </c>
      <c r="G2728" s="21" t="s">
        <v>6450</v>
      </c>
      <c r="H2728" s="22" t="s">
        <v>6463</v>
      </c>
      <c r="I2728" s="22" t="s">
        <v>249</v>
      </c>
      <c r="J2728" s="22"/>
      <c r="K2728" s="18" t="s">
        <v>6452</v>
      </c>
      <c r="L2728" s="32">
        <v>705</v>
      </c>
      <c r="M2728" s="32">
        <v>598</v>
      </c>
      <c r="N2728" s="32">
        <v>322</v>
      </c>
      <c r="O2728" s="22" t="s">
        <v>6485</v>
      </c>
      <c r="P2728" s="18" t="s">
        <v>34</v>
      </c>
      <c r="Q2728" s="18"/>
      <c r="R2728" s="18"/>
      <c r="S2728" s="98"/>
      <c r="T2728" s="18" t="s">
        <v>1101</v>
      </c>
    </row>
    <row r="2729" s="4" customFormat="1" ht="156" spans="1:20">
      <c r="A2729" s="18" t="s">
        <v>20</v>
      </c>
      <c r="B2729" s="76"/>
      <c r="C2729" s="98" t="s">
        <v>1280</v>
      </c>
      <c r="D2729" s="98" t="s">
        <v>6486</v>
      </c>
      <c r="E2729" s="21" t="s">
        <v>6487</v>
      </c>
      <c r="F2729" s="21" t="s">
        <v>6488</v>
      </c>
      <c r="G2729" s="21" t="s">
        <v>6489</v>
      </c>
      <c r="H2729" s="22" t="s">
        <v>6463</v>
      </c>
      <c r="I2729" s="22" t="s">
        <v>249</v>
      </c>
      <c r="J2729" s="22"/>
      <c r="K2729" s="18" t="s">
        <v>6452</v>
      </c>
      <c r="L2729" s="32">
        <v>1058</v>
      </c>
      <c r="M2729" s="32">
        <v>897</v>
      </c>
      <c r="N2729" s="32">
        <v>483</v>
      </c>
      <c r="O2729" s="22" t="s">
        <v>6490</v>
      </c>
      <c r="P2729" s="18" t="s">
        <v>34</v>
      </c>
      <c r="Q2729" s="18"/>
      <c r="R2729" s="18"/>
      <c r="S2729" s="98"/>
      <c r="T2729" s="18" t="s">
        <v>1101</v>
      </c>
    </row>
    <row r="2730" s="4" customFormat="1" ht="96" spans="1:20">
      <c r="A2730" s="18" t="s">
        <v>20</v>
      </c>
      <c r="B2730" s="76"/>
      <c r="C2730" s="98" t="s">
        <v>1280</v>
      </c>
      <c r="D2730" s="98" t="s">
        <v>6491</v>
      </c>
      <c r="E2730" s="21" t="s">
        <v>6492</v>
      </c>
      <c r="F2730" s="22" t="s">
        <v>6493</v>
      </c>
      <c r="G2730" s="21" t="s">
        <v>6450</v>
      </c>
      <c r="H2730" s="22" t="s">
        <v>6494</v>
      </c>
      <c r="I2730" s="22" t="s">
        <v>249</v>
      </c>
      <c r="J2730" s="22"/>
      <c r="K2730" s="18" t="s">
        <v>6495</v>
      </c>
      <c r="L2730" s="27">
        <v>210</v>
      </c>
      <c r="M2730" s="27">
        <v>179</v>
      </c>
      <c r="N2730" s="27">
        <v>152</v>
      </c>
      <c r="O2730" s="22" t="s">
        <v>6496</v>
      </c>
      <c r="P2730" s="18" t="s">
        <v>49</v>
      </c>
      <c r="Q2730" s="18"/>
      <c r="R2730" s="18"/>
      <c r="S2730" s="98"/>
      <c r="T2730" s="18" t="s">
        <v>1101</v>
      </c>
    </row>
    <row r="2731" s="4" customFormat="1" ht="36" spans="1:20">
      <c r="A2731" s="18" t="s">
        <v>20</v>
      </c>
      <c r="B2731" s="76"/>
      <c r="C2731" s="98" t="s">
        <v>1280</v>
      </c>
      <c r="D2731" s="98" t="s">
        <v>6497</v>
      </c>
      <c r="E2731" s="153" t="s">
        <v>6498</v>
      </c>
      <c r="F2731" s="22" t="s">
        <v>6499</v>
      </c>
      <c r="G2731" s="22" t="s">
        <v>6500</v>
      </c>
      <c r="H2731" s="22" t="s">
        <v>6501</v>
      </c>
      <c r="I2731" s="22" t="s">
        <v>249</v>
      </c>
      <c r="J2731" s="22"/>
      <c r="K2731" s="18" t="s">
        <v>6452</v>
      </c>
      <c r="L2731" s="27">
        <v>989</v>
      </c>
      <c r="M2731" s="27">
        <v>732</v>
      </c>
      <c r="N2731" s="27">
        <v>530</v>
      </c>
      <c r="O2731" s="22" t="s">
        <v>2911</v>
      </c>
      <c r="P2731" s="18" t="s">
        <v>34</v>
      </c>
      <c r="Q2731" s="18"/>
      <c r="R2731" s="18"/>
      <c r="S2731" s="98"/>
      <c r="T2731" s="18" t="s">
        <v>1101</v>
      </c>
    </row>
    <row r="2732" s="4" customFormat="1" ht="36" spans="1:20">
      <c r="A2732" s="18" t="s">
        <v>20</v>
      </c>
      <c r="B2732" s="76"/>
      <c r="C2732" s="98" t="s">
        <v>1280</v>
      </c>
      <c r="D2732" s="98" t="s">
        <v>6502</v>
      </c>
      <c r="E2732" s="153" t="s">
        <v>6503</v>
      </c>
      <c r="F2732" s="22" t="s">
        <v>6504</v>
      </c>
      <c r="G2732" s="21" t="s">
        <v>6505</v>
      </c>
      <c r="H2732" s="22" t="s">
        <v>249</v>
      </c>
      <c r="I2732" s="22" t="s">
        <v>249</v>
      </c>
      <c r="J2732" s="22"/>
      <c r="K2732" s="18" t="s">
        <v>6452</v>
      </c>
      <c r="L2732" s="27">
        <v>791</v>
      </c>
      <c r="M2732" s="27">
        <v>527</v>
      </c>
      <c r="N2732" s="27">
        <v>382</v>
      </c>
      <c r="O2732" s="22" t="s">
        <v>2911</v>
      </c>
      <c r="P2732" s="18" t="s">
        <v>111</v>
      </c>
      <c r="Q2732" s="18">
        <v>0.1</v>
      </c>
      <c r="R2732" s="96">
        <v>0.15</v>
      </c>
      <c r="S2732" s="98"/>
      <c r="T2732" s="18" t="s">
        <v>1101</v>
      </c>
    </row>
    <row r="2733" s="4" customFormat="1" ht="48" spans="1:20">
      <c r="A2733" s="18" t="s">
        <v>20</v>
      </c>
      <c r="B2733" s="76"/>
      <c r="C2733" s="98" t="s">
        <v>1280</v>
      </c>
      <c r="D2733" s="98" t="s">
        <v>6506</v>
      </c>
      <c r="E2733" s="153" t="s">
        <v>6507</v>
      </c>
      <c r="F2733" s="22" t="s">
        <v>6508</v>
      </c>
      <c r="G2733" s="21" t="s">
        <v>6509</v>
      </c>
      <c r="H2733" s="22" t="s">
        <v>249</v>
      </c>
      <c r="I2733" s="22" t="s">
        <v>249</v>
      </c>
      <c r="J2733" s="22"/>
      <c r="K2733" s="18" t="s">
        <v>6452</v>
      </c>
      <c r="L2733" s="27">
        <v>1187</v>
      </c>
      <c r="M2733" s="27">
        <v>791</v>
      </c>
      <c r="N2733" s="27">
        <v>572</v>
      </c>
      <c r="O2733" s="22" t="s">
        <v>6510</v>
      </c>
      <c r="P2733" s="18" t="s">
        <v>34</v>
      </c>
      <c r="Q2733" s="18"/>
      <c r="R2733" s="18"/>
      <c r="S2733" s="98"/>
      <c r="T2733" s="18" t="s">
        <v>1101</v>
      </c>
    </row>
    <row r="2734" s="4" customFormat="1" ht="72" spans="1:20">
      <c r="A2734" s="18" t="s">
        <v>20</v>
      </c>
      <c r="B2734" s="76"/>
      <c r="C2734" s="98" t="s">
        <v>1280</v>
      </c>
      <c r="D2734" s="98" t="s">
        <v>6511</v>
      </c>
      <c r="E2734" s="21" t="s">
        <v>6512</v>
      </c>
      <c r="F2734" s="21" t="s">
        <v>6513</v>
      </c>
      <c r="G2734" s="21" t="s">
        <v>6505</v>
      </c>
      <c r="H2734" s="22" t="s">
        <v>249</v>
      </c>
      <c r="I2734" s="22" t="s">
        <v>249</v>
      </c>
      <c r="J2734" s="22"/>
      <c r="K2734" s="18" t="s">
        <v>6452</v>
      </c>
      <c r="L2734" s="32">
        <v>734</v>
      </c>
      <c r="M2734" s="32">
        <v>571</v>
      </c>
      <c r="N2734" s="32">
        <v>502</v>
      </c>
      <c r="O2734" s="22" t="s">
        <v>6514</v>
      </c>
      <c r="P2734" s="18" t="s">
        <v>111</v>
      </c>
      <c r="Q2734" s="18">
        <v>0.1</v>
      </c>
      <c r="R2734" s="18">
        <v>0.1</v>
      </c>
      <c r="S2734" s="98"/>
      <c r="T2734" s="18" t="s">
        <v>1101</v>
      </c>
    </row>
    <row r="2735" s="4" customFormat="1" ht="60" spans="1:20">
      <c r="A2735" s="18" t="s">
        <v>20</v>
      </c>
      <c r="B2735" s="76"/>
      <c r="C2735" s="98" t="s">
        <v>1280</v>
      </c>
      <c r="D2735" s="98" t="s">
        <v>6515</v>
      </c>
      <c r="E2735" s="21" t="s">
        <v>6516</v>
      </c>
      <c r="F2735" s="22" t="s">
        <v>6517</v>
      </c>
      <c r="G2735" s="22" t="s">
        <v>6518</v>
      </c>
      <c r="H2735" s="22" t="s">
        <v>6519</v>
      </c>
      <c r="I2735" s="22" t="s">
        <v>249</v>
      </c>
      <c r="J2735" s="22"/>
      <c r="K2735" s="18" t="s">
        <v>6452</v>
      </c>
      <c r="L2735" s="32">
        <v>959</v>
      </c>
      <c r="M2735" s="32">
        <v>730</v>
      </c>
      <c r="N2735" s="32">
        <v>601</v>
      </c>
      <c r="O2735" s="22" t="s">
        <v>6520</v>
      </c>
      <c r="P2735" s="18" t="s">
        <v>111</v>
      </c>
      <c r="Q2735" s="18">
        <v>0.1</v>
      </c>
      <c r="R2735" s="96">
        <v>0.15</v>
      </c>
      <c r="S2735" s="98"/>
      <c r="T2735" s="18" t="s">
        <v>1101</v>
      </c>
    </row>
    <row r="2736" s="4" customFormat="1" ht="60" spans="1:20">
      <c r="A2736" s="18" t="s">
        <v>20</v>
      </c>
      <c r="B2736" s="76"/>
      <c r="C2736" s="98" t="s">
        <v>1280</v>
      </c>
      <c r="D2736" s="98" t="s">
        <v>6521</v>
      </c>
      <c r="E2736" s="21" t="s">
        <v>6522</v>
      </c>
      <c r="F2736" s="22" t="s">
        <v>6523</v>
      </c>
      <c r="G2736" s="22" t="s">
        <v>6524</v>
      </c>
      <c r="H2736" s="22" t="s">
        <v>6525</v>
      </c>
      <c r="I2736" s="22" t="s">
        <v>249</v>
      </c>
      <c r="J2736" s="22"/>
      <c r="K2736" s="18" t="s">
        <v>6452</v>
      </c>
      <c r="L2736" s="32">
        <v>2176</v>
      </c>
      <c r="M2736" s="32">
        <v>1729</v>
      </c>
      <c r="N2736" s="32">
        <v>1554</v>
      </c>
      <c r="O2736" s="22" t="s">
        <v>6520</v>
      </c>
      <c r="P2736" s="18" t="s">
        <v>111</v>
      </c>
      <c r="Q2736" s="18">
        <v>0.1</v>
      </c>
      <c r="R2736" s="96">
        <v>0.15</v>
      </c>
      <c r="S2736" s="98"/>
      <c r="T2736" s="18" t="s">
        <v>1101</v>
      </c>
    </row>
    <row r="2737" s="4" customFormat="1" ht="60" spans="1:20">
      <c r="A2737" s="18" t="s">
        <v>20</v>
      </c>
      <c r="B2737" s="76"/>
      <c r="C2737" s="98" t="s">
        <v>1280</v>
      </c>
      <c r="D2737" s="98" t="s">
        <v>6526</v>
      </c>
      <c r="E2737" s="21" t="s">
        <v>6527</v>
      </c>
      <c r="F2737" s="21" t="s">
        <v>6528</v>
      </c>
      <c r="G2737" s="22" t="s">
        <v>6529</v>
      </c>
      <c r="H2737" s="22" t="s">
        <v>249</v>
      </c>
      <c r="I2737" s="22" t="s">
        <v>249</v>
      </c>
      <c r="J2737" s="22"/>
      <c r="K2737" s="18" t="s">
        <v>6452</v>
      </c>
      <c r="L2737" s="27">
        <v>3489</v>
      </c>
      <c r="M2737" s="27">
        <v>2304</v>
      </c>
      <c r="N2737" s="27">
        <v>1621</v>
      </c>
      <c r="O2737" s="22" t="s">
        <v>6520</v>
      </c>
      <c r="P2737" s="18" t="s">
        <v>111</v>
      </c>
      <c r="Q2737" s="18">
        <v>0.1</v>
      </c>
      <c r="R2737" s="96">
        <v>0.15</v>
      </c>
      <c r="S2737" s="98"/>
      <c r="T2737" s="18" t="s">
        <v>1101</v>
      </c>
    </row>
    <row r="2738" s="4" customFormat="1" ht="60" spans="1:20">
      <c r="A2738" s="18" t="s">
        <v>20</v>
      </c>
      <c r="B2738" s="76"/>
      <c r="C2738" s="98" t="s">
        <v>1280</v>
      </c>
      <c r="D2738" s="98" t="s">
        <v>6530</v>
      </c>
      <c r="E2738" s="21" t="s">
        <v>6531</v>
      </c>
      <c r="F2738" s="22" t="s">
        <v>6532</v>
      </c>
      <c r="G2738" s="22" t="s">
        <v>6533</v>
      </c>
      <c r="H2738" s="22" t="s">
        <v>249</v>
      </c>
      <c r="I2738" s="22" t="s">
        <v>249</v>
      </c>
      <c r="J2738" s="22"/>
      <c r="K2738" s="18" t="s">
        <v>6452</v>
      </c>
      <c r="L2738" s="27">
        <v>2730</v>
      </c>
      <c r="M2738" s="27">
        <v>2122</v>
      </c>
      <c r="N2738" s="27">
        <v>1330</v>
      </c>
      <c r="O2738" s="22" t="s">
        <v>6520</v>
      </c>
      <c r="P2738" s="18" t="s">
        <v>111</v>
      </c>
      <c r="Q2738" s="18">
        <v>0.1</v>
      </c>
      <c r="R2738" s="96">
        <v>0.15</v>
      </c>
      <c r="S2738" s="98"/>
      <c r="T2738" s="18" t="s">
        <v>1101</v>
      </c>
    </row>
    <row r="2739" s="4" customFormat="1" ht="48" spans="1:20">
      <c r="A2739" s="18" t="s">
        <v>20</v>
      </c>
      <c r="B2739" s="76"/>
      <c r="C2739" s="98" t="s">
        <v>1280</v>
      </c>
      <c r="D2739" s="98" t="s">
        <v>6534</v>
      </c>
      <c r="E2739" s="21" t="s">
        <v>6535</v>
      </c>
      <c r="F2739" s="21" t="s">
        <v>6536</v>
      </c>
      <c r="G2739" s="21" t="s">
        <v>6537</v>
      </c>
      <c r="H2739" s="22" t="s">
        <v>6538</v>
      </c>
      <c r="I2739" s="22" t="s">
        <v>249</v>
      </c>
      <c r="J2739" s="22"/>
      <c r="K2739" s="18" t="s">
        <v>6452</v>
      </c>
      <c r="L2739" s="27">
        <v>676</v>
      </c>
      <c r="M2739" s="27">
        <v>471</v>
      </c>
      <c r="N2739" s="27">
        <v>140</v>
      </c>
      <c r="O2739" s="22" t="s">
        <v>6539</v>
      </c>
      <c r="P2739" s="18" t="s">
        <v>34</v>
      </c>
      <c r="Q2739" s="18"/>
      <c r="R2739" s="18"/>
      <c r="S2739" s="98"/>
      <c r="T2739" s="18" t="s">
        <v>1101</v>
      </c>
    </row>
    <row r="2740" s="4" customFormat="1" ht="48" spans="1:20">
      <c r="A2740" s="18" t="s">
        <v>20</v>
      </c>
      <c r="B2740" s="76"/>
      <c r="C2740" s="98" t="s">
        <v>1280</v>
      </c>
      <c r="D2740" s="98" t="s">
        <v>6540</v>
      </c>
      <c r="E2740" s="21" t="s">
        <v>6541</v>
      </c>
      <c r="F2740" s="21" t="s">
        <v>6542</v>
      </c>
      <c r="G2740" s="21" t="s">
        <v>6543</v>
      </c>
      <c r="H2740" s="22" t="s">
        <v>6544</v>
      </c>
      <c r="I2740" s="22" t="s">
        <v>249</v>
      </c>
      <c r="J2740" s="22"/>
      <c r="K2740" s="18" t="s">
        <v>6452</v>
      </c>
      <c r="L2740" s="32">
        <v>541</v>
      </c>
      <c r="M2740" s="32">
        <v>471</v>
      </c>
      <c r="N2740" s="32">
        <v>140</v>
      </c>
      <c r="O2740" s="22" t="s">
        <v>2911</v>
      </c>
      <c r="P2740" s="18" t="s">
        <v>34</v>
      </c>
      <c r="Q2740" s="18"/>
      <c r="R2740" s="18"/>
      <c r="S2740" s="98"/>
      <c r="T2740" s="18" t="s">
        <v>1101</v>
      </c>
    </row>
    <row r="2741" s="4" customFormat="1" ht="48" spans="1:20">
      <c r="A2741" s="18" t="s">
        <v>20</v>
      </c>
      <c r="B2741" s="76"/>
      <c r="C2741" s="98" t="s">
        <v>1280</v>
      </c>
      <c r="D2741" s="98" t="s">
        <v>6545</v>
      </c>
      <c r="E2741" s="21" t="s">
        <v>6546</v>
      </c>
      <c r="F2741" s="22" t="s">
        <v>6547</v>
      </c>
      <c r="G2741" s="21" t="s">
        <v>6548</v>
      </c>
      <c r="H2741" s="22" t="s">
        <v>249</v>
      </c>
      <c r="I2741" s="22" t="s">
        <v>249</v>
      </c>
      <c r="J2741" s="22"/>
      <c r="K2741" s="18" t="s">
        <v>32</v>
      </c>
      <c r="L2741" s="27">
        <v>917</v>
      </c>
      <c r="M2741" s="27">
        <v>571</v>
      </c>
      <c r="N2741" s="27">
        <v>502</v>
      </c>
      <c r="O2741" s="22" t="s">
        <v>2911</v>
      </c>
      <c r="P2741" s="18" t="s">
        <v>34</v>
      </c>
      <c r="Q2741" s="18"/>
      <c r="R2741" s="18"/>
      <c r="S2741" s="98"/>
      <c r="T2741" s="18" t="s">
        <v>1101</v>
      </c>
    </row>
    <row r="2742" s="4" customFormat="1" ht="48" spans="1:20">
      <c r="A2742" s="18" t="s">
        <v>20</v>
      </c>
      <c r="B2742" s="76"/>
      <c r="C2742" s="98" t="s">
        <v>1280</v>
      </c>
      <c r="D2742" s="98" t="s">
        <v>6549</v>
      </c>
      <c r="E2742" s="153" t="s">
        <v>6550</v>
      </c>
      <c r="F2742" s="22" t="s">
        <v>6551</v>
      </c>
      <c r="G2742" s="22" t="s">
        <v>6552</v>
      </c>
      <c r="H2742" s="22" t="s">
        <v>249</v>
      </c>
      <c r="I2742" s="22" t="s">
        <v>249</v>
      </c>
      <c r="J2742" s="22"/>
      <c r="K2742" s="18" t="s">
        <v>32</v>
      </c>
      <c r="L2742" s="27">
        <v>676</v>
      </c>
      <c r="M2742" s="27">
        <v>471</v>
      </c>
      <c r="N2742" s="27">
        <v>140</v>
      </c>
      <c r="O2742" s="22" t="s">
        <v>6553</v>
      </c>
      <c r="P2742" s="18" t="s">
        <v>111</v>
      </c>
      <c r="Q2742" s="18">
        <v>0.2</v>
      </c>
      <c r="R2742" s="18">
        <v>0.2</v>
      </c>
      <c r="S2742" s="98"/>
      <c r="T2742" s="18" t="s">
        <v>1101</v>
      </c>
    </row>
    <row r="2743" s="4" customFormat="1" ht="60" spans="1:20">
      <c r="A2743" s="18" t="s">
        <v>20</v>
      </c>
      <c r="B2743" s="76"/>
      <c r="C2743" s="98" t="s">
        <v>1280</v>
      </c>
      <c r="D2743" s="98" t="s">
        <v>6554</v>
      </c>
      <c r="E2743" s="21" t="s">
        <v>6555</v>
      </c>
      <c r="F2743" s="22" t="s">
        <v>6556</v>
      </c>
      <c r="G2743" s="22" t="s">
        <v>6557</v>
      </c>
      <c r="H2743" s="22" t="s">
        <v>249</v>
      </c>
      <c r="I2743" s="22" t="s">
        <v>249</v>
      </c>
      <c r="J2743" s="22"/>
      <c r="K2743" s="18" t="s">
        <v>6452</v>
      </c>
      <c r="L2743" s="27">
        <v>676</v>
      </c>
      <c r="M2743" s="27">
        <v>471</v>
      </c>
      <c r="N2743" s="27">
        <v>140</v>
      </c>
      <c r="O2743" s="22" t="s">
        <v>6558</v>
      </c>
      <c r="P2743" s="18" t="s">
        <v>111</v>
      </c>
      <c r="Q2743" s="18">
        <v>0.2</v>
      </c>
      <c r="R2743" s="18">
        <v>0.2</v>
      </c>
      <c r="S2743" s="98"/>
      <c r="T2743" s="18" t="s">
        <v>1101</v>
      </c>
    </row>
    <row r="2744" s="4" customFormat="1" ht="60" spans="1:20">
      <c r="A2744" s="18" t="s">
        <v>20</v>
      </c>
      <c r="B2744" s="76"/>
      <c r="C2744" s="98" t="s">
        <v>1280</v>
      </c>
      <c r="D2744" s="98" t="s">
        <v>6559</v>
      </c>
      <c r="E2744" s="21" t="s">
        <v>6560</v>
      </c>
      <c r="F2744" s="21" t="s">
        <v>6561</v>
      </c>
      <c r="G2744" s="21" t="s">
        <v>6562</v>
      </c>
      <c r="H2744" s="22" t="s">
        <v>249</v>
      </c>
      <c r="I2744" s="22" t="s">
        <v>249</v>
      </c>
      <c r="J2744" s="22"/>
      <c r="K2744" s="18" t="s">
        <v>6563</v>
      </c>
      <c r="L2744" s="27">
        <v>1742</v>
      </c>
      <c r="M2744" s="27">
        <v>1427</v>
      </c>
      <c r="N2744" s="27">
        <v>1202</v>
      </c>
      <c r="O2744" s="22" t="s">
        <v>6564</v>
      </c>
      <c r="P2744" s="18" t="s">
        <v>111</v>
      </c>
      <c r="Q2744" s="18">
        <v>0.1</v>
      </c>
      <c r="R2744" s="96">
        <v>0.15</v>
      </c>
      <c r="S2744" s="98"/>
      <c r="T2744" s="18" t="s">
        <v>1101</v>
      </c>
    </row>
    <row r="2745" s="4" customFormat="1" ht="120" spans="1:20">
      <c r="A2745" s="18" t="s">
        <v>20</v>
      </c>
      <c r="B2745" s="76"/>
      <c r="C2745" s="98" t="s">
        <v>1280</v>
      </c>
      <c r="D2745" s="98" t="s">
        <v>6565</v>
      </c>
      <c r="E2745" s="21" t="s">
        <v>6566</v>
      </c>
      <c r="F2745" s="21" t="s">
        <v>6567</v>
      </c>
      <c r="G2745" s="21" t="s">
        <v>6562</v>
      </c>
      <c r="H2745" s="22" t="s">
        <v>249</v>
      </c>
      <c r="I2745" s="22" t="s">
        <v>249</v>
      </c>
      <c r="J2745" s="22"/>
      <c r="K2745" s="18" t="s">
        <v>6563</v>
      </c>
      <c r="L2745" s="27">
        <v>2265</v>
      </c>
      <c r="M2745" s="27">
        <v>1855</v>
      </c>
      <c r="N2745" s="27">
        <v>1563</v>
      </c>
      <c r="O2745" s="22" t="s">
        <v>6568</v>
      </c>
      <c r="P2745" s="18" t="s">
        <v>111</v>
      </c>
      <c r="Q2745" s="18">
        <v>0.1</v>
      </c>
      <c r="R2745" s="96">
        <v>0.15</v>
      </c>
      <c r="S2745" s="98"/>
      <c r="T2745" s="18" t="s">
        <v>1101</v>
      </c>
    </row>
    <row r="2746" s="4" customFormat="1" ht="60" spans="1:20">
      <c r="A2746" s="18" t="s">
        <v>20</v>
      </c>
      <c r="B2746" s="76"/>
      <c r="C2746" s="98" t="s">
        <v>1280</v>
      </c>
      <c r="D2746" s="98" t="s">
        <v>6569</v>
      </c>
      <c r="E2746" s="21" t="s">
        <v>6570</v>
      </c>
      <c r="F2746" s="21" t="s">
        <v>6571</v>
      </c>
      <c r="G2746" s="21" t="s">
        <v>6572</v>
      </c>
      <c r="H2746" s="22" t="s">
        <v>249</v>
      </c>
      <c r="I2746" s="22" t="s">
        <v>6573</v>
      </c>
      <c r="J2746" s="22"/>
      <c r="K2746" s="18" t="s">
        <v>32</v>
      </c>
      <c r="L2746" s="27">
        <v>523</v>
      </c>
      <c r="M2746" s="27">
        <v>428</v>
      </c>
      <c r="N2746" s="27">
        <v>361</v>
      </c>
      <c r="O2746" s="22" t="s">
        <v>6574</v>
      </c>
      <c r="P2746" s="18" t="s">
        <v>111</v>
      </c>
      <c r="Q2746" s="18">
        <v>0.1</v>
      </c>
      <c r="R2746" s="96">
        <v>0.15</v>
      </c>
      <c r="S2746" s="98"/>
      <c r="T2746" s="18" t="s">
        <v>1101</v>
      </c>
    </row>
    <row r="2747" s="4" customFormat="1" ht="48" spans="1:20">
      <c r="A2747" s="18" t="s">
        <v>20</v>
      </c>
      <c r="B2747" s="76"/>
      <c r="C2747" s="98" t="s">
        <v>1280</v>
      </c>
      <c r="D2747" s="98" t="s">
        <v>6575</v>
      </c>
      <c r="E2747" s="21" t="s">
        <v>6576</v>
      </c>
      <c r="F2747" s="21" t="s">
        <v>6577</v>
      </c>
      <c r="G2747" s="21" t="s">
        <v>6578</v>
      </c>
      <c r="H2747" s="22" t="s">
        <v>6579</v>
      </c>
      <c r="I2747" s="22" t="s">
        <v>249</v>
      </c>
      <c r="J2747" s="22"/>
      <c r="K2747" s="18" t="s">
        <v>32</v>
      </c>
      <c r="L2747" s="27">
        <v>1200</v>
      </c>
      <c r="M2747" s="27">
        <v>816</v>
      </c>
      <c r="N2747" s="27">
        <v>746</v>
      </c>
      <c r="O2747" s="22" t="s">
        <v>2911</v>
      </c>
      <c r="P2747" s="18" t="s">
        <v>34</v>
      </c>
      <c r="Q2747" s="18"/>
      <c r="R2747" s="18"/>
      <c r="S2747" s="98"/>
      <c r="T2747" s="18" t="s">
        <v>1101</v>
      </c>
    </row>
    <row r="2748" s="4" customFormat="1" ht="60" spans="1:20">
      <c r="A2748" s="18" t="s">
        <v>20</v>
      </c>
      <c r="B2748" s="76"/>
      <c r="C2748" s="98" t="s">
        <v>1280</v>
      </c>
      <c r="D2748" s="98" t="s">
        <v>6580</v>
      </c>
      <c r="E2748" s="153" t="s">
        <v>6581</v>
      </c>
      <c r="F2748" s="22" t="s">
        <v>6582</v>
      </c>
      <c r="G2748" s="22" t="s">
        <v>6583</v>
      </c>
      <c r="H2748" s="22" t="s">
        <v>249</v>
      </c>
      <c r="I2748" s="22" t="s">
        <v>249</v>
      </c>
      <c r="J2748" s="22"/>
      <c r="K2748" s="18" t="s">
        <v>32</v>
      </c>
      <c r="L2748" s="27">
        <v>2000</v>
      </c>
      <c r="M2748" s="27">
        <v>1428</v>
      </c>
      <c r="N2748" s="27">
        <v>1428</v>
      </c>
      <c r="O2748" s="22" t="s">
        <v>2911</v>
      </c>
      <c r="P2748" s="18" t="s">
        <v>49</v>
      </c>
      <c r="Q2748" s="18"/>
      <c r="R2748" s="18"/>
      <c r="S2748" s="98"/>
      <c r="T2748" s="18" t="s">
        <v>1101</v>
      </c>
    </row>
    <row r="2749" s="4" customFormat="1" ht="36" spans="1:20">
      <c r="A2749" s="18" t="s">
        <v>20</v>
      </c>
      <c r="B2749" s="76"/>
      <c r="C2749" s="98" t="s">
        <v>175</v>
      </c>
      <c r="D2749" s="98" t="s">
        <v>6584</v>
      </c>
      <c r="E2749" s="153" t="s">
        <v>6585</v>
      </c>
      <c r="F2749" s="22" t="s">
        <v>6586</v>
      </c>
      <c r="G2749" s="22" t="s">
        <v>6587</v>
      </c>
      <c r="H2749" s="22" t="s">
        <v>249</v>
      </c>
      <c r="I2749" s="22" t="s">
        <v>249</v>
      </c>
      <c r="J2749" s="22"/>
      <c r="K2749" s="18" t="s">
        <v>32</v>
      </c>
      <c r="L2749" s="32">
        <v>140</v>
      </c>
      <c r="M2749" s="32">
        <v>129</v>
      </c>
      <c r="N2749" s="32">
        <v>120</v>
      </c>
      <c r="O2749" s="22" t="s">
        <v>6588</v>
      </c>
      <c r="P2749" s="18" t="s">
        <v>34</v>
      </c>
      <c r="Q2749" s="18"/>
      <c r="R2749" s="18"/>
      <c r="S2749" s="98"/>
      <c r="T2749" s="18" t="s">
        <v>1101</v>
      </c>
    </row>
    <row r="2750" s="4" customFormat="1" ht="36" spans="1:20">
      <c r="A2750" s="18" t="s">
        <v>20</v>
      </c>
      <c r="B2750" s="76"/>
      <c r="C2750" s="98" t="s">
        <v>175</v>
      </c>
      <c r="D2750" s="98" t="s">
        <v>6589</v>
      </c>
      <c r="E2750" s="153" t="s">
        <v>6590</v>
      </c>
      <c r="F2750" s="22" t="s">
        <v>6591</v>
      </c>
      <c r="G2750" s="22" t="s">
        <v>6587</v>
      </c>
      <c r="H2750" s="22" t="s">
        <v>249</v>
      </c>
      <c r="I2750" s="22" t="s">
        <v>249</v>
      </c>
      <c r="J2750" s="22"/>
      <c r="K2750" s="18" t="s">
        <v>32</v>
      </c>
      <c r="L2750" s="32">
        <v>210</v>
      </c>
      <c r="M2750" s="32">
        <v>194</v>
      </c>
      <c r="N2750" s="32">
        <v>180</v>
      </c>
      <c r="O2750" s="22" t="s">
        <v>6588</v>
      </c>
      <c r="P2750" s="18" t="s">
        <v>34</v>
      </c>
      <c r="Q2750" s="18"/>
      <c r="R2750" s="18"/>
      <c r="S2750" s="98"/>
      <c r="T2750" s="18" t="s">
        <v>1101</v>
      </c>
    </row>
    <row r="2751" s="4" customFormat="1" ht="36" spans="1:20">
      <c r="A2751" s="18" t="s">
        <v>20</v>
      </c>
      <c r="B2751" s="76"/>
      <c r="C2751" s="98" t="s">
        <v>175</v>
      </c>
      <c r="D2751" s="98" t="s">
        <v>6592</v>
      </c>
      <c r="E2751" s="153" t="s">
        <v>6593</v>
      </c>
      <c r="F2751" s="22" t="s">
        <v>6594</v>
      </c>
      <c r="G2751" s="22" t="s">
        <v>6587</v>
      </c>
      <c r="H2751" s="22" t="s">
        <v>249</v>
      </c>
      <c r="I2751" s="22" t="s">
        <v>249</v>
      </c>
      <c r="J2751" s="22"/>
      <c r="K2751" s="18" t="s">
        <v>32</v>
      </c>
      <c r="L2751" s="32">
        <v>315</v>
      </c>
      <c r="M2751" s="32">
        <v>290</v>
      </c>
      <c r="N2751" s="32">
        <v>270</v>
      </c>
      <c r="O2751" s="22" t="s">
        <v>6588</v>
      </c>
      <c r="P2751" s="18" t="s">
        <v>34</v>
      </c>
      <c r="Q2751" s="18"/>
      <c r="R2751" s="18"/>
      <c r="S2751" s="98"/>
      <c r="T2751" s="18" t="s">
        <v>1101</v>
      </c>
    </row>
    <row r="2752" s="4" customFormat="1" ht="48" spans="1:20">
      <c r="A2752" s="18" t="s">
        <v>20</v>
      </c>
      <c r="B2752" s="76"/>
      <c r="C2752" s="98" t="s">
        <v>175</v>
      </c>
      <c r="D2752" s="98" t="s">
        <v>6595</v>
      </c>
      <c r="E2752" s="153" t="s">
        <v>6596</v>
      </c>
      <c r="F2752" s="22" t="s">
        <v>6597</v>
      </c>
      <c r="G2752" s="22" t="s">
        <v>6587</v>
      </c>
      <c r="H2752" s="22" t="s">
        <v>249</v>
      </c>
      <c r="I2752" s="22" t="s">
        <v>249</v>
      </c>
      <c r="J2752" s="22"/>
      <c r="K2752" s="18" t="s">
        <v>32</v>
      </c>
      <c r="L2752" s="32">
        <v>315</v>
      </c>
      <c r="M2752" s="32">
        <v>290</v>
      </c>
      <c r="N2752" s="32">
        <v>270</v>
      </c>
      <c r="O2752" s="22" t="s">
        <v>249</v>
      </c>
      <c r="P2752" s="18" t="s">
        <v>34</v>
      </c>
      <c r="Q2752" s="18"/>
      <c r="R2752" s="18"/>
      <c r="S2752" s="98"/>
      <c r="T2752" s="18" t="s">
        <v>1101</v>
      </c>
    </row>
    <row r="2753" s="4" customFormat="1" ht="48" spans="1:20">
      <c r="A2753" s="18" t="s">
        <v>20</v>
      </c>
      <c r="B2753" s="76"/>
      <c r="C2753" s="98" t="s">
        <v>1280</v>
      </c>
      <c r="D2753" s="98" t="s">
        <v>6598</v>
      </c>
      <c r="E2753" s="21" t="s">
        <v>6599</v>
      </c>
      <c r="F2753" s="21" t="s">
        <v>6600</v>
      </c>
      <c r="G2753" s="21" t="s">
        <v>6601</v>
      </c>
      <c r="H2753" s="22" t="s">
        <v>249</v>
      </c>
      <c r="I2753" s="22" t="s">
        <v>249</v>
      </c>
      <c r="J2753" s="22"/>
      <c r="K2753" s="18" t="s">
        <v>784</v>
      </c>
      <c r="L2753" s="27">
        <v>510</v>
      </c>
      <c r="M2753" s="27">
        <v>346</v>
      </c>
      <c r="N2753" s="27">
        <v>325</v>
      </c>
      <c r="O2753" s="22" t="s">
        <v>2911</v>
      </c>
      <c r="P2753" s="18" t="s">
        <v>34</v>
      </c>
      <c r="Q2753" s="18"/>
      <c r="R2753" s="18"/>
      <c r="S2753" s="98"/>
      <c r="T2753" s="18" t="s">
        <v>1101</v>
      </c>
    </row>
    <row r="2754" s="4" customFormat="1" ht="72" spans="1:20">
      <c r="A2754" s="18" t="s">
        <v>20</v>
      </c>
      <c r="B2754" s="76"/>
      <c r="C2754" s="98" t="s">
        <v>1280</v>
      </c>
      <c r="D2754" s="98" t="s">
        <v>6602</v>
      </c>
      <c r="E2754" s="21" t="s">
        <v>6603</v>
      </c>
      <c r="F2754" s="21" t="s">
        <v>6604</v>
      </c>
      <c r="G2754" s="21" t="s">
        <v>6605</v>
      </c>
      <c r="H2754" s="22" t="s">
        <v>6606</v>
      </c>
      <c r="I2754" s="22" t="s">
        <v>249</v>
      </c>
      <c r="J2754" s="22"/>
      <c r="K2754" s="18" t="s">
        <v>784</v>
      </c>
      <c r="L2754" s="27">
        <v>780</v>
      </c>
      <c r="M2754" s="27">
        <v>597</v>
      </c>
      <c r="N2754" s="27">
        <v>466</v>
      </c>
      <c r="O2754" s="22" t="s">
        <v>6607</v>
      </c>
      <c r="P2754" s="18" t="s">
        <v>34</v>
      </c>
      <c r="Q2754" s="18"/>
      <c r="R2754" s="18"/>
      <c r="S2754" s="98"/>
      <c r="T2754" s="18" t="s">
        <v>1101</v>
      </c>
    </row>
    <row r="2755" s="4" customFormat="1" ht="48" spans="1:20">
      <c r="A2755" s="18" t="s">
        <v>20</v>
      </c>
      <c r="B2755" s="76"/>
      <c r="C2755" s="98" t="s">
        <v>1280</v>
      </c>
      <c r="D2755" s="98" t="s">
        <v>6608</v>
      </c>
      <c r="E2755" s="21" t="s">
        <v>6609</v>
      </c>
      <c r="F2755" s="21" t="s">
        <v>6610</v>
      </c>
      <c r="G2755" s="21" t="s">
        <v>6611</v>
      </c>
      <c r="H2755" s="22" t="s">
        <v>249</v>
      </c>
      <c r="I2755" s="22" t="s">
        <v>249</v>
      </c>
      <c r="J2755" s="22"/>
      <c r="K2755" s="18" t="s">
        <v>6563</v>
      </c>
      <c r="L2755" s="27">
        <v>159</v>
      </c>
      <c r="M2755" s="27">
        <v>96.9</v>
      </c>
      <c r="N2755" s="27">
        <v>75.8</v>
      </c>
      <c r="O2755" s="22" t="s">
        <v>2911</v>
      </c>
      <c r="P2755" s="18" t="s">
        <v>34</v>
      </c>
      <c r="Q2755" s="18"/>
      <c r="R2755" s="18"/>
      <c r="S2755" s="98"/>
      <c r="T2755" s="18" t="s">
        <v>1101</v>
      </c>
    </row>
    <row r="2756" s="4" customFormat="1" ht="48" spans="1:20">
      <c r="A2756" s="18" t="s">
        <v>20</v>
      </c>
      <c r="B2756" s="76"/>
      <c r="C2756" s="98" t="s">
        <v>1280</v>
      </c>
      <c r="D2756" s="98" t="s">
        <v>6612</v>
      </c>
      <c r="E2756" s="153" t="s">
        <v>6613</v>
      </c>
      <c r="F2756" s="22" t="s">
        <v>6614</v>
      </c>
      <c r="G2756" s="22" t="s">
        <v>6615</v>
      </c>
      <c r="H2756" s="22" t="s">
        <v>249</v>
      </c>
      <c r="I2756" s="22" t="s">
        <v>6616</v>
      </c>
      <c r="J2756" s="22"/>
      <c r="K2756" s="18" t="s">
        <v>32</v>
      </c>
      <c r="L2756" s="27">
        <v>172</v>
      </c>
      <c r="M2756" s="27">
        <v>131</v>
      </c>
      <c r="N2756" s="27">
        <v>48.9</v>
      </c>
      <c r="O2756" s="22" t="s">
        <v>2911</v>
      </c>
      <c r="P2756" s="18" t="s">
        <v>111</v>
      </c>
      <c r="Q2756" s="18">
        <v>0.1</v>
      </c>
      <c r="R2756" s="96">
        <v>0.15</v>
      </c>
      <c r="S2756" s="98"/>
      <c r="T2756" s="18" t="s">
        <v>1101</v>
      </c>
    </row>
    <row r="2757" s="2" customFormat="1" ht="24" spans="1:20">
      <c r="A2757" s="18" t="s">
        <v>20</v>
      </c>
      <c r="B2757" s="19" t="s">
        <v>21</v>
      </c>
      <c r="C2757" s="19"/>
      <c r="D2757" s="47">
        <v>3115</v>
      </c>
      <c r="E2757" s="21" t="s">
        <v>6617</v>
      </c>
      <c r="F2757" s="22"/>
      <c r="G2757" s="21"/>
      <c r="H2757" s="22"/>
      <c r="I2757" s="22"/>
      <c r="J2757" s="22"/>
      <c r="K2757" s="23"/>
      <c r="L2757" s="24"/>
      <c r="M2757" s="24"/>
      <c r="N2757" s="24"/>
      <c r="O2757" s="25"/>
      <c r="P2757" s="23" t="s">
        <v>249</v>
      </c>
      <c r="Q2757" s="23"/>
      <c r="R2757" s="23"/>
      <c r="S2757" s="23"/>
      <c r="T2757" s="18"/>
    </row>
    <row r="2758" s="2" customFormat="1" ht="24" spans="1:20">
      <c r="A2758" s="18" t="s">
        <v>20</v>
      </c>
      <c r="B2758" s="19" t="s">
        <v>21</v>
      </c>
      <c r="C2758" s="19"/>
      <c r="D2758" s="47">
        <v>311502</v>
      </c>
      <c r="E2758" s="21" t="s">
        <v>6618</v>
      </c>
      <c r="F2758" s="22"/>
      <c r="G2758" s="21"/>
      <c r="H2758" s="22"/>
      <c r="I2758" s="22"/>
      <c r="J2758" s="22"/>
      <c r="K2758" s="23"/>
      <c r="L2758" s="24"/>
      <c r="M2758" s="24"/>
      <c r="N2758" s="24"/>
      <c r="O2758" s="25"/>
      <c r="P2758" s="23" t="s">
        <v>249</v>
      </c>
      <c r="Q2758" s="23"/>
      <c r="R2758" s="23"/>
      <c r="S2758" s="23"/>
      <c r="T2758" s="18"/>
    </row>
    <row r="2759" s="2" customFormat="1" ht="12" spans="1:20">
      <c r="A2759" s="18" t="s">
        <v>20</v>
      </c>
      <c r="B2759" s="19" t="s">
        <v>21</v>
      </c>
      <c r="C2759" s="19" t="s">
        <v>123</v>
      </c>
      <c r="D2759" s="47">
        <v>311502003</v>
      </c>
      <c r="E2759" s="21" t="s">
        <v>6619</v>
      </c>
      <c r="F2759" s="22"/>
      <c r="G2759" s="21"/>
      <c r="H2759" s="22"/>
      <c r="I2759" s="22"/>
      <c r="J2759" s="22"/>
      <c r="K2759" s="23" t="s">
        <v>32</v>
      </c>
      <c r="L2759" s="24">
        <v>37.7</v>
      </c>
      <c r="M2759" s="24">
        <f>VLOOKUP(D2759,[3]医疗服务价格总版项目!$B:$G,6,0)</f>
        <v>31</v>
      </c>
      <c r="N2759" s="24">
        <v>31</v>
      </c>
      <c r="O2759" s="25"/>
      <c r="P2759" s="23" t="s">
        <v>785</v>
      </c>
      <c r="Q2759" s="23"/>
      <c r="R2759" s="23"/>
      <c r="S2759" s="23"/>
      <c r="T2759" s="18"/>
    </row>
    <row r="2760" s="2" customFormat="1" ht="24" spans="1:20">
      <c r="A2760" s="18" t="s">
        <v>20</v>
      </c>
      <c r="B2760" s="19" t="s">
        <v>21</v>
      </c>
      <c r="C2760" s="19" t="s">
        <v>123</v>
      </c>
      <c r="D2760" s="47">
        <v>311502006</v>
      </c>
      <c r="E2760" s="21" t="s">
        <v>6620</v>
      </c>
      <c r="F2760" s="22"/>
      <c r="G2760" s="21"/>
      <c r="H2760" s="22"/>
      <c r="I2760" s="22"/>
      <c r="J2760" s="22" t="s">
        <v>6621</v>
      </c>
      <c r="K2760" s="23" t="s">
        <v>32</v>
      </c>
      <c r="L2760" s="24">
        <v>510</v>
      </c>
      <c r="M2760" s="24">
        <f>VLOOKUP(D2760,[3]医疗服务价格总版项目!$B:$G,6,0)</f>
        <v>420</v>
      </c>
      <c r="N2760" s="24">
        <v>420</v>
      </c>
      <c r="O2760" s="25"/>
      <c r="P2760" s="23" t="s">
        <v>2709</v>
      </c>
      <c r="Q2760" s="23"/>
      <c r="R2760" s="23"/>
      <c r="S2760" s="23"/>
      <c r="T2760" s="18"/>
    </row>
    <row r="2761" s="2" customFormat="1" ht="12" spans="1:20">
      <c r="A2761" s="18" t="s">
        <v>20</v>
      </c>
      <c r="B2761" s="19" t="s">
        <v>21</v>
      </c>
      <c r="C2761" s="19"/>
      <c r="D2761" s="47">
        <v>311503</v>
      </c>
      <c r="E2761" s="21" t="s">
        <v>6622</v>
      </c>
      <c r="F2761" s="22"/>
      <c r="G2761" s="21"/>
      <c r="H2761" s="22"/>
      <c r="I2761" s="22"/>
      <c r="J2761" s="22"/>
      <c r="K2761" s="23"/>
      <c r="L2761" s="24"/>
      <c r="M2761" s="24"/>
      <c r="N2761" s="24"/>
      <c r="O2761" s="25"/>
      <c r="P2761" s="23" t="s">
        <v>249</v>
      </c>
      <c r="Q2761" s="23"/>
      <c r="R2761" s="23"/>
      <c r="S2761" s="23"/>
      <c r="T2761" s="18"/>
    </row>
    <row r="2762" s="2" customFormat="1" ht="24" spans="1:20">
      <c r="A2762" s="18" t="s">
        <v>20</v>
      </c>
      <c r="B2762" s="19" t="s">
        <v>21</v>
      </c>
      <c r="C2762" s="19" t="s">
        <v>123</v>
      </c>
      <c r="D2762" s="47">
        <v>311503001</v>
      </c>
      <c r="E2762" s="21" t="s">
        <v>6623</v>
      </c>
      <c r="F2762" s="22"/>
      <c r="G2762" s="21"/>
      <c r="H2762" s="22"/>
      <c r="I2762" s="22"/>
      <c r="J2762" s="22"/>
      <c r="K2762" s="23" t="s">
        <v>74</v>
      </c>
      <c r="L2762" s="24">
        <v>6.5</v>
      </c>
      <c r="M2762" s="24">
        <f>VLOOKUP(D2762,[3]医疗服务价格总版项目!$B:$G,6,0)</f>
        <v>4</v>
      </c>
      <c r="N2762" s="24">
        <v>3.6</v>
      </c>
      <c r="O2762" s="25"/>
      <c r="P2762" s="23" t="s">
        <v>785</v>
      </c>
      <c r="Q2762" s="23"/>
      <c r="R2762" s="23"/>
      <c r="S2762" s="23"/>
      <c r="T2762" s="18"/>
    </row>
    <row r="2763" s="2" customFormat="1" ht="189" customHeight="1" spans="1:20">
      <c r="A2763" s="18"/>
      <c r="B2763" s="76"/>
      <c r="C2763" s="154"/>
      <c r="D2763" s="21"/>
      <c r="E2763" s="21" t="s">
        <v>6624</v>
      </c>
      <c r="F2763" s="21" t="s">
        <v>6625</v>
      </c>
      <c r="G2763" s="21"/>
      <c r="H2763" s="21"/>
      <c r="I2763" s="21"/>
      <c r="J2763" s="21"/>
      <c r="K2763" s="21"/>
      <c r="L2763" s="56"/>
      <c r="M2763" s="56"/>
      <c r="N2763" s="56"/>
      <c r="O2763" s="21"/>
      <c r="P2763" s="154"/>
      <c r="Q2763" s="154"/>
      <c r="R2763" s="154"/>
      <c r="S2763" s="154"/>
      <c r="T2763" s="18" t="s">
        <v>5520</v>
      </c>
    </row>
    <row r="2764" s="2" customFormat="1" ht="60" spans="1:20">
      <c r="A2764" s="18" t="s">
        <v>20</v>
      </c>
      <c r="B2764" s="76"/>
      <c r="C2764" s="19" t="s">
        <v>123</v>
      </c>
      <c r="D2764" s="21" t="s">
        <v>6626</v>
      </c>
      <c r="E2764" s="21" t="s">
        <v>6627</v>
      </c>
      <c r="F2764" s="21" t="s">
        <v>6628</v>
      </c>
      <c r="G2764" s="21" t="s">
        <v>6629</v>
      </c>
      <c r="H2764" s="21"/>
      <c r="I2764" s="21"/>
      <c r="J2764" s="21"/>
      <c r="K2764" s="18" t="s">
        <v>32</v>
      </c>
      <c r="L2764" s="27">
        <v>56.6</v>
      </c>
      <c r="M2764" s="27">
        <v>49</v>
      </c>
      <c r="N2764" s="27">
        <v>46.6</v>
      </c>
      <c r="O2764" s="21"/>
      <c r="P2764" s="18" t="s">
        <v>34</v>
      </c>
      <c r="Q2764" s="21"/>
      <c r="R2764" s="21"/>
      <c r="S2764" s="21"/>
      <c r="T2764" s="18" t="s">
        <v>5520</v>
      </c>
    </row>
    <row r="2765" s="2" customFormat="1" ht="72" spans="1:20">
      <c r="A2765" s="18" t="s">
        <v>20</v>
      </c>
      <c r="B2765" s="76"/>
      <c r="C2765" s="19" t="s">
        <v>175</v>
      </c>
      <c r="D2765" s="21" t="s">
        <v>6630</v>
      </c>
      <c r="E2765" s="21" t="s">
        <v>6631</v>
      </c>
      <c r="F2765" s="21" t="s">
        <v>6632</v>
      </c>
      <c r="G2765" s="21" t="s">
        <v>6633</v>
      </c>
      <c r="H2765" s="21" t="s">
        <v>6634</v>
      </c>
      <c r="I2765" s="21"/>
      <c r="J2765" s="21"/>
      <c r="K2765" s="18" t="s">
        <v>6017</v>
      </c>
      <c r="L2765" s="27">
        <v>89</v>
      </c>
      <c r="M2765" s="27">
        <v>80</v>
      </c>
      <c r="N2765" s="27">
        <v>72</v>
      </c>
      <c r="O2765" s="21" t="s">
        <v>6635</v>
      </c>
      <c r="P2765" s="18" t="s">
        <v>111</v>
      </c>
      <c r="Q2765" s="21">
        <v>0.1</v>
      </c>
      <c r="R2765" s="21">
        <v>0.2</v>
      </c>
      <c r="S2765" s="21"/>
      <c r="T2765" s="18" t="s">
        <v>5520</v>
      </c>
    </row>
    <row r="2766" s="2" customFormat="1" ht="72" spans="1:20">
      <c r="A2766" s="18" t="s">
        <v>20</v>
      </c>
      <c r="B2766" s="76"/>
      <c r="C2766" s="19" t="s">
        <v>175</v>
      </c>
      <c r="D2766" s="21" t="s">
        <v>6636</v>
      </c>
      <c r="E2766" s="21" t="s">
        <v>6637</v>
      </c>
      <c r="F2766" s="21" t="s">
        <v>6638</v>
      </c>
      <c r="G2766" s="21" t="s">
        <v>6633</v>
      </c>
      <c r="H2766" s="21" t="s">
        <v>6639</v>
      </c>
      <c r="I2766" s="21"/>
      <c r="J2766" s="21"/>
      <c r="K2766" s="18" t="s">
        <v>300</v>
      </c>
      <c r="L2766" s="27">
        <v>178</v>
      </c>
      <c r="M2766" s="27">
        <v>160</v>
      </c>
      <c r="N2766" s="27">
        <v>144</v>
      </c>
      <c r="O2766" s="21" t="s">
        <v>6640</v>
      </c>
      <c r="P2766" s="18" t="s">
        <v>111</v>
      </c>
      <c r="Q2766" s="21">
        <v>0.1</v>
      </c>
      <c r="R2766" s="21">
        <v>0.2</v>
      </c>
      <c r="S2766" s="21"/>
      <c r="T2766" s="18" t="s">
        <v>5520</v>
      </c>
    </row>
    <row r="2767" s="2" customFormat="1" ht="84" spans="1:20">
      <c r="A2767" s="18" t="s">
        <v>20</v>
      </c>
      <c r="B2767" s="76"/>
      <c r="C2767" s="19" t="s">
        <v>175</v>
      </c>
      <c r="D2767" s="21" t="s">
        <v>6641</v>
      </c>
      <c r="E2767" s="21" t="s">
        <v>6642</v>
      </c>
      <c r="F2767" s="21" t="s">
        <v>6643</v>
      </c>
      <c r="G2767" s="21" t="s">
        <v>6633</v>
      </c>
      <c r="H2767" s="21" t="s">
        <v>6639</v>
      </c>
      <c r="I2767" s="21"/>
      <c r="J2767" s="21"/>
      <c r="K2767" s="18" t="s">
        <v>300</v>
      </c>
      <c r="L2767" s="27">
        <v>35.6</v>
      </c>
      <c r="M2767" s="27">
        <v>32</v>
      </c>
      <c r="N2767" s="27">
        <v>28.8</v>
      </c>
      <c r="O2767" s="21" t="s">
        <v>6644</v>
      </c>
      <c r="P2767" s="18" t="s">
        <v>111</v>
      </c>
      <c r="Q2767" s="21">
        <v>0.1</v>
      </c>
      <c r="R2767" s="21">
        <v>0.2</v>
      </c>
      <c r="S2767" s="21"/>
      <c r="T2767" s="18" t="s">
        <v>5520</v>
      </c>
    </row>
    <row r="2768" s="2" customFormat="1" ht="72" spans="1:20">
      <c r="A2768" s="18" t="s">
        <v>20</v>
      </c>
      <c r="B2768" s="76"/>
      <c r="C2768" s="19" t="s">
        <v>175</v>
      </c>
      <c r="D2768" s="21" t="s">
        <v>6645</v>
      </c>
      <c r="E2768" s="21" t="s">
        <v>6646</v>
      </c>
      <c r="F2768" s="21" t="s">
        <v>6647</v>
      </c>
      <c r="G2768" s="21" t="s">
        <v>6648</v>
      </c>
      <c r="H2768" s="21"/>
      <c r="I2768" s="21"/>
      <c r="J2768" s="21"/>
      <c r="K2768" s="18" t="s">
        <v>32</v>
      </c>
      <c r="L2768" s="27">
        <v>90</v>
      </c>
      <c r="M2768" s="27">
        <v>81</v>
      </c>
      <c r="N2768" s="27">
        <v>72.9</v>
      </c>
      <c r="O2768" s="21" t="s">
        <v>6649</v>
      </c>
      <c r="P2768" s="18" t="s">
        <v>49</v>
      </c>
      <c r="Q2768" s="21"/>
      <c r="R2768" s="21"/>
      <c r="S2768" s="21"/>
      <c r="T2768" s="18" t="s">
        <v>5520</v>
      </c>
    </row>
    <row r="2769" s="2" customFormat="1" ht="60" spans="1:20">
      <c r="A2769" s="18" t="s">
        <v>20</v>
      </c>
      <c r="B2769" s="76"/>
      <c r="C2769" s="19" t="s">
        <v>175</v>
      </c>
      <c r="D2769" s="21" t="s">
        <v>6650</v>
      </c>
      <c r="E2769" s="21" t="s">
        <v>6651</v>
      </c>
      <c r="F2769" s="21" t="s">
        <v>6652</v>
      </c>
      <c r="G2769" s="21" t="s">
        <v>6653</v>
      </c>
      <c r="H2769" s="21"/>
      <c r="I2769" s="21"/>
      <c r="J2769" s="21"/>
      <c r="K2769" s="18" t="s">
        <v>32</v>
      </c>
      <c r="L2769" s="27">
        <v>189</v>
      </c>
      <c r="M2769" s="27">
        <v>163</v>
      </c>
      <c r="N2769" s="27">
        <v>155</v>
      </c>
      <c r="O2769" s="21" t="s">
        <v>6654</v>
      </c>
      <c r="P2769" s="18" t="s">
        <v>34</v>
      </c>
      <c r="Q2769" s="21"/>
      <c r="R2769" s="21"/>
      <c r="S2769" s="21"/>
      <c r="T2769" s="18" t="s">
        <v>5520</v>
      </c>
    </row>
    <row r="2770" s="2" customFormat="1" ht="48" spans="1:20">
      <c r="A2770" s="18" t="s">
        <v>20</v>
      </c>
      <c r="B2770" s="76"/>
      <c r="C2770" s="19" t="s">
        <v>175</v>
      </c>
      <c r="D2770" s="21" t="s">
        <v>6655</v>
      </c>
      <c r="E2770" s="21" t="s">
        <v>6656</v>
      </c>
      <c r="F2770" s="21" t="s">
        <v>6657</v>
      </c>
      <c r="G2770" s="21" t="s">
        <v>6658</v>
      </c>
      <c r="H2770" s="21" t="s">
        <v>6634</v>
      </c>
      <c r="I2770" s="21"/>
      <c r="J2770" s="21"/>
      <c r="K2770" s="18" t="s">
        <v>6017</v>
      </c>
      <c r="L2770" s="27">
        <v>60</v>
      </c>
      <c r="M2770" s="27">
        <v>54</v>
      </c>
      <c r="N2770" s="27">
        <v>48.6</v>
      </c>
      <c r="O2770" s="21" t="s">
        <v>6659</v>
      </c>
      <c r="P2770" s="18" t="s">
        <v>34</v>
      </c>
      <c r="Q2770" s="21"/>
      <c r="R2770" s="21"/>
      <c r="S2770" s="21" t="s">
        <v>6660</v>
      </c>
      <c r="T2770" s="18" t="s">
        <v>5520</v>
      </c>
    </row>
    <row r="2771" s="2" customFormat="1" ht="60" spans="1:20">
      <c r="A2771" s="18" t="s">
        <v>20</v>
      </c>
      <c r="B2771" s="76"/>
      <c r="C2771" s="19" t="s">
        <v>175</v>
      </c>
      <c r="D2771" s="21" t="s">
        <v>6661</v>
      </c>
      <c r="E2771" s="21" t="s">
        <v>6662</v>
      </c>
      <c r="F2771" s="21" t="s">
        <v>6663</v>
      </c>
      <c r="G2771" s="21" t="s">
        <v>6658</v>
      </c>
      <c r="H2771" s="21" t="s">
        <v>6634</v>
      </c>
      <c r="I2771" s="21"/>
      <c r="J2771" s="21"/>
      <c r="K2771" s="18" t="s">
        <v>6017</v>
      </c>
      <c r="L2771" s="27">
        <v>90</v>
      </c>
      <c r="M2771" s="27">
        <v>81</v>
      </c>
      <c r="N2771" s="27">
        <v>72.9</v>
      </c>
      <c r="O2771" s="21" t="s">
        <v>6664</v>
      </c>
      <c r="P2771" s="18" t="s">
        <v>34</v>
      </c>
      <c r="Q2771" s="21"/>
      <c r="R2771" s="21"/>
      <c r="S2771" s="21"/>
      <c r="T2771" s="18" t="s">
        <v>5520</v>
      </c>
    </row>
    <row r="2772" s="2" customFormat="1" ht="60" spans="1:20">
      <c r="A2772" s="18" t="s">
        <v>20</v>
      </c>
      <c r="B2772" s="76"/>
      <c r="C2772" s="19" t="s">
        <v>175</v>
      </c>
      <c r="D2772" s="21" t="s">
        <v>6665</v>
      </c>
      <c r="E2772" s="21" t="s">
        <v>6666</v>
      </c>
      <c r="F2772" s="21" t="s">
        <v>6667</v>
      </c>
      <c r="G2772" s="21" t="s">
        <v>6658</v>
      </c>
      <c r="H2772" s="21" t="s">
        <v>6634</v>
      </c>
      <c r="I2772" s="21"/>
      <c r="J2772" s="21"/>
      <c r="K2772" s="18" t="s">
        <v>6017</v>
      </c>
      <c r="L2772" s="27">
        <v>20</v>
      </c>
      <c r="M2772" s="27">
        <v>18</v>
      </c>
      <c r="N2772" s="27">
        <v>16.2</v>
      </c>
      <c r="O2772" s="21" t="s">
        <v>6664</v>
      </c>
      <c r="P2772" s="18" t="s">
        <v>34</v>
      </c>
      <c r="Q2772" s="21"/>
      <c r="R2772" s="21"/>
      <c r="S2772" s="21"/>
      <c r="T2772" s="18" t="s">
        <v>5520</v>
      </c>
    </row>
    <row r="2773" s="2" customFormat="1" ht="84" spans="1:20">
      <c r="A2773" s="18" t="s">
        <v>20</v>
      </c>
      <c r="B2773" s="76"/>
      <c r="C2773" s="19" t="s">
        <v>175</v>
      </c>
      <c r="D2773" s="21" t="s">
        <v>6668</v>
      </c>
      <c r="E2773" s="21" t="s">
        <v>6669</v>
      </c>
      <c r="F2773" s="21" t="s">
        <v>6670</v>
      </c>
      <c r="G2773" s="21" t="s">
        <v>6671</v>
      </c>
      <c r="H2773" s="21"/>
      <c r="I2773" s="21"/>
      <c r="J2773" s="21"/>
      <c r="K2773" s="18" t="s">
        <v>300</v>
      </c>
      <c r="L2773" s="27">
        <v>3</v>
      </c>
      <c r="M2773" s="27">
        <v>3</v>
      </c>
      <c r="N2773" s="27">
        <v>2</v>
      </c>
      <c r="O2773" s="21" t="s">
        <v>6672</v>
      </c>
      <c r="P2773" s="18" t="s">
        <v>34</v>
      </c>
      <c r="Q2773" s="21"/>
      <c r="R2773" s="21"/>
      <c r="S2773" s="21"/>
      <c r="T2773" s="18" t="s">
        <v>5520</v>
      </c>
    </row>
    <row r="2774" s="2" customFormat="1" ht="137" customHeight="1" spans="1:20">
      <c r="A2774" s="18" t="s">
        <v>20</v>
      </c>
      <c r="B2774" s="19" t="s">
        <v>6673</v>
      </c>
      <c r="C2774" s="19"/>
      <c r="D2774" s="47">
        <v>32</v>
      </c>
      <c r="E2774" s="21" t="s">
        <v>6674</v>
      </c>
      <c r="F2774" s="21" t="s">
        <v>6675</v>
      </c>
      <c r="G2774" s="21"/>
      <c r="H2774" s="21"/>
      <c r="I2774" s="21"/>
      <c r="J2774" s="21"/>
      <c r="K2774" s="21"/>
      <c r="L2774" s="56"/>
      <c r="M2774" s="56"/>
      <c r="N2774" s="56"/>
      <c r="O2774" s="21"/>
      <c r="P2774" s="23" t="s">
        <v>249</v>
      </c>
      <c r="Q2774" s="23"/>
      <c r="R2774" s="23"/>
      <c r="S2774" s="23"/>
      <c r="T2774" s="18"/>
    </row>
    <row r="2775" s="2" customFormat="1" ht="24" spans="1:20">
      <c r="A2775" s="18" t="s">
        <v>20</v>
      </c>
      <c r="B2775" s="19" t="s">
        <v>21</v>
      </c>
      <c r="C2775" s="19"/>
      <c r="D2775" s="47">
        <v>3201</v>
      </c>
      <c r="E2775" s="21" t="s">
        <v>6676</v>
      </c>
      <c r="F2775" s="22"/>
      <c r="G2775" s="21"/>
      <c r="H2775" s="22"/>
      <c r="I2775" s="22"/>
      <c r="J2775" s="22"/>
      <c r="K2775" s="23"/>
      <c r="L2775" s="24"/>
      <c r="M2775" s="24"/>
      <c r="N2775" s="24"/>
      <c r="O2775" s="25"/>
      <c r="P2775" s="23" t="s">
        <v>249</v>
      </c>
      <c r="Q2775" s="23"/>
      <c r="R2775" s="23"/>
      <c r="S2775" s="23"/>
      <c r="T2775" s="18"/>
    </row>
    <row r="2776" s="2" customFormat="1" ht="24" spans="1:20">
      <c r="A2776" s="18" t="s">
        <v>20</v>
      </c>
      <c r="B2776" s="19" t="s">
        <v>175</v>
      </c>
      <c r="C2776" s="19" t="s">
        <v>123</v>
      </c>
      <c r="D2776" s="47">
        <v>320100001</v>
      </c>
      <c r="E2776" s="21" t="s">
        <v>6677</v>
      </c>
      <c r="F2776" s="22" t="s">
        <v>6678</v>
      </c>
      <c r="G2776" s="21"/>
      <c r="H2776" s="22"/>
      <c r="I2776" s="22"/>
      <c r="J2776" s="22" t="s">
        <v>6679</v>
      </c>
      <c r="K2776" s="23" t="s">
        <v>32</v>
      </c>
      <c r="L2776" s="24">
        <v>830</v>
      </c>
      <c r="M2776" s="24">
        <f>VLOOKUP(D2776,[3]医疗服务价格总版项目!$B:$G,6,0)</f>
        <v>722</v>
      </c>
      <c r="N2776" s="24">
        <v>722</v>
      </c>
      <c r="O2776" s="25"/>
      <c r="P2776" s="23" t="s">
        <v>548</v>
      </c>
      <c r="Q2776" s="23"/>
      <c r="R2776" s="23"/>
      <c r="S2776" s="23"/>
      <c r="T2776" s="18"/>
    </row>
    <row r="2777" s="2" customFormat="1" ht="24" spans="1:20">
      <c r="A2777" s="18" t="s">
        <v>20</v>
      </c>
      <c r="B2777" s="19" t="s">
        <v>713</v>
      </c>
      <c r="C2777" s="19" t="s">
        <v>175</v>
      </c>
      <c r="D2777" s="47">
        <v>320100002</v>
      </c>
      <c r="E2777" s="21" t="s">
        <v>6680</v>
      </c>
      <c r="F2777" s="22" t="s">
        <v>6681</v>
      </c>
      <c r="G2777" s="21"/>
      <c r="H2777" s="22"/>
      <c r="I2777" s="22"/>
      <c r="J2777" s="22" t="s">
        <v>5448</v>
      </c>
      <c r="K2777" s="23" t="s">
        <v>32</v>
      </c>
      <c r="L2777" s="24">
        <v>3229</v>
      </c>
      <c r="M2777" s="24">
        <f>VLOOKUP(D2777,[3]医疗服务价格总版项目!$B:$G,6,0)</f>
        <v>2809</v>
      </c>
      <c r="N2777" s="24">
        <v>1109</v>
      </c>
      <c r="O2777" s="25" t="s">
        <v>249</v>
      </c>
      <c r="P2777" s="23" t="s">
        <v>548</v>
      </c>
      <c r="Q2777" s="23"/>
      <c r="R2777" s="23"/>
      <c r="S2777" s="23"/>
      <c r="T2777" s="18"/>
    </row>
    <row r="2778" s="2" customFormat="1" ht="96" spans="1:20">
      <c r="A2778" s="18" t="s">
        <v>20</v>
      </c>
      <c r="B2778" s="19" t="s">
        <v>1268</v>
      </c>
      <c r="C2778" s="19" t="s">
        <v>175</v>
      </c>
      <c r="D2778" s="47">
        <v>320100003</v>
      </c>
      <c r="E2778" s="21" t="s">
        <v>6682</v>
      </c>
      <c r="F2778" s="22" t="s">
        <v>6683</v>
      </c>
      <c r="G2778" s="21"/>
      <c r="H2778" s="22"/>
      <c r="I2778" s="22"/>
      <c r="J2778" s="22" t="s">
        <v>249</v>
      </c>
      <c r="K2778" s="18" t="s">
        <v>32</v>
      </c>
      <c r="L2778" s="27" t="s">
        <v>6684</v>
      </c>
      <c r="M2778" s="24">
        <f>VLOOKUP(D2778,[3]医疗服务价格总版项目!$B:$G,6,0)</f>
        <v>2261</v>
      </c>
      <c r="N2778" s="27" t="s">
        <v>6685</v>
      </c>
      <c r="O2778" s="22" t="s">
        <v>249</v>
      </c>
      <c r="P2778" s="18" t="s">
        <v>548</v>
      </c>
      <c r="Q2778" s="18"/>
      <c r="R2778" s="18"/>
      <c r="S2778" s="23" t="s">
        <v>249</v>
      </c>
      <c r="T2778" s="18"/>
    </row>
    <row r="2779" s="2" customFormat="1" ht="24" spans="1:20">
      <c r="A2779" s="18" t="s">
        <v>20</v>
      </c>
      <c r="B2779" s="19" t="s">
        <v>21</v>
      </c>
      <c r="C2779" s="19" t="s">
        <v>175</v>
      </c>
      <c r="D2779" s="47">
        <v>320100004</v>
      </c>
      <c r="E2779" s="21" t="s">
        <v>6686</v>
      </c>
      <c r="F2779" s="22"/>
      <c r="G2779" s="21"/>
      <c r="H2779" s="22"/>
      <c r="I2779" s="22"/>
      <c r="J2779" s="22" t="s">
        <v>6687</v>
      </c>
      <c r="K2779" s="23" t="s">
        <v>32</v>
      </c>
      <c r="L2779" s="24">
        <v>2599</v>
      </c>
      <c r="M2779" s="24">
        <f>VLOOKUP(D2779,[3]医疗服务价格总版项目!$B:$G,6,0)</f>
        <v>2261</v>
      </c>
      <c r="N2779" s="24">
        <v>2261</v>
      </c>
      <c r="O2779" s="25"/>
      <c r="P2779" s="23" t="s">
        <v>548</v>
      </c>
      <c r="Q2779" s="23"/>
      <c r="R2779" s="23"/>
      <c r="S2779" s="23"/>
      <c r="T2779" s="18"/>
    </row>
    <row r="2780" s="2" customFormat="1" ht="24" spans="1:20">
      <c r="A2780" s="18" t="s">
        <v>20</v>
      </c>
      <c r="B2780" s="19" t="s">
        <v>21</v>
      </c>
      <c r="C2780" s="19" t="s">
        <v>175</v>
      </c>
      <c r="D2780" s="47">
        <v>320100005</v>
      </c>
      <c r="E2780" s="21" t="s">
        <v>6688</v>
      </c>
      <c r="F2780" s="22"/>
      <c r="G2780" s="21"/>
      <c r="H2780" s="22"/>
      <c r="I2780" s="22"/>
      <c r="J2780" s="22" t="s">
        <v>5610</v>
      </c>
      <c r="K2780" s="23" t="s">
        <v>32</v>
      </c>
      <c r="L2780" s="24">
        <v>3229</v>
      </c>
      <c r="M2780" s="24">
        <f>VLOOKUP(D2780,[3]医疗服务价格总版项目!$B:$G,6,0)</f>
        <v>2809</v>
      </c>
      <c r="N2780" s="24">
        <v>2809</v>
      </c>
      <c r="O2780" s="25"/>
      <c r="P2780" s="23" t="s">
        <v>548</v>
      </c>
      <c r="Q2780" s="23"/>
      <c r="R2780" s="23"/>
      <c r="S2780" s="23"/>
      <c r="T2780" s="18"/>
    </row>
    <row r="2781" s="2" customFormat="1" ht="36" spans="1:20">
      <c r="A2781" s="18" t="s">
        <v>20</v>
      </c>
      <c r="B2781" s="19" t="s">
        <v>21</v>
      </c>
      <c r="C2781" s="19" t="s">
        <v>175</v>
      </c>
      <c r="D2781" s="47">
        <v>320100006</v>
      </c>
      <c r="E2781" s="21" t="s">
        <v>6689</v>
      </c>
      <c r="F2781" s="22"/>
      <c r="G2781" s="21"/>
      <c r="H2781" s="22"/>
      <c r="I2781" s="22"/>
      <c r="J2781" s="22" t="s">
        <v>6690</v>
      </c>
      <c r="K2781" s="23" t="s">
        <v>32</v>
      </c>
      <c r="L2781" s="24">
        <v>3229</v>
      </c>
      <c r="M2781" s="24">
        <f>VLOOKUP(D2781,[3]医疗服务价格总版项目!$B:$G,6,0)</f>
        <v>2809</v>
      </c>
      <c r="N2781" s="24">
        <v>2133</v>
      </c>
      <c r="O2781" s="25"/>
      <c r="P2781" s="23" t="s">
        <v>548</v>
      </c>
      <c r="Q2781" s="23"/>
      <c r="R2781" s="23"/>
      <c r="S2781" s="23"/>
      <c r="T2781" s="18"/>
    </row>
    <row r="2782" s="2" customFormat="1" ht="24" spans="1:20">
      <c r="A2782" s="18" t="s">
        <v>20</v>
      </c>
      <c r="B2782" s="19" t="s">
        <v>21</v>
      </c>
      <c r="C2782" s="19" t="s">
        <v>175</v>
      </c>
      <c r="D2782" s="47">
        <v>320100007</v>
      </c>
      <c r="E2782" s="21" t="s">
        <v>6691</v>
      </c>
      <c r="F2782" s="22"/>
      <c r="G2782" s="21"/>
      <c r="H2782" s="22"/>
      <c r="I2782" s="22"/>
      <c r="J2782" s="22" t="s">
        <v>422</v>
      </c>
      <c r="K2782" s="23" t="s">
        <v>32</v>
      </c>
      <c r="L2782" s="24">
        <v>3229</v>
      </c>
      <c r="M2782" s="24">
        <f>VLOOKUP(D2782,[3]医疗服务价格总版项目!$B:$G,6,0)</f>
        <v>2809</v>
      </c>
      <c r="N2782" s="24">
        <v>2367.6</v>
      </c>
      <c r="O2782" s="25"/>
      <c r="P2782" s="23" t="s">
        <v>548</v>
      </c>
      <c r="Q2782" s="23"/>
      <c r="R2782" s="23"/>
      <c r="S2782" s="23"/>
      <c r="T2782" s="18"/>
    </row>
    <row r="2783" s="2" customFormat="1" ht="36" spans="1:20">
      <c r="A2783" s="18" t="s">
        <v>20</v>
      </c>
      <c r="B2783" s="19" t="s">
        <v>713</v>
      </c>
      <c r="C2783" s="19" t="s">
        <v>175</v>
      </c>
      <c r="D2783" s="47">
        <v>320100008</v>
      </c>
      <c r="E2783" s="21" t="s">
        <v>6692</v>
      </c>
      <c r="F2783" s="22" t="s">
        <v>6693</v>
      </c>
      <c r="G2783" s="21"/>
      <c r="H2783" s="22"/>
      <c r="I2783" s="22"/>
      <c r="J2783" s="22" t="s">
        <v>6694</v>
      </c>
      <c r="K2783" s="23" t="s">
        <v>32</v>
      </c>
      <c r="L2783" s="24">
        <v>1275</v>
      </c>
      <c r="M2783" s="24">
        <f>VLOOKUP(D2783,[3]医疗服务价格总版项目!$B:$G,6,0)</f>
        <v>1109</v>
      </c>
      <c r="N2783" s="24">
        <v>1054</v>
      </c>
      <c r="O2783" s="25" t="s">
        <v>249</v>
      </c>
      <c r="P2783" s="23" t="s">
        <v>548</v>
      </c>
      <c r="Q2783" s="23"/>
      <c r="R2783" s="23"/>
      <c r="S2783" s="23"/>
      <c r="T2783" s="18"/>
    </row>
    <row r="2784" s="2" customFormat="1" ht="36" spans="1:20">
      <c r="A2784" s="18" t="s">
        <v>20</v>
      </c>
      <c r="B2784" s="19" t="s">
        <v>175</v>
      </c>
      <c r="C2784" s="19" t="s">
        <v>175</v>
      </c>
      <c r="D2784" s="47">
        <v>320100009</v>
      </c>
      <c r="E2784" s="21" t="s">
        <v>6695</v>
      </c>
      <c r="F2784" s="22"/>
      <c r="G2784" s="21"/>
      <c r="H2784" s="22"/>
      <c r="I2784" s="22"/>
      <c r="J2784" s="22" t="s">
        <v>6679</v>
      </c>
      <c r="K2784" s="23" t="s">
        <v>32</v>
      </c>
      <c r="L2784" s="24">
        <v>2475</v>
      </c>
      <c r="M2784" s="24">
        <f>VLOOKUP(D2784,[3]医疗服务价格总版项目!$B:$G,6,0)</f>
        <v>2153</v>
      </c>
      <c r="N2784" s="24">
        <v>2153</v>
      </c>
      <c r="O2784" s="25"/>
      <c r="P2784" s="23" t="s">
        <v>548</v>
      </c>
      <c r="Q2784" s="23"/>
      <c r="R2784" s="23"/>
      <c r="S2784" s="23"/>
      <c r="T2784" s="18"/>
    </row>
    <row r="2785" s="2" customFormat="1" ht="36" spans="1:20">
      <c r="A2785" s="18" t="s">
        <v>20</v>
      </c>
      <c r="B2785" s="19" t="s">
        <v>719</v>
      </c>
      <c r="C2785" s="19" t="s">
        <v>175</v>
      </c>
      <c r="D2785" s="47">
        <v>320100013</v>
      </c>
      <c r="E2785" s="21" t="s">
        <v>6696</v>
      </c>
      <c r="F2785" s="22"/>
      <c r="G2785" s="21"/>
      <c r="H2785" s="22"/>
      <c r="I2785" s="22"/>
      <c r="J2785" s="22" t="s">
        <v>6697</v>
      </c>
      <c r="K2785" s="23" t="s">
        <v>32</v>
      </c>
      <c r="L2785" s="24">
        <v>1802</v>
      </c>
      <c r="M2785" s="24">
        <f>VLOOKUP(D2785,[3]医疗服务价格总版项目!$B:$G,6,0)</f>
        <v>1568</v>
      </c>
      <c r="N2785" s="24">
        <v>1568</v>
      </c>
      <c r="O2785" s="25"/>
      <c r="P2785" s="23" t="s">
        <v>548</v>
      </c>
      <c r="Q2785" s="23"/>
      <c r="R2785" s="23"/>
      <c r="S2785" s="23"/>
      <c r="T2785" s="18"/>
    </row>
    <row r="2786" s="2" customFormat="1" ht="96" spans="1:20">
      <c r="A2786" s="18" t="s">
        <v>20</v>
      </c>
      <c r="B2786" s="19" t="s">
        <v>1673</v>
      </c>
      <c r="C2786" s="19" t="s">
        <v>123</v>
      </c>
      <c r="D2786" s="47">
        <v>320100014</v>
      </c>
      <c r="E2786" s="21" t="s">
        <v>6698</v>
      </c>
      <c r="F2786" s="22" t="s">
        <v>6699</v>
      </c>
      <c r="G2786" s="21"/>
      <c r="H2786" s="22"/>
      <c r="I2786" s="22"/>
      <c r="J2786" s="22" t="s">
        <v>6700</v>
      </c>
      <c r="K2786" s="23" t="s">
        <v>32</v>
      </c>
      <c r="L2786" s="24">
        <v>1080</v>
      </c>
      <c r="M2786" s="24">
        <f>VLOOKUP(D2786,[3]医疗服务价格总版项目!$B:$G,6,0)</f>
        <v>940</v>
      </c>
      <c r="N2786" s="24">
        <v>896</v>
      </c>
      <c r="O2786" s="25"/>
      <c r="P2786" s="23" t="s">
        <v>548</v>
      </c>
      <c r="Q2786" s="23"/>
      <c r="R2786" s="23"/>
      <c r="S2786" s="23"/>
      <c r="T2786" s="18"/>
    </row>
    <row r="2787" s="2" customFormat="1" ht="96" spans="1:20">
      <c r="A2787" s="18" t="s">
        <v>20</v>
      </c>
      <c r="B2787" s="19" t="s">
        <v>1673</v>
      </c>
      <c r="C2787" s="19" t="s">
        <v>123</v>
      </c>
      <c r="D2787" s="47">
        <v>320100015</v>
      </c>
      <c r="E2787" s="21" t="s">
        <v>6701</v>
      </c>
      <c r="F2787" s="22" t="s">
        <v>6702</v>
      </c>
      <c r="G2787" s="21"/>
      <c r="H2787" s="22"/>
      <c r="I2787" s="22"/>
      <c r="J2787" s="22" t="s">
        <v>6700</v>
      </c>
      <c r="K2787" s="23" t="s">
        <v>32</v>
      </c>
      <c r="L2787" s="24">
        <v>2250</v>
      </c>
      <c r="M2787" s="24">
        <f>VLOOKUP(D2787,[3]医疗服务价格总版项目!$B:$G,6,0)</f>
        <v>1958</v>
      </c>
      <c r="N2787" s="24">
        <v>1868</v>
      </c>
      <c r="O2787" s="25"/>
      <c r="P2787" s="23" t="s">
        <v>548</v>
      </c>
      <c r="Q2787" s="23"/>
      <c r="R2787" s="23"/>
      <c r="S2787" s="23"/>
      <c r="T2787" s="18"/>
    </row>
    <row r="2788" s="2" customFormat="1" ht="48" spans="1:20">
      <c r="A2788" s="18" t="s">
        <v>20</v>
      </c>
      <c r="B2788" s="19" t="s">
        <v>713</v>
      </c>
      <c r="C2788" s="19" t="s">
        <v>175</v>
      </c>
      <c r="D2788" s="47" t="s">
        <v>6703</v>
      </c>
      <c r="E2788" s="21" t="s">
        <v>6704</v>
      </c>
      <c r="F2788" s="22" t="s">
        <v>249</v>
      </c>
      <c r="G2788" s="21"/>
      <c r="H2788" s="22"/>
      <c r="I2788" s="22"/>
      <c r="J2788" s="22" t="s">
        <v>6705</v>
      </c>
      <c r="K2788" s="23" t="s">
        <v>32</v>
      </c>
      <c r="L2788" s="24">
        <v>2760</v>
      </c>
      <c r="M2788" s="24">
        <f>VLOOKUP(D2788,[3]医疗服务价格总版项目!$B:$G,6,0)</f>
        <v>2401</v>
      </c>
      <c r="N2788" s="24">
        <v>2249.4</v>
      </c>
      <c r="O2788" s="25" t="s">
        <v>249</v>
      </c>
      <c r="P2788" s="23" t="s">
        <v>548</v>
      </c>
      <c r="Q2788" s="23"/>
      <c r="R2788" s="23"/>
      <c r="S2788" s="23"/>
      <c r="T2788" s="18"/>
    </row>
    <row r="2789" s="2" customFormat="1" ht="48" spans="1:20">
      <c r="A2789" s="18" t="s">
        <v>20</v>
      </c>
      <c r="B2789" s="19" t="s">
        <v>1280</v>
      </c>
      <c r="C2789" s="19" t="s">
        <v>123</v>
      </c>
      <c r="D2789" s="47" t="s">
        <v>6706</v>
      </c>
      <c r="E2789" s="21" t="s">
        <v>6707</v>
      </c>
      <c r="F2789" s="22" t="s">
        <v>6708</v>
      </c>
      <c r="G2789" s="21"/>
      <c r="H2789" s="22"/>
      <c r="I2789" s="22"/>
      <c r="J2789" s="22" t="s">
        <v>6709</v>
      </c>
      <c r="K2789" s="23" t="s">
        <v>32</v>
      </c>
      <c r="L2789" s="24">
        <v>506</v>
      </c>
      <c r="M2789" s="24">
        <f>VLOOKUP(D2789,[3]医疗服务价格总版项目!$B:$G,6,0)</f>
        <v>440</v>
      </c>
      <c r="N2789" s="24">
        <v>330</v>
      </c>
      <c r="O2789" s="25"/>
      <c r="P2789" s="23" t="s">
        <v>785</v>
      </c>
      <c r="Q2789" s="23"/>
      <c r="R2789" s="23"/>
      <c r="S2789" s="23"/>
      <c r="T2789" s="18"/>
    </row>
    <row r="2790" s="2" customFormat="1" ht="48" spans="1:20">
      <c r="A2790" s="18" t="s">
        <v>20</v>
      </c>
      <c r="B2790" s="19" t="s">
        <v>1280</v>
      </c>
      <c r="C2790" s="19" t="s">
        <v>175</v>
      </c>
      <c r="D2790" s="47" t="s">
        <v>6710</v>
      </c>
      <c r="E2790" s="21" t="s">
        <v>6711</v>
      </c>
      <c r="F2790" s="22" t="s">
        <v>6712</v>
      </c>
      <c r="G2790" s="21"/>
      <c r="H2790" s="22"/>
      <c r="I2790" s="22"/>
      <c r="J2790" s="22" t="s">
        <v>6713</v>
      </c>
      <c r="K2790" s="23" t="s">
        <v>32</v>
      </c>
      <c r="L2790" s="24">
        <v>1600</v>
      </c>
      <c r="M2790" s="24">
        <f>VLOOKUP(D2790,[3]医疗服务价格总版项目!$B:$G,6,0)</f>
        <v>1392</v>
      </c>
      <c r="N2790" s="24">
        <v>1087.8</v>
      </c>
      <c r="O2790" s="25"/>
      <c r="P2790" s="23" t="s">
        <v>548</v>
      </c>
      <c r="Q2790" s="23"/>
      <c r="R2790" s="23"/>
      <c r="S2790" s="23"/>
      <c r="T2790" s="18"/>
    </row>
    <row r="2791" s="2" customFormat="1" ht="36" spans="1:20">
      <c r="A2791" s="18" t="s">
        <v>20</v>
      </c>
      <c r="B2791" s="19" t="s">
        <v>1280</v>
      </c>
      <c r="C2791" s="19" t="s">
        <v>175</v>
      </c>
      <c r="D2791" s="47" t="s">
        <v>6714</v>
      </c>
      <c r="E2791" s="21" t="s">
        <v>6715</v>
      </c>
      <c r="F2791" s="22"/>
      <c r="G2791" s="21"/>
      <c r="H2791" s="22"/>
      <c r="I2791" s="22"/>
      <c r="J2791" s="22" t="s">
        <v>6716</v>
      </c>
      <c r="K2791" s="23" t="s">
        <v>32</v>
      </c>
      <c r="L2791" s="24">
        <v>770</v>
      </c>
      <c r="M2791" s="24">
        <f>VLOOKUP(D2791,[3]医疗服务价格总版项目!$B:$G,6,0)</f>
        <v>670</v>
      </c>
      <c r="N2791" s="24">
        <v>654.9</v>
      </c>
      <c r="O2791" s="25"/>
      <c r="P2791" s="23" t="s">
        <v>2709</v>
      </c>
      <c r="Q2791" s="23"/>
      <c r="R2791" s="23"/>
      <c r="S2791" s="23"/>
      <c r="T2791" s="18"/>
    </row>
    <row r="2792" s="2" customFormat="1" ht="24" spans="1:20">
      <c r="A2792" s="18" t="s">
        <v>20</v>
      </c>
      <c r="B2792" s="19" t="s">
        <v>1268</v>
      </c>
      <c r="C2792" s="19"/>
      <c r="D2792" s="47">
        <v>3202</v>
      </c>
      <c r="E2792" s="21" t="s">
        <v>6717</v>
      </c>
      <c r="F2792" s="22" t="s">
        <v>249</v>
      </c>
      <c r="G2792" s="21"/>
      <c r="H2792" s="22"/>
      <c r="I2792" s="22"/>
      <c r="J2792" s="22" t="s">
        <v>6718</v>
      </c>
      <c r="K2792" s="18" t="s">
        <v>249</v>
      </c>
      <c r="L2792" s="27" t="s">
        <v>249</v>
      </c>
      <c r="M2792" s="24"/>
      <c r="N2792" s="27" t="s">
        <v>249</v>
      </c>
      <c r="O2792" s="22" t="s">
        <v>249</v>
      </c>
      <c r="P2792" s="18" t="s">
        <v>249</v>
      </c>
      <c r="Q2792" s="18"/>
      <c r="R2792" s="18"/>
      <c r="S2792" s="23" t="s">
        <v>249</v>
      </c>
      <c r="T2792" s="18"/>
    </row>
    <row r="2793" s="2" customFormat="1" ht="48" spans="1:20">
      <c r="A2793" s="18" t="s">
        <v>20</v>
      </c>
      <c r="B2793" s="19" t="s">
        <v>21</v>
      </c>
      <c r="C2793" s="19" t="s">
        <v>175</v>
      </c>
      <c r="D2793" s="47">
        <v>320200001</v>
      </c>
      <c r="E2793" s="21" t="s">
        <v>6719</v>
      </c>
      <c r="F2793" s="22" t="s">
        <v>6720</v>
      </c>
      <c r="G2793" s="21"/>
      <c r="H2793" s="22"/>
      <c r="I2793" s="22"/>
      <c r="J2793" s="22" t="s">
        <v>5610</v>
      </c>
      <c r="K2793" s="23" t="s">
        <v>32</v>
      </c>
      <c r="L2793" s="24">
        <v>3271</v>
      </c>
      <c r="M2793" s="24">
        <f>VLOOKUP(D2793,[3]医疗服务价格总版项目!$B:$G,6,0)</f>
        <v>2846</v>
      </c>
      <c r="N2793" s="24">
        <v>2846</v>
      </c>
      <c r="O2793" s="25"/>
      <c r="P2793" s="23" t="s">
        <v>548</v>
      </c>
      <c r="Q2793" s="23"/>
      <c r="R2793" s="23"/>
      <c r="S2793" s="23"/>
      <c r="T2793" s="18"/>
    </row>
    <row r="2794" s="2" customFormat="1" ht="24" spans="1:20">
      <c r="A2794" s="18" t="s">
        <v>20</v>
      </c>
      <c r="B2794" s="19" t="s">
        <v>21</v>
      </c>
      <c r="C2794" s="19" t="s">
        <v>123</v>
      </c>
      <c r="D2794" s="47">
        <v>320200002</v>
      </c>
      <c r="E2794" s="21" t="s">
        <v>6721</v>
      </c>
      <c r="F2794" s="22" t="s">
        <v>6722</v>
      </c>
      <c r="G2794" s="21"/>
      <c r="H2794" s="22"/>
      <c r="I2794" s="22"/>
      <c r="J2794" s="22"/>
      <c r="K2794" s="23" t="s">
        <v>32</v>
      </c>
      <c r="L2794" s="24">
        <v>1280</v>
      </c>
      <c r="M2794" s="24">
        <f>VLOOKUP(D2794,[3]医疗服务价格总版项目!$B:$G,6,0)</f>
        <v>1114</v>
      </c>
      <c r="N2794" s="24">
        <v>793</v>
      </c>
      <c r="O2794" s="25"/>
      <c r="P2794" s="23" t="s">
        <v>548</v>
      </c>
      <c r="Q2794" s="23"/>
      <c r="R2794" s="23"/>
      <c r="S2794" s="23"/>
      <c r="T2794" s="18"/>
    </row>
    <row r="2795" s="2" customFormat="1" ht="36" spans="1:20">
      <c r="A2795" s="18" t="s">
        <v>20</v>
      </c>
      <c r="B2795" s="19" t="s">
        <v>21</v>
      </c>
      <c r="C2795" s="19" t="s">
        <v>123</v>
      </c>
      <c r="D2795" s="47">
        <v>320200003</v>
      </c>
      <c r="E2795" s="21" t="s">
        <v>6723</v>
      </c>
      <c r="F2795" s="22" t="s">
        <v>6722</v>
      </c>
      <c r="G2795" s="21"/>
      <c r="H2795" s="22"/>
      <c r="I2795" s="22"/>
      <c r="J2795" s="22"/>
      <c r="K2795" s="23" t="s">
        <v>32</v>
      </c>
      <c r="L2795" s="24">
        <v>2599</v>
      </c>
      <c r="M2795" s="24">
        <f>VLOOKUP(D2795,[3]医疗服务价格总版项目!$B:$G,6,0)</f>
        <v>2261</v>
      </c>
      <c r="N2795" s="24">
        <v>2261</v>
      </c>
      <c r="O2795" s="25"/>
      <c r="P2795" s="23" t="s">
        <v>548</v>
      </c>
      <c r="Q2795" s="23"/>
      <c r="R2795" s="23"/>
      <c r="S2795" s="23"/>
      <c r="T2795" s="18"/>
    </row>
    <row r="2796" s="2" customFormat="1" ht="36" spans="1:20">
      <c r="A2796" s="18" t="s">
        <v>20</v>
      </c>
      <c r="B2796" s="19" t="s">
        <v>719</v>
      </c>
      <c r="C2796" s="19" t="s">
        <v>175</v>
      </c>
      <c r="D2796" s="47">
        <v>320200004</v>
      </c>
      <c r="E2796" s="21" t="s">
        <v>6724</v>
      </c>
      <c r="F2796" s="22" t="s">
        <v>6725</v>
      </c>
      <c r="G2796" s="21"/>
      <c r="H2796" s="22"/>
      <c r="I2796" s="22"/>
      <c r="J2796" s="22" t="s">
        <v>6726</v>
      </c>
      <c r="K2796" s="23" t="s">
        <v>32</v>
      </c>
      <c r="L2796" s="24">
        <v>1969</v>
      </c>
      <c r="M2796" s="24">
        <f>VLOOKUP(D2796,[3]医疗服务价格总版项目!$B:$G,6,0)</f>
        <v>1713</v>
      </c>
      <c r="N2796" s="24">
        <v>1438.6</v>
      </c>
      <c r="O2796" s="25"/>
      <c r="P2796" s="23" t="s">
        <v>548</v>
      </c>
      <c r="Q2796" s="23"/>
      <c r="R2796" s="23"/>
      <c r="S2796" s="23"/>
      <c r="T2796" s="18"/>
    </row>
    <row r="2797" s="2" customFormat="1" ht="36" spans="1:20">
      <c r="A2797" s="18" t="s">
        <v>20</v>
      </c>
      <c r="B2797" s="19" t="s">
        <v>552</v>
      </c>
      <c r="C2797" s="19" t="s">
        <v>175</v>
      </c>
      <c r="D2797" s="47">
        <v>320200005</v>
      </c>
      <c r="E2797" s="21" t="s">
        <v>6727</v>
      </c>
      <c r="F2797" s="22" t="s">
        <v>6728</v>
      </c>
      <c r="G2797" s="21"/>
      <c r="H2797" s="22"/>
      <c r="I2797" s="22"/>
      <c r="J2797" s="22" t="s">
        <v>6729</v>
      </c>
      <c r="K2797" s="23" t="s">
        <v>32</v>
      </c>
      <c r="L2797" s="24">
        <v>3078</v>
      </c>
      <c r="M2797" s="24">
        <f>VLOOKUP(D2797,[3]医疗服务价格总版项目!$B:$G,6,0)</f>
        <v>2678</v>
      </c>
      <c r="N2797" s="24">
        <v>2678</v>
      </c>
      <c r="O2797" s="25"/>
      <c r="P2797" s="23" t="s">
        <v>548</v>
      </c>
      <c r="Q2797" s="23"/>
      <c r="R2797" s="23"/>
      <c r="S2797" s="23"/>
      <c r="T2797" s="18"/>
    </row>
    <row r="2798" s="2" customFormat="1" ht="36" spans="1:20">
      <c r="A2798" s="18" t="s">
        <v>20</v>
      </c>
      <c r="B2798" s="19" t="s">
        <v>21</v>
      </c>
      <c r="C2798" s="19" t="s">
        <v>175</v>
      </c>
      <c r="D2798" s="47">
        <v>320200006</v>
      </c>
      <c r="E2798" s="21" t="s">
        <v>6730</v>
      </c>
      <c r="F2798" s="22" t="s">
        <v>6722</v>
      </c>
      <c r="G2798" s="21"/>
      <c r="H2798" s="22"/>
      <c r="I2798" s="22"/>
      <c r="J2798" s="22"/>
      <c r="K2798" s="23" t="s">
        <v>32</v>
      </c>
      <c r="L2798" s="24">
        <v>3078</v>
      </c>
      <c r="M2798" s="24">
        <f>VLOOKUP(D2798,[3]医疗服务价格总版项目!$B:$G,6,0)</f>
        <v>2678</v>
      </c>
      <c r="N2798" s="24">
        <v>2367.6</v>
      </c>
      <c r="O2798" s="25"/>
      <c r="P2798" s="23" t="s">
        <v>548</v>
      </c>
      <c r="Q2798" s="23"/>
      <c r="R2798" s="23"/>
      <c r="S2798" s="23"/>
      <c r="T2798" s="18"/>
    </row>
    <row r="2799" s="2" customFormat="1" ht="24" spans="1:20">
      <c r="A2799" s="18" t="s">
        <v>20</v>
      </c>
      <c r="B2799" s="19" t="s">
        <v>21</v>
      </c>
      <c r="C2799" s="19" t="s">
        <v>175</v>
      </c>
      <c r="D2799" s="47">
        <v>320200007</v>
      </c>
      <c r="E2799" s="21" t="s">
        <v>6731</v>
      </c>
      <c r="F2799" s="22" t="s">
        <v>6732</v>
      </c>
      <c r="G2799" s="21"/>
      <c r="H2799" s="22"/>
      <c r="I2799" s="22"/>
      <c r="J2799" s="22" t="s">
        <v>6733</v>
      </c>
      <c r="K2799" s="23" t="s">
        <v>32</v>
      </c>
      <c r="L2799" s="24">
        <v>2703</v>
      </c>
      <c r="M2799" s="24">
        <f>VLOOKUP(D2799,[3]医疗服务价格总版项目!$B:$G,6,0)</f>
        <v>2352</v>
      </c>
      <c r="N2799" s="24">
        <v>2352</v>
      </c>
      <c r="O2799" s="25"/>
      <c r="P2799" s="23" t="s">
        <v>548</v>
      </c>
      <c r="Q2799" s="23"/>
      <c r="R2799" s="23"/>
      <c r="S2799" s="23"/>
      <c r="T2799" s="18"/>
    </row>
    <row r="2800" s="2" customFormat="1" ht="36" spans="1:20">
      <c r="A2800" s="18" t="s">
        <v>20</v>
      </c>
      <c r="B2800" s="19" t="s">
        <v>175</v>
      </c>
      <c r="C2800" s="19" t="s">
        <v>175</v>
      </c>
      <c r="D2800" s="47">
        <v>320200008</v>
      </c>
      <c r="E2800" s="21" t="s">
        <v>6734</v>
      </c>
      <c r="F2800" s="22"/>
      <c r="G2800" s="21"/>
      <c r="H2800" s="22"/>
      <c r="I2800" s="22"/>
      <c r="J2800" s="22" t="s">
        <v>6679</v>
      </c>
      <c r="K2800" s="23" t="s">
        <v>32</v>
      </c>
      <c r="L2800" s="24">
        <v>2631</v>
      </c>
      <c r="M2800" s="24">
        <f>VLOOKUP(D2800,[3]医疗服务价格总版项目!$B:$G,6,0)</f>
        <v>2289</v>
      </c>
      <c r="N2800" s="24">
        <v>2289</v>
      </c>
      <c r="O2800" s="25"/>
      <c r="P2800" s="23" t="s">
        <v>548</v>
      </c>
      <c r="Q2800" s="23"/>
      <c r="R2800" s="23"/>
      <c r="S2800" s="23"/>
      <c r="T2800" s="18"/>
    </row>
    <row r="2801" s="2" customFormat="1" ht="24" spans="1:20">
      <c r="A2801" s="18" t="s">
        <v>20</v>
      </c>
      <c r="B2801" s="19" t="s">
        <v>21</v>
      </c>
      <c r="C2801" s="19" t="s">
        <v>175</v>
      </c>
      <c r="D2801" s="47">
        <v>320200009</v>
      </c>
      <c r="E2801" s="21" t="s">
        <v>6735</v>
      </c>
      <c r="F2801" s="22" t="s">
        <v>6722</v>
      </c>
      <c r="G2801" s="21"/>
      <c r="H2801" s="22"/>
      <c r="I2801" s="22"/>
      <c r="J2801" s="22" t="s">
        <v>422</v>
      </c>
      <c r="K2801" s="23" t="s">
        <v>32</v>
      </c>
      <c r="L2801" s="24">
        <v>2599</v>
      </c>
      <c r="M2801" s="24">
        <f>VLOOKUP(D2801,[3]医疗服务价格总版项目!$B:$G,6,0)</f>
        <v>2261</v>
      </c>
      <c r="N2801" s="24">
        <v>2261</v>
      </c>
      <c r="O2801" s="25"/>
      <c r="P2801" s="23" t="s">
        <v>548</v>
      </c>
      <c r="Q2801" s="23"/>
      <c r="R2801" s="23"/>
      <c r="S2801" s="23"/>
      <c r="T2801" s="18"/>
    </row>
    <row r="2802" s="2" customFormat="1" ht="24" spans="1:20">
      <c r="A2802" s="18" t="s">
        <v>20</v>
      </c>
      <c r="B2802" s="19" t="s">
        <v>21</v>
      </c>
      <c r="C2802" s="19" t="s">
        <v>175</v>
      </c>
      <c r="D2802" s="47">
        <v>320200010</v>
      </c>
      <c r="E2802" s="21" t="s">
        <v>6736</v>
      </c>
      <c r="F2802" s="22" t="s">
        <v>6737</v>
      </c>
      <c r="G2802" s="21"/>
      <c r="H2802" s="22"/>
      <c r="I2802" s="22"/>
      <c r="J2802" s="22" t="s">
        <v>5610</v>
      </c>
      <c r="K2802" s="23" t="s">
        <v>32</v>
      </c>
      <c r="L2802" s="24">
        <v>3229</v>
      </c>
      <c r="M2802" s="24">
        <f>VLOOKUP(D2802,[3]医疗服务价格总版项目!$B:$G,6,0)</f>
        <v>2809</v>
      </c>
      <c r="N2802" s="24">
        <v>2809</v>
      </c>
      <c r="O2802" s="25"/>
      <c r="P2802" s="23" t="s">
        <v>548</v>
      </c>
      <c r="Q2802" s="23"/>
      <c r="R2802" s="23"/>
      <c r="S2802" s="23"/>
      <c r="T2802" s="18"/>
    </row>
    <row r="2803" s="2" customFormat="1" ht="36" spans="1:20">
      <c r="A2803" s="18" t="s">
        <v>20</v>
      </c>
      <c r="B2803" s="19" t="s">
        <v>21</v>
      </c>
      <c r="C2803" s="19" t="s">
        <v>175</v>
      </c>
      <c r="D2803" s="47">
        <v>320200011</v>
      </c>
      <c r="E2803" s="21" t="s">
        <v>6738</v>
      </c>
      <c r="F2803" s="22"/>
      <c r="G2803" s="21"/>
      <c r="H2803" s="22"/>
      <c r="I2803" s="22"/>
      <c r="J2803" s="22" t="s">
        <v>6739</v>
      </c>
      <c r="K2803" s="23" t="s">
        <v>32</v>
      </c>
      <c r="L2803" s="24">
        <v>3078</v>
      </c>
      <c r="M2803" s="24">
        <f>VLOOKUP(D2803,[3]医疗服务价格总版项目!$B:$G,6,0)</f>
        <v>2678</v>
      </c>
      <c r="N2803" s="24">
        <v>2367.6</v>
      </c>
      <c r="O2803" s="25"/>
      <c r="P2803" s="23" t="s">
        <v>548</v>
      </c>
      <c r="Q2803" s="23"/>
      <c r="R2803" s="23"/>
      <c r="S2803" s="23"/>
      <c r="T2803" s="18"/>
    </row>
    <row r="2804" s="2" customFormat="1" ht="36" spans="1:20">
      <c r="A2804" s="18" t="s">
        <v>20</v>
      </c>
      <c r="B2804" s="19" t="s">
        <v>21</v>
      </c>
      <c r="C2804" s="19" t="s">
        <v>175</v>
      </c>
      <c r="D2804" s="47">
        <v>320200012</v>
      </c>
      <c r="E2804" s="21" t="s">
        <v>6740</v>
      </c>
      <c r="F2804" s="22" t="s">
        <v>6741</v>
      </c>
      <c r="G2804" s="21"/>
      <c r="H2804" s="22"/>
      <c r="I2804" s="22"/>
      <c r="J2804" s="22" t="s">
        <v>6739</v>
      </c>
      <c r="K2804" s="23" t="s">
        <v>32</v>
      </c>
      <c r="L2804" s="24">
        <v>3078</v>
      </c>
      <c r="M2804" s="24">
        <f>VLOOKUP(D2804,[3]医疗服务价格总版项目!$B:$G,6,0)</f>
        <v>2678</v>
      </c>
      <c r="N2804" s="24">
        <v>2367.6</v>
      </c>
      <c r="O2804" s="25"/>
      <c r="P2804" s="23" t="s">
        <v>548</v>
      </c>
      <c r="Q2804" s="23"/>
      <c r="R2804" s="23"/>
      <c r="S2804" s="23"/>
      <c r="T2804" s="18"/>
    </row>
    <row r="2805" s="2" customFormat="1" ht="36" spans="1:20">
      <c r="A2805" s="18" t="s">
        <v>20</v>
      </c>
      <c r="B2805" s="19" t="s">
        <v>713</v>
      </c>
      <c r="C2805" s="19" t="s">
        <v>175</v>
      </c>
      <c r="D2805" s="47">
        <v>320200013</v>
      </c>
      <c r="E2805" s="21" t="s">
        <v>6742</v>
      </c>
      <c r="F2805" s="22" t="s">
        <v>6693</v>
      </c>
      <c r="G2805" s="21"/>
      <c r="H2805" s="22"/>
      <c r="I2805" s="22"/>
      <c r="J2805" s="22" t="s">
        <v>6694</v>
      </c>
      <c r="K2805" s="23" t="s">
        <v>32</v>
      </c>
      <c r="L2805" s="24">
        <v>1594</v>
      </c>
      <c r="M2805" s="24">
        <f>VLOOKUP(D2805,[3]医疗服务价格总版项目!$B:$G,6,0)</f>
        <v>1387</v>
      </c>
      <c r="N2805" s="24">
        <v>1318</v>
      </c>
      <c r="O2805" s="25" t="s">
        <v>249</v>
      </c>
      <c r="P2805" s="23" t="s">
        <v>548</v>
      </c>
      <c r="Q2805" s="23"/>
      <c r="R2805" s="23"/>
      <c r="S2805" s="23"/>
      <c r="T2805" s="18"/>
    </row>
    <row r="2806" s="2" customFormat="1" ht="36" spans="1:20">
      <c r="A2806" s="18" t="s">
        <v>20</v>
      </c>
      <c r="B2806" s="19" t="s">
        <v>618</v>
      </c>
      <c r="C2806" s="19" t="s">
        <v>123</v>
      </c>
      <c r="D2806" s="47">
        <v>320200014</v>
      </c>
      <c r="E2806" s="21" t="s">
        <v>6743</v>
      </c>
      <c r="F2806" s="22"/>
      <c r="G2806" s="21"/>
      <c r="H2806" s="22"/>
      <c r="I2806" s="22"/>
      <c r="J2806" s="22" t="s">
        <v>6744</v>
      </c>
      <c r="K2806" s="23" t="s">
        <v>32</v>
      </c>
      <c r="L2806" s="24">
        <v>1822</v>
      </c>
      <c r="M2806" s="24">
        <f>VLOOKUP(D2806,[3]医疗服务价格总版项目!$B:$G,6,0)</f>
        <v>1585</v>
      </c>
      <c r="N2806" s="24">
        <v>1260</v>
      </c>
      <c r="O2806" s="25"/>
      <c r="P2806" s="23" t="s">
        <v>548</v>
      </c>
      <c r="Q2806" s="23"/>
      <c r="R2806" s="23"/>
      <c r="S2806" s="23"/>
      <c r="T2806" s="18"/>
    </row>
    <row r="2807" s="2" customFormat="1" ht="72" spans="1:20">
      <c r="A2807" s="18" t="s">
        <v>20</v>
      </c>
      <c r="B2807" s="19" t="s">
        <v>618</v>
      </c>
      <c r="C2807" s="19" t="s">
        <v>175</v>
      </c>
      <c r="D2807" s="47">
        <v>320200015</v>
      </c>
      <c r="E2807" s="21" t="s">
        <v>6745</v>
      </c>
      <c r="F2807" s="22"/>
      <c r="G2807" s="21"/>
      <c r="H2807" s="22"/>
      <c r="I2807" s="22"/>
      <c r="J2807" s="22" t="s">
        <v>6746</v>
      </c>
      <c r="K2807" s="23" t="s">
        <v>32</v>
      </c>
      <c r="L2807" s="24">
        <v>2763</v>
      </c>
      <c r="M2807" s="24">
        <f>VLOOKUP(D2807,[3]医疗服务价格总版项目!$B:$G,6,0)</f>
        <v>2404</v>
      </c>
      <c r="N2807" s="24">
        <v>2404</v>
      </c>
      <c r="O2807" s="25"/>
      <c r="P2807" s="23" t="s">
        <v>548</v>
      </c>
      <c r="Q2807" s="23"/>
      <c r="R2807" s="23"/>
      <c r="S2807" s="23"/>
      <c r="T2807" s="18"/>
    </row>
    <row r="2808" s="2" customFormat="1" ht="108" spans="1:20">
      <c r="A2808" s="18" t="s">
        <v>20</v>
      </c>
      <c r="B2808" s="19" t="s">
        <v>5693</v>
      </c>
      <c r="C2808" s="19" t="s">
        <v>175</v>
      </c>
      <c r="D2808" s="47">
        <v>320200016</v>
      </c>
      <c r="E2808" s="21" t="s">
        <v>6747</v>
      </c>
      <c r="F2808" s="22" t="s">
        <v>6748</v>
      </c>
      <c r="G2808" s="21"/>
      <c r="H2808" s="22"/>
      <c r="I2808" s="22"/>
      <c r="J2808" s="22" t="s">
        <v>6749</v>
      </c>
      <c r="K2808" s="23" t="s">
        <v>32</v>
      </c>
      <c r="L2808" s="24">
        <v>2787.3</v>
      </c>
      <c r="M2808" s="24">
        <f>VLOOKUP(D2808,[3]医疗服务价格总版项目!$B:$G,6,0)</f>
        <v>2477.6</v>
      </c>
      <c r="N2808" s="24">
        <v>2230</v>
      </c>
      <c r="O2808" s="25" t="s">
        <v>6750</v>
      </c>
      <c r="P2808" s="23" t="s">
        <v>548</v>
      </c>
      <c r="Q2808" s="23"/>
      <c r="R2808" s="23"/>
      <c r="S2808" s="23"/>
      <c r="T2808" s="18"/>
    </row>
    <row r="2809" s="2" customFormat="1" ht="24" spans="1:20">
      <c r="A2809" s="18" t="s">
        <v>20</v>
      </c>
      <c r="B2809" s="19" t="s">
        <v>21</v>
      </c>
      <c r="C2809" s="19"/>
      <c r="D2809" s="47">
        <v>3203</v>
      </c>
      <c r="E2809" s="21" t="s">
        <v>6751</v>
      </c>
      <c r="F2809" s="22"/>
      <c r="G2809" s="21"/>
      <c r="H2809" s="22"/>
      <c r="I2809" s="22"/>
      <c r="J2809" s="22"/>
      <c r="K2809" s="23"/>
      <c r="L2809" s="24"/>
      <c r="M2809" s="24"/>
      <c r="N2809" s="24"/>
      <c r="O2809" s="25"/>
      <c r="P2809" s="23" t="s">
        <v>249</v>
      </c>
      <c r="Q2809" s="23"/>
      <c r="R2809" s="23"/>
      <c r="S2809" s="23"/>
      <c r="T2809" s="18"/>
    </row>
    <row r="2810" s="2" customFormat="1" ht="36" spans="1:20">
      <c r="A2810" s="18" t="s">
        <v>20</v>
      </c>
      <c r="B2810" s="19" t="s">
        <v>21</v>
      </c>
      <c r="C2810" s="19" t="s">
        <v>175</v>
      </c>
      <c r="D2810" s="47">
        <v>320300001</v>
      </c>
      <c r="E2810" s="21" t="s">
        <v>6752</v>
      </c>
      <c r="F2810" s="22"/>
      <c r="G2810" s="21"/>
      <c r="H2810" s="22"/>
      <c r="I2810" s="22"/>
      <c r="J2810" s="22" t="s">
        <v>6687</v>
      </c>
      <c r="K2810" s="23" t="s">
        <v>32</v>
      </c>
      <c r="L2810" s="24">
        <v>2478</v>
      </c>
      <c r="M2810" s="24">
        <f>VLOOKUP(D2810,[3]医疗服务价格总版项目!$B:$G,6,0)</f>
        <v>2156</v>
      </c>
      <c r="N2810" s="24">
        <v>1898.1</v>
      </c>
      <c r="O2810" s="25" t="s">
        <v>2440</v>
      </c>
      <c r="P2810" s="23" t="s">
        <v>548</v>
      </c>
      <c r="Q2810" s="23"/>
      <c r="R2810" s="23"/>
      <c r="S2810" s="23"/>
      <c r="T2810" s="18"/>
    </row>
    <row r="2811" s="2" customFormat="1" ht="48" spans="1:20">
      <c r="A2811" s="18" t="s">
        <v>20</v>
      </c>
      <c r="B2811" s="19" t="s">
        <v>21</v>
      </c>
      <c r="C2811" s="19" t="s">
        <v>175</v>
      </c>
      <c r="D2811" s="47">
        <v>320300003</v>
      </c>
      <c r="E2811" s="21" t="s">
        <v>6753</v>
      </c>
      <c r="F2811" s="22" t="s">
        <v>6754</v>
      </c>
      <c r="G2811" s="21"/>
      <c r="H2811" s="22"/>
      <c r="I2811" s="22"/>
      <c r="J2811" s="22" t="s">
        <v>6755</v>
      </c>
      <c r="K2811" s="23" t="s">
        <v>32</v>
      </c>
      <c r="L2811" s="24">
        <v>3229</v>
      </c>
      <c r="M2811" s="24">
        <f>VLOOKUP(D2811,[3]医疗服务价格总版项目!$B:$G,6,0)</f>
        <v>2809</v>
      </c>
      <c r="N2811" s="24">
        <v>2367.6</v>
      </c>
      <c r="O2811" s="25"/>
      <c r="P2811" s="23" t="s">
        <v>548</v>
      </c>
      <c r="Q2811" s="23"/>
      <c r="R2811" s="23"/>
      <c r="S2811" s="23"/>
      <c r="T2811" s="18"/>
    </row>
    <row r="2812" s="2" customFormat="1" ht="24" spans="1:20">
      <c r="A2812" s="18" t="s">
        <v>20</v>
      </c>
      <c r="B2812" s="19" t="s">
        <v>1268</v>
      </c>
      <c r="C2812" s="19"/>
      <c r="D2812" s="47">
        <v>3204</v>
      </c>
      <c r="E2812" s="21" t="s">
        <v>6756</v>
      </c>
      <c r="F2812" s="22" t="s">
        <v>249</v>
      </c>
      <c r="G2812" s="21"/>
      <c r="H2812" s="22"/>
      <c r="I2812" s="22"/>
      <c r="J2812" s="22" t="s">
        <v>6718</v>
      </c>
      <c r="K2812" s="18" t="s">
        <v>249</v>
      </c>
      <c r="L2812" s="27" t="s">
        <v>249</v>
      </c>
      <c r="M2812" s="24"/>
      <c r="N2812" s="27" t="s">
        <v>249</v>
      </c>
      <c r="O2812" s="22" t="s">
        <v>249</v>
      </c>
      <c r="P2812" s="18" t="s">
        <v>249</v>
      </c>
      <c r="Q2812" s="18"/>
      <c r="R2812" s="18"/>
      <c r="S2812" s="23" t="s">
        <v>249</v>
      </c>
      <c r="T2812" s="18"/>
    </row>
    <row r="2813" s="2" customFormat="1" ht="132" spans="1:20">
      <c r="A2813" s="18" t="s">
        <v>20</v>
      </c>
      <c r="B2813" s="19" t="s">
        <v>5455</v>
      </c>
      <c r="C2813" s="19" t="s">
        <v>175</v>
      </c>
      <c r="D2813" s="47">
        <v>320400001</v>
      </c>
      <c r="E2813" s="21" t="s">
        <v>6757</v>
      </c>
      <c r="F2813" s="22" t="s">
        <v>6758</v>
      </c>
      <c r="G2813" s="21"/>
      <c r="H2813" s="22"/>
      <c r="I2813" s="22"/>
      <c r="J2813" s="22" t="s">
        <v>6759</v>
      </c>
      <c r="K2813" s="23" t="s">
        <v>6760</v>
      </c>
      <c r="L2813" s="24">
        <v>2599</v>
      </c>
      <c r="M2813" s="24">
        <f>VLOOKUP(D2813,[3]医疗服务价格总版项目!$B:$G,6,0)</f>
        <v>2261</v>
      </c>
      <c r="N2813" s="24">
        <v>1898</v>
      </c>
      <c r="O2813" s="25"/>
      <c r="P2813" s="23" t="s">
        <v>548</v>
      </c>
      <c r="Q2813" s="23"/>
      <c r="R2813" s="23"/>
      <c r="S2813" s="23"/>
      <c r="T2813" s="18"/>
    </row>
    <row r="2814" s="2" customFormat="1" ht="72" spans="1:20">
      <c r="A2814" s="18" t="s">
        <v>20</v>
      </c>
      <c r="B2814" s="19" t="s">
        <v>1268</v>
      </c>
      <c r="C2814" s="19" t="s">
        <v>123</v>
      </c>
      <c r="D2814" s="47">
        <v>320400002</v>
      </c>
      <c r="E2814" s="21" t="s">
        <v>6761</v>
      </c>
      <c r="F2814" s="22" t="s">
        <v>6762</v>
      </c>
      <c r="G2814" s="21"/>
      <c r="H2814" s="22"/>
      <c r="I2814" s="22"/>
      <c r="J2814" s="22" t="s">
        <v>6763</v>
      </c>
      <c r="K2814" s="18" t="s">
        <v>32</v>
      </c>
      <c r="L2814" s="27" t="s">
        <v>6764</v>
      </c>
      <c r="M2814" s="24">
        <f>VLOOKUP(D2814,[3]医疗服务价格总版项目!$B:$G,6,0)</f>
        <v>686</v>
      </c>
      <c r="N2814" s="27" t="s">
        <v>6765</v>
      </c>
      <c r="O2814" s="22" t="s">
        <v>249</v>
      </c>
      <c r="P2814" s="18" t="s">
        <v>548</v>
      </c>
      <c r="Q2814" s="18"/>
      <c r="R2814" s="18"/>
      <c r="S2814" s="23" t="s">
        <v>249</v>
      </c>
      <c r="T2814" s="18"/>
    </row>
    <row r="2815" s="2" customFormat="1" ht="24" spans="1:20">
      <c r="A2815" s="18" t="s">
        <v>20</v>
      </c>
      <c r="B2815" s="19" t="s">
        <v>718</v>
      </c>
      <c r="C2815" s="19" t="s">
        <v>175</v>
      </c>
      <c r="D2815" s="47">
        <v>320400003</v>
      </c>
      <c r="E2815" s="21" t="s">
        <v>6766</v>
      </c>
      <c r="F2815" s="22" t="s">
        <v>6767</v>
      </c>
      <c r="G2815" s="21"/>
      <c r="H2815" s="22"/>
      <c r="I2815" s="22"/>
      <c r="J2815" s="22" t="s">
        <v>6768</v>
      </c>
      <c r="K2815" s="23" t="s">
        <v>32</v>
      </c>
      <c r="L2815" s="24">
        <v>4096</v>
      </c>
      <c r="M2815" s="24">
        <f>VLOOKUP(D2815,[3]医疗服务价格总版项目!$B:$G,6,0)</f>
        <v>3641</v>
      </c>
      <c r="N2815" s="24">
        <v>3277</v>
      </c>
      <c r="O2815" s="25"/>
      <c r="P2815" s="23" t="s">
        <v>548</v>
      </c>
      <c r="Q2815" s="23"/>
      <c r="R2815" s="23"/>
      <c r="S2815" s="23"/>
      <c r="T2815" s="18"/>
    </row>
    <row r="2816" s="2" customFormat="1" ht="180" spans="1:20">
      <c r="A2816" s="18" t="s">
        <v>20</v>
      </c>
      <c r="B2816" s="18" t="s">
        <v>5085</v>
      </c>
      <c r="C2816" s="18" t="s">
        <v>175</v>
      </c>
      <c r="D2816" s="47">
        <v>320400004</v>
      </c>
      <c r="E2816" s="21" t="s">
        <v>6769</v>
      </c>
      <c r="F2816" s="22" t="s">
        <v>6770</v>
      </c>
      <c r="G2816" s="21"/>
      <c r="H2816" s="22"/>
      <c r="I2816" s="22"/>
      <c r="J2816" s="22" t="s">
        <v>6771</v>
      </c>
      <c r="K2816" s="18" t="s">
        <v>32</v>
      </c>
      <c r="L2816" s="24">
        <v>5400</v>
      </c>
      <c r="M2816" s="24">
        <f>VLOOKUP(D2816,[3]医疗服务价格总版项目!$B:$G,6,0)</f>
        <v>4800</v>
      </c>
      <c r="N2816" s="24">
        <v>4800</v>
      </c>
      <c r="O2816" s="22"/>
      <c r="P2816" s="18" t="s">
        <v>548</v>
      </c>
      <c r="Q2816" s="18"/>
      <c r="R2816" s="18"/>
      <c r="S2816" s="23" t="s">
        <v>6772</v>
      </c>
      <c r="T2816" s="18"/>
    </row>
    <row r="2817" s="2" customFormat="1" ht="84" spans="1:20">
      <c r="A2817" s="18" t="s">
        <v>20</v>
      </c>
      <c r="B2817" s="18" t="s">
        <v>5922</v>
      </c>
      <c r="C2817" s="18" t="s">
        <v>1280</v>
      </c>
      <c r="D2817" s="47">
        <v>320400005</v>
      </c>
      <c r="E2817" s="21" t="s">
        <v>6773</v>
      </c>
      <c r="F2817" s="22" t="s">
        <v>6774</v>
      </c>
      <c r="G2817" s="21"/>
      <c r="H2817" s="22"/>
      <c r="I2817" s="22"/>
      <c r="J2817" s="22" t="s">
        <v>6775</v>
      </c>
      <c r="K2817" s="18" t="s">
        <v>32</v>
      </c>
      <c r="L2817" s="24">
        <v>2880</v>
      </c>
      <c r="M2817" s="24">
        <f>VLOOKUP(D2817,[3]医疗服务价格总版项目!$B:$G,6,0)</f>
        <v>2560</v>
      </c>
      <c r="N2817" s="24">
        <v>2560</v>
      </c>
      <c r="O2817" s="22"/>
      <c r="P2817" s="18" t="s">
        <v>548</v>
      </c>
      <c r="Q2817" s="18"/>
      <c r="R2817" s="18"/>
      <c r="S2817" s="23" t="s">
        <v>6776</v>
      </c>
      <c r="T2817" s="18"/>
    </row>
    <row r="2818" s="2" customFormat="1" ht="36" spans="1:20">
      <c r="A2818" s="18" t="s">
        <v>20</v>
      </c>
      <c r="B2818" s="19" t="s">
        <v>1280</v>
      </c>
      <c r="C2818" s="19" t="s">
        <v>175</v>
      </c>
      <c r="D2818" s="47" t="s">
        <v>6777</v>
      </c>
      <c r="E2818" s="21" t="s">
        <v>6778</v>
      </c>
      <c r="F2818" s="22"/>
      <c r="G2818" s="21"/>
      <c r="H2818" s="22"/>
      <c r="I2818" s="22"/>
      <c r="J2818" s="22" t="s">
        <v>6779</v>
      </c>
      <c r="K2818" s="23" t="s">
        <v>32</v>
      </c>
      <c r="L2818" s="24">
        <v>2380</v>
      </c>
      <c r="M2818" s="24">
        <f>VLOOKUP(D2818,[3]医疗服务价格总版项目!$B:$G,6,0)</f>
        <v>2071</v>
      </c>
      <c r="N2818" s="24">
        <v>2020.2</v>
      </c>
      <c r="O2818" s="25"/>
      <c r="P2818" s="23" t="s">
        <v>2709</v>
      </c>
      <c r="Q2818" s="23"/>
      <c r="R2818" s="23"/>
      <c r="S2818" s="23"/>
      <c r="T2818" s="18"/>
    </row>
    <row r="2819" s="2" customFormat="1" ht="36" spans="1:20">
      <c r="A2819" s="18" t="s">
        <v>20</v>
      </c>
      <c r="B2819" s="19" t="s">
        <v>1280</v>
      </c>
      <c r="C2819" s="19" t="s">
        <v>123</v>
      </c>
      <c r="D2819" s="47" t="s">
        <v>6780</v>
      </c>
      <c r="E2819" s="21" t="s">
        <v>6781</v>
      </c>
      <c r="F2819" s="22" t="s">
        <v>6782</v>
      </c>
      <c r="G2819" s="21"/>
      <c r="H2819" s="22"/>
      <c r="I2819" s="22"/>
      <c r="J2819" s="22" t="s">
        <v>6783</v>
      </c>
      <c r="K2819" s="23" t="s">
        <v>32</v>
      </c>
      <c r="L2819" s="24">
        <v>1440</v>
      </c>
      <c r="M2819" s="24">
        <f>VLOOKUP(D2819,[3]医疗服务价格总版项目!$B:$G,6,0)</f>
        <v>1253</v>
      </c>
      <c r="N2819" s="24">
        <v>1076.4</v>
      </c>
      <c r="O2819" s="25" t="s">
        <v>6784</v>
      </c>
      <c r="P2819" s="23" t="s">
        <v>548</v>
      </c>
      <c r="Q2819" s="23"/>
      <c r="R2819" s="23"/>
      <c r="S2819" s="23"/>
      <c r="T2819" s="18"/>
    </row>
    <row r="2820" s="2" customFormat="1" ht="24" spans="1:20">
      <c r="A2820" s="18" t="s">
        <v>20</v>
      </c>
      <c r="B2820" s="19" t="s">
        <v>21</v>
      </c>
      <c r="C2820" s="19"/>
      <c r="D2820" s="47">
        <v>3205</v>
      </c>
      <c r="E2820" s="21" t="s">
        <v>6785</v>
      </c>
      <c r="F2820" s="22"/>
      <c r="G2820" s="21"/>
      <c r="H2820" s="22"/>
      <c r="I2820" s="22"/>
      <c r="J2820" s="22"/>
      <c r="K2820" s="23"/>
      <c r="L2820" s="24"/>
      <c r="M2820" s="24"/>
      <c r="N2820" s="24"/>
      <c r="O2820" s="25"/>
      <c r="P2820" s="23" t="s">
        <v>249</v>
      </c>
      <c r="Q2820" s="23"/>
      <c r="R2820" s="23"/>
      <c r="S2820" s="23"/>
      <c r="T2820" s="18"/>
    </row>
    <row r="2821" s="2" customFormat="1" ht="24" spans="1:20">
      <c r="A2821" s="18" t="s">
        <v>20</v>
      </c>
      <c r="B2821" s="19" t="s">
        <v>21</v>
      </c>
      <c r="C2821" s="19" t="s">
        <v>123</v>
      </c>
      <c r="D2821" s="47">
        <v>320500001</v>
      </c>
      <c r="E2821" s="21" t="s">
        <v>6786</v>
      </c>
      <c r="F2821" s="22"/>
      <c r="G2821" s="21"/>
      <c r="H2821" s="22"/>
      <c r="I2821" s="22"/>
      <c r="J2821" s="22" t="s">
        <v>422</v>
      </c>
      <c r="K2821" s="23" t="s">
        <v>32</v>
      </c>
      <c r="L2821" s="24">
        <v>2231</v>
      </c>
      <c r="M2821" s="24">
        <f>VLOOKUP(D2821,[3]医疗服务价格总版项目!$B:$G,6,0)</f>
        <v>1941</v>
      </c>
      <c r="N2821" s="24">
        <v>1933.5</v>
      </c>
      <c r="O2821" s="25"/>
      <c r="P2821" s="23" t="s">
        <v>548</v>
      </c>
      <c r="Q2821" s="23"/>
      <c r="R2821" s="23"/>
      <c r="S2821" s="23"/>
      <c r="T2821" s="18"/>
    </row>
    <row r="2822" s="2" customFormat="1" ht="48" spans="1:20">
      <c r="A2822" s="18" t="s">
        <v>20</v>
      </c>
      <c r="B2822" s="19" t="s">
        <v>718</v>
      </c>
      <c r="C2822" s="19" t="s">
        <v>175</v>
      </c>
      <c r="D2822" s="47">
        <v>320500002</v>
      </c>
      <c r="E2822" s="21" t="s">
        <v>6787</v>
      </c>
      <c r="F2822" s="22" t="s">
        <v>6788</v>
      </c>
      <c r="G2822" s="21"/>
      <c r="H2822" s="22"/>
      <c r="I2822" s="22"/>
      <c r="J2822" s="22" t="s">
        <v>6789</v>
      </c>
      <c r="K2822" s="23" t="s">
        <v>6790</v>
      </c>
      <c r="L2822" s="24">
        <v>4096</v>
      </c>
      <c r="M2822" s="24">
        <f>VLOOKUP(D2822,[3]医疗服务价格总版项目!$B:$G,6,0)</f>
        <v>3641</v>
      </c>
      <c r="N2822" s="24">
        <v>3277</v>
      </c>
      <c r="O2822" s="25" t="s">
        <v>6791</v>
      </c>
      <c r="P2822" s="23" t="s">
        <v>548</v>
      </c>
      <c r="Q2822" s="23"/>
      <c r="R2822" s="23"/>
      <c r="S2822" s="23"/>
      <c r="T2822" s="18"/>
    </row>
    <row r="2823" s="2" customFormat="1" ht="60" spans="1:20">
      <c r="A2823" s="18" t="s">
        <v>20</v>
      </c>
      <c r="B2823" s="19" t="s">
        <v>718</v>
      </c>
      <c r="C2823" s="19" t="s">
        <v>175</v>
      </c>
      <c r="D2823" s="47">
        <v>320500003</v>
      </c>
      <c r="E2823" s="21" t="s">
        <v>6792</v>
      </c>
      <c r="F2823" s="22" t="s">
        <v>6793</v>
      </c>
      <c r="G2823" s="21"/>
      <c r="H2823" s="22"/>
      <c r="I2823" s="22"/>
      <c r="J2823" s="22" t="s">
        <v>6789</v>
      </c>
      <c r="K2823" s="23" t="s">
        <v>6790</v>
      </c>
      <c r="L2823" s="24">
        <v>5552</v>
      </c>
      <c r="M2823" s="24">
        <f>VLOOKUP(D2823,[3]医疗服务价格总版项目!$B:$G,6,0)</f>
        <v>4935</v>
      </c>
      <c r="N2823" s="24">
        <v>4442</v>
      </c>
      <c r="O2823" s="25" t="s">
        <v>6794</v>
      </c>
      <c r="P2823" s="23" t="s">
        <v>548</v>
      </c>
      <c r="Q2823" s="23"/>
      <c r="R2823" s="23"/>
      <c r="S2823" s="23"/>
      <c r="T2823" s="18"/>
    </row>
    <row r="2824" s="2" customFormat="1" ht="48" spans="1:20">
      <c r="A2824" s="18" t="s">
        <v>20</v>
      </c>
      <c r="B2824" s="19" t="s">
        <v>21</v>
      </c>
      <c r="C2824" s="19" t="s">
        <v>175</v>
      </c>
      <c r="D2824" s="47">
        <v>320500004</v>
      </c>
      <c r="E2824" s="21" t="s">
        <v>6795</v>
      </c>
      <c r="F2824" s="22" t="s">
        <v>6796</v>
      </c>
      <c r="G2824" s="21"/>
      <c r="H2824" s="22"/>
      <c r="I2824" s="22"/>
      <c r="J2824" s="22" t="s">
        <v>6789</v>
      </c>
      <c r="K2824" s="23" t="s">
        <v>6790</v>
      </c>
      <c r="L2824" s="24">
        <v>3846</v>
      </c>
      <c r="M2824" s="24">
        <f>VLOOKUP(D2824,[3]医疗服务价格总版项目!$B:$G,6,0)</f>
        <v>3346</v>
      </c>
      <c r="N2824" s="24">
        <v>2597.4</v>
      </c>
      <c r="O2824" s="25" t="s">
        <v>6797</v>
      </c>
      <c r="P2824" s="23" t="s">
        <v>548</v>
      </c>
      <c r="Q2824" s="23"/>
      <c r="R2824" s="23"/>
      <c r="S2824" s="23"/>
      <c r="T2824" s="18"/>
    </row>
    <row r="2825" s="2" customFormat="1" ht="48" spans="1:20">
      <c r="A2825" s="18" t="s">
        <v>20</v>
      </c>
      <c r="B2825" s="19" t="s">
        <v>21</v>
      </c>
      <c r="C2825" s="19" t="s">
        <v>175</v>
      </c>
      <c r="D2825" s="47">
        <v>3205000040</v>
      </c>
      <c r="E2825" s="21" t="s">
        <v>6795</v>
      </c>
      <c r="F2825" s="22" t="s">
        <v>6798</v>
      </c>
      <c r="G2825" s="21"/>
      <c r="H2825" s="22"/>
      <c r="I2825" s="22"/>
      <c r="J2825" s="22" t="s">
        <v>6789</v>
      </c>
      <c r="K2825" s="23" t="s">
        <v>6790</v>
      </c>
      <c r="L2825" s="24">
        <v>4306</v>
      </c>
      <c r="M2825" s="24">
        <f>VLOOKUP(D2825,[3]医疗服务价格总版项目!$B:$G,6,0)</f>
        <v>3746</v>
      </c>
      <c r="N2825" s="24">
        <v>3166.8</v>
      </c>
      <c r="O2825" s="25" t="s">
        <v>6797</v>
      </c>
      <c r="P2825" s="23" t="s">
        <v>548</v>
      </c>
      <c r="Q2825" s="23"/>
      <c r="R2825" s="23"/>
      <c r="S2825" s="23"/>
      <c r="T2825" s="18"/>
    </row>
    <row r="2826" s="2" customFormat="1" ht="36" spans="1:20">
      <c r="A2826" s="18" t="s">
        <v>20</v>
      </c>
      <c r="B2826" s="19" t="s">
        <v>21</v>
      </c>
      <c r="C2826" s="19" t="s">
        <v>175</v>
      </c>
      <c r="D2826" s="47">
        <v>320500005</v>
      </c>
      <c r="E2826" s="21" t="s">
        <v>6799</v>
      </c>
      <c r="F2826" s="22" t="s">
        <v>6800</v>
      </c>
      <c r="G2826" s="21"/>
      <c r="H2826" s="22"/>
      <c r="I2826" s="22"/>
      <c r="J2826" s="22" t="s">
        <v>6801</v>
      </c>
      <c r="K2826" s="23" t="s">
        <v>6790</v>
      </c>
      <c r="L2826" s="24">
        <v>3544</v>
      </c>
      <c r="M2826" s="24">
        <f>VLOOKUP(D2826,[3]医疗服务价格总版项目!$B:$G,6,0)</f>
        <v>3083</v>
      </c>
      <c r="N2826" s="24">
        <v>2597.4</v>
      </c>
      <c r="O2826" s="25" t="s">
        <v>6802</v>
      </c>
      <c r="P2826" s="23" t="s">
        <v>548</v>
      </c>
      <c r="Q2826" s="23"/>
      <c r="R2826" s="23"/>
      <c r="S2826" s="23"/>
      <c r="T2826" s="18"/>
    </row>
    <row r="2827" s="2" customFormat="1" ht="36" spans="1:20">
      <c r="A2827" s="18" t="s">
        <v>20</v>
      </c>
      <c r="B2827" s="19" t="s">
        <v>21</v>
      </c>
      <c r="C2827" s="19" t="s">
        <v>175</v>
      </c>
      <c r="D2827" s="47">
        <v>3205000050</v>
      </c>
      <c r="E2827" s="21" t="s">
        <v>6799</v>
      </c>
      <c r="F2827" s="22" t="s">
        <v>6803</v>
      </c>
      <c r="G2827" s="21"/>
      <c r="H2827" s="22"/>
      <c r="I2827" s="22"/>
      <c r="J2827" s="22" t="s">
        <v>6801</v>
      </c>
      <c r="K2827" s="23" t="s">
        <v>6790</v>
      </c>
      <c r="L2827" s="24">
        <v>4331</v>
      </c>
      <c r="M2827" s="24">
        <f>VLOOKUP(D2827,[3]医疗服务价格总版项目!$B:$G,6,0)</f>
        <v>3768</v>
      </c>
      <c r="N2827" s="24">
        <v>3166.8</v>
      </c>
      <c r="O2827" s="25" t="s">
        <v>6802</v>
      </c>
      <c r="P2827" s="23" t="s">
        <v>548</v>
      </c>
      <c r="Q2827" s="23"/>
      <c r="R2827" s="23"/>
      <c r="S2827" s="23"/>
      <c r="T2827" s="18"/>
    </row>
    <row r="2828" s="2" customFormat="1" ht="36" spans="1:20">
      <c r="A2828" s="18" t="s">
        <v>20</v>
      </c>
      <c r="B2828" s="19" t="s">
        <v>21</v>
      </c>
      <c r="C2828" s="19" t="s">
        <v>175</v>
      </c>
      <c r="D2828" s="47">
        <v>320500006</v>
      </c>
      <c r="E2828" s="21" t="s">
        <v>6804</v>
      </c>
      <c r="F2828" s="22" t="s">
        <v>6805</v>
      </c>
      <c r="G2828" s="21"/>
      <c r="H2828" s="22"/>
      <c r="I2828" s="22"/>
      <c r="J2828" s="22" t="s">
        <v>6806</v>
      </c>
      <c r="K2828" s="23" t="s">
        <v>32</v>
      </c>
      <c r="L2828" s="24">
        <v>3339</v>
      </c>
      <c r="M2828" s="24">
        <f>VLOOKUP(D2828,[3]医疗服务价格总版项目!$B:$G,6,0)</f>
        <v>2905</v>
      </c>
      <c r="N2828" s="24">
        <v>2597.4</v>
      </c>
      <c r="O2828" s="25" t="s">
        <v>6807</v>
      </c>
      <c r="P2828" s="23" t="s">
        <v>548</v>
      </c>
      <c r="Q2828" s="23"/>
      <c r="R2828" s="23"/>
      <c r="S2828" s="23"/>
      <c r="T2828" s="18"/>
    </row>
    <row r="2829" s="2" customFormat="1" ht="36" spans="1:20">
      <c r="A2829" s="18" t="s">
        <v>20</v>
      </c>
      <c r="B2829" s="19" t="s">
        <v>21</v>
      </c>
      <c r="C2829" s="19" t="s">
        <v>123</v>
      </c>
      <c r="D2829" s="47">
        <v>320500007</v>
      </c>
      <c r="E2829" s="21" t="s">
        <v>6808</v>
      </c>
      <c r="F2829" s="22" t="s">
        <v>6805</v>
      </c>
      <c r="G2829" s="21"/>
      <c r="H2829" s="22"/>
      <c r="I2829" s="22"/>
      <c r="J2829" s="22" t="s">
        <v>6809</v>
      </c>
      <c r="K2829" s="23" t="s">
        <v>32</v>
      </c>
      <c r="L2829" s="24">
        <v>2599</v>
      </c>
      <c r="M2829" s="24">
        <f>VLOOKUP(D2829,[3]医疗服务价格总版项目!$B:$G,6,0)</f>
        <v>2261</v>
      </c>
      <c r="N2829" s="24">
        <v>2261</v>
      </c>
      <c r="O2829" s="25"/>
      <c r="P2829" s="23" t="s">
        <v>548</v>
      </c>
      <c r="Q2829" s="23"/>
      <c r="R2829" s="23"/>
      <c r="S2829" s="23"/>
      <c r="T2829" s="18"/>
    </row>
    <row r="2830" s="2" customFormat="1" ht="36" spans="1:20">
      <c r="A2830" s="18" t="s">
        <v>20</v>
      </c>
      <c r="B2830" s="19" t="s">
        <v>1294</v>
      </c>
      <c r="C2830" s="19" t="s">
        <v>123</v>
      </c>
      <c r="D2830" s="47">
        <v>320500008</v>
      </c>
      <c r="E2830" s="21" t="s">
        <v>6810</v>
      </c>
      <c r="F2830" s="22" t="s">
        <v>6811</v>
      </c>
      <c r="G2830" s="21"/>
      <c r="H2830" s="22"/>
      <c r="I2830" s="22"/>
      <c r="J2830" s="22" t="s">
        <v>6812</v>
      </c>
      <c r="K2830" s="23" t="s">
        <v>32</v>
      </c>
      <c r="L2830" s="24">
        <v>2599</v>
      </c>
      <c r="M2830" s="24">
        <f>VLOOKUP(D2830,[3]医疗服务价格总版项目!$B:$G,6,0)</f>
        <v>2261</v>
      </c>
      <c r="N2830" s="24">
        <v>1710</v>
      </c>
      <c r="O2830" s="25"/>
      <c r="P2830" s="23" t="s">
        <v>548</v>
      </c>
      <c r="Q2830" s="23"/>
      <c r="R2830" s="23"/>
      <c r="S2830" s="23"/>
      <c r="T2830" s="18"/>
    </row>
    <row r="2831" s="2" customFormat="1" ht="48" spans="1:20">
      <c r="A2831" s="18" t="s">
        <v>20</v>
      </c>
      <c r="B2831" s="19" t="s">
        <v>21</v>
      </c>
      <c r="C2831" s="19" t="s">
        <v>175</v>
      </c>
      <c r="D2831" s="47">
        <v>320500009</v>
      </c>
      <c r="E2831" s="21" t="s">
        <v>6813</v>
      </c>
      <c r="F2831" s="22" t="s">
        <v>6814</v>
      </c>
      <c r="G2831" s="21"/>
      <c r="H2831" s="22"/>
      <c r="I2831" s="22"/>
      <c r="J2831" s="22" t="s">
        <v>6815</v>
      </c>
      <c r="K2831" s="23" t="s">
        <v>32</v>
      </c>
      <c r="L2831" s="24">
        <v>2599</v>
      </c>
      <c r="M2831" s="24">
        <f>VLOOKUP(D2831,[3]医疗服务价格总版项目!$B:$G,6,0)</f>
        <v>2261</v>
      </c>
      <c r="N2831" s="24">
        <v>2261</v>
      </c>
      <c r="O2831" s="25"/>
      <c r="P2831" s="23" t="s">
        <v>548</v>
      </c>
      <c r="Q2831" s="23"/>
      <c r="R2831" s="23"/>
      <c r="S2831" s="23"/>
      <c r="T2831" s="18"/>
    </row>
    <row r="2832" s="2" customFormat="1" ht="24" spans="1:20">
      <c r="A2832" s="18" t="s">
        <v>20</v>
      </c>
      <c r="B2832" s="19" t="s">
        <v>21</v>
      </c>
      <c r="C2832" s="19" t="s">
        <v>123</v>
      </c>
      <c r="D2832" s="47">
        <v>320500010</v>
      </c>
      <c r="E2832" s="21" t="s">
        <v>6816</v>
      </c>
      <c r="F2832" s="22"/>
      <c r="G2832" s="21"/>
      <c r="H2832" s="22"/>
      <c r="I2832" s="22"/>
      <c r="J2832" s="22" t="s">
        <v>6817</v>
      </c>
      <c r="K2832" s="23" t="s">
        <v>32</v>
      </c>
      <c r="L2832" s="24">
        <v>2599</v>
      </c>
      <c r="M2832" s="24">
        <f>VLOOKUP(D2832,[3]医疗服务价格总版项目!$B:$G,6,0)</f>
        <v>2261</v>
      </c>
      <c r="N2832" s="24">
        <v>1710</v>
      </c>
      <c r="O2832" s="25"/>
      <c r="P2832" s="23" t="s">
        <v>548</v>
      </c>
      <c r="Q2832" s="23"/>
      <c r="R2832" s="23"/>
      <c r="S2832" s="23"/>
      <c r="T2832" s="18"/>
    </row>
    <row r="2833" s="2" customFormat="1" ht="24" spans="1:20">
      <c r="A2833" s="18" t="s">
        <v>20</v>
      </c>
      <c r="B2833" s="19" t="s">
        <v>21</v>
      </c>
      <c r="C2833" s="19" t="s">
        <v>175</v>
      </c>
      <c r="D2833" s="47">
        <v>320500011</v>
      </c>
      <c r="E2833" s="21" t="s">
        <v>6818</v>
      </c>
      <c r="F2833" s="22" t="s">
        <v>6819</v>
      </c>
      <c r="G2833" s="21"/>
      <c r="H2833" s="22"/>
      <c r="I2833" s="22"/>
      <c r="J2833" s="22"/>
      <c r="K2833" s="23" t="s">
        <v>32</v>
      </c>
      <c r="L2833" s="24">
        <v>2347</v>
      </c>
      <c r="M2833" s="24">
        <f>VLOOKUP(D2833,[3]医疗服务价格总版项目!$B:$G,6,0)</f>
        <v>2042</v>
      </c>
      <c r="N2833" s="24">
        <v>2042</v>
      </c>
      <c r="O2833" s="25"/>
      <c r="P2833" s="23" t="s">
        <v>548</v>
      </c>
      <c r="Q2833" s="23"/>
      <c r="R2833" s="23"/>
      <c r="S2833" s="23"/>
      <c r="T2833" s="18"/>
    </row>
    <row r="2834" s="2" customFormat="1" ht="36" spans="1:20">
      <c r="A2834" s="18" t="s">
        <v>20</v>
      </c>
      <c r="B2834" s="19" t="s">
        <v>21</v>
      </c>
      <c r="C2834" s="19" t="s">
        <v>175</v>
      </c>
      <c r="D2834" s="47">
        <v>320500012</v>
      </c>
      <c r="E2834" s="21" t="s">
        <v>6820</v>
      </c>
      <c r="F2834" s="22" t="s">
        <v>6819</v>
      </c>
      <c r="G2834" s="21"/>
      <c r="H2834" s="22"/>
      <c r="I2834" s="22"/>
      <c r="J2834" s="22" t="s">
        <v>6821</v>
      </c>
      <c r="K2834" s="23" t="s">
        <v>32</v>
      </c>
      <c r="L2834" s="24">
        <v>3544</v>
      </c>
      <c r="M2834" s="24">
        <f>VLOOKUP(D2834,[3]医疗服务价格总版项目!$B:$G,6,0)</f>
        <v>3083</v>
      </c>
      <c r="N2834" s="24">
        <v>2597.4</v>
      </c>
      <c r="O2834" s="25"/>
      <c r="P2834" s="23" t="s">
        <v>548</v>
      </c>
      <c r="Q2834" s="23"/>
      <c r="R2834" s="23"/>
      <c r="S2834" s="23"/>
      <c r="T2834" s="18"/>
    </row>
    <row r="2835" s="2" customFormat="1" ht="24" spans="1:20">
      <c r="A2835" s="18" t="s">
        <v>20</v>
      </c>
      <c r="B2835" s="19" t="s">
        <v>1294</v>
      </c>
      <c r="C2835" s="19" t="s">
        <v>175</v>
      </c>
      <c r="D2835" s="47">
        <v>320500013</v>
      </c>
      <c r="E2835" s="21" t="s">
        <v>6822</v>
      </c>
      <c r="F2835" s="22" t="s">
        <v>6823</v>
      </c>
      <c r="G2835" s="21"/>
      <c r="H2835" s="22"/>
      <c r="I2835" s="22"/>
      <c r="J2835" s="22" t="s">
        <v>6824</v>
      </c>
      <c r="K2835" s="23" t="s">
        <v>32</v>
      </c>
      <c r="L2835" s="24">
        <v>2599</v>
      </c>
      <c r="M2835" s="24">
        <f>VLOOKUP(D2835,[3]医疗服务价格总版项目!$B:$G,6,0)</f>
        <v>2261</v>
      </c>
      <c r="N2835" s="24">
        <v>1898.1</v>
      </c>
      <c r="O2835" s="25"/>
      <c r="P2835" s="23" t="s">
        <v>548</v>
      </c>
      <c r="Q2835" s="23"/>
      <c r="R2835" s="23"/>
      <c r="S2835" s="23"/>
      <c r="T2835" s="18"/>
    </row>
    <row r="2836" s="2" customFormat="1" ht="24" spans="1:20">
      <c r="A2836" s="18" t="s">
        <v>20</v>
      </c>
      <c r="B2836" s="19" t="s">
        <v>21</v>
      </c>
      <c r="C2836" s="19" t="s">
        <v>175</v>
      </c>
      <c r="D2836" s="47">
        <v>320500014</v>
      </c>
      <c r="E2836" s="21" t="s">
        <v>6825</v>
      </c>
      <c r="F2836" s="22" t="s">
        <v>6826</v>
      </c>
      <c r="G2836" s="21"/>
      <c r="H2836" s="22"/>
      <c r="I2836" s="22"/>
      <c r="J2836" s="22"/>
      <c r="K2836" s="23" t="s">
        <v>32</v>
      </c>
      <c r="L2836" s="24">
        <v>2599</v>
      </c>
      <c r="M2836" s="24">
        <f>VLOOKUP(D2836,[3]医疗服务价格总版项目!$B:$G,6,0)</f>
        <v>2261</v>
      </c>
      <c r="N2836" s="24">
        <v>1898.1</v>
      </c>
      <c r="O2836" s="25"/>
      <c r="P2836" s="23" t="s">
        <v>548</v>
      </c>
      <c r="Q2836" s="23"/>
      <c r="R2836" s="23"/>
      <c r="S2836" s="23"/>
      <c r="T2836" s="18"/>
    </row>
    <row r="2837" s="2" customFormat="1" ht="36" spans="1:20">
      <c r="A2837" s="18" t="s">
        <v>20</v>
      </c>
      <c r="B2837" s="19" t="s">
        <v>21</v>
      </c>
      <c r="C2837" s="19" t="s">
        <v>175</v>
      </c>
      <c r="D2837" s="47">
        <v>320500015</v>
      </c>
      <c r="E2837" s="21" t="s">
        <v>6827</v>
      </c>
      <c r="F2837" s="22" t="s">
        <v>6819</v>
      </c>
      <c r="G2837" s="21"/>
      <c r="H2837" s="22"/>
      <c r="I2837" s="22"/>
      <c r="J2837" s="22" t="s">
        <v>6828</v>
      </c>
      <c r="K2837" s="23" t="s">
        <v>32</v>
      </c>
      <c r="L2837" s="24">
        <v>2363</v>
      </c>
      <c r="M2837" s="24">
        <f>VLOOKUP(D2837,[3]医疗服务价格总版项目!$B:$G,6,0)</f>
        <v>2056</v>
      </c>
      <c r="N2837" s="24">
        <v>2056</v>
      </c>
      <c r="O2837" s="25"/>
      <c r="P2837" s="23" t="s">
        <v>548</v>
      </c>
      <c r="Q2837" s="23"/>
      <c r="R2837" s="23"/>
      <c r="S2837" s="23"/>
      <c r="T2837" s="18"/>
    </row>
    <row r="2838" s="2" customFormat="1" ht="36" spans="1:20">
      <c r="A2838" s="18" t="s">
        <v>20</v>
      </c>
      <c r="B2838" s="19" t="s">
        <v>175</v>
      </c>
      <c r="C2838" s="19" t="s">
        <v>175</v>
      </c>
      <c r="D2838" s="47">
        <v>320500016</v>
      </c>
      <c r="E2838" s="21" t="s">
        <v>6829</v>
      </c>
      <c r="F2838" s="22"/>
      <c r="G2838" s="21"/>
      <c r="H2838" s="22"/>
      <c r="I2838" s="22"/>
      <c r="J2838" s="22" t="s">
        <v>6679</v>
      </c>
      <c r="K2838" s="23" t="s">
        <v>32</v>
      </c>
      <c r="L2838" s="24">
        <v>2974</v>
      </c>
      <c r="M2838" s="24">
        <f>VLOOKUP(D2838,[3]医疗服务价格总版项目!$B:$G,6,0)</f>
        <v>2587</v>
      </c>
      <c r="N2838" s="24">
        <v>2587</v>
      </c>
      <c r="O2838" s="25"/>
      <c r="P2838" s="23" t="s">
        <v>548</v>
      </c>
      <c r="Q2838" s="23"/>
      <c r="R2838" s="23"/>
      <c r="S2838" s="23"/>
      <c r="T2838" s="18"/>
    </row>
    <row r="2839" s="2" customFormat="1" ht="36" spans="1:20">
      <c r="A2839" s="18" t="s">
        <v>20</v>
      </c>
      <c r="B2839" s="19" t="s">
        <v>618</v>
      </c>
      <c r="C2839" s="19" t="s">
        <v>123</v>
      </c>
      <c r="D2839" s="47">
        <v>320500017</v>
      </c>
      <c r="E2839" s="21" t="s">
        <v>6830</v>
      </c>
      <c r="F2839" s="22"/>
      <c r="G2839" s="21"/>
      <c r="H2839" s="22"/>
      <c r="I2839" s="22"/>
      <c r="J2839" s="22" t="s">
        <v>6831</v>
      </c>
      <c r="K2839" s="23" t="s">
        <v>32</v>
      </c>
      <c r="L2839" s="24">
        <v>2112</v>
      </c>
      <c r="M2839" s="24">
        <f>VLOOKUP(D2839,[3]医疗服务价格总版项目!$B:$G,6,0)</f>
        <v>1837</v>
      </c>
      <c r="N2839" s="24">
        <v>1554</v>
      </c>
      <c r="O2839" s="25"/>
      <c r="P2839" s="23" t="s">
        <v>548</v>
      </c>
      <c r="Q2839" s="23"/>
      <c r="R2839" s="23"/>
      <c r="S2839" s="23"/>
      <c r="T2839" s="18"/>
    </row>
    <row r="2840" s="2" customFormat="1" ht="228" spans="1:20">
      <c r="A2840" s="18" t="s">
        <v>20</v>
      </c>
      <c r="B2840" s="19" t="s">
        <v>1335</v>
      </c>
      <c r="C2840" s="19" t="s">
        <v>123</v>
      </c>
      <c r="D2840" s="47">
        <v>320500018</v>
      </c>
      <c r="E2840" s="21" t="s">
        <v>6832</v>
      </c>
      <c r="F2840" s="22" t="s">
        <v>6833</v>
      </c>
      <c r="G2840" s="21"/>
      <c r="H2840" s="22"/>
      <c r="I2840" s="22"/>
      <c r="J2840" s="22"/>
      <c r="K2840" s="23" t="s">
        <v>32</v>
      </c>
      <c r="L2840" s="24">
        <v>2520</v>
      </c>
      <c r="M2840" s="24">
        <f>VLOOKUP(D2840,[3]医疗服务价格总版项目!$B:$G,6,0)</f>
        <v>2192</v>
      </c>
      <c r="N2840" s="24">
        <v>2192</v>
      </c>
      <c r="O2840" s="25" t="s">
        <v>6834</v>
      </c>
      <c r="P2840" s="23" t="s">
        <v>2709</v>
      </c>
      <c r="Q2840" s="23"/>
      <c r="R2840" s="23"/>
      <c r="S2840" s="23"/>
      <c r="T2840" s="18"/>
    </row>
    <row r="2841" s="2" customFormat="1" ht="36" spans="1:20">
      <c r="A2841" s="18" t="s">
        <v>20</v>
      </c>
      <c r="B2841" s="19" t="s">
        <v>21</v>
      </c>
      <c r="C2841" s="19"/>
      <c r="D2841" s="47">
        <v>3206</v>
      </c>
      <c r="E2841" s="21" t="s">
        <v>6835</v>
      </c>
      <c r="F2841" s="22"/>
      <c r="G2841" s="21"/>
      <c r="H2841" s="22"/>
      <c r="I2841" s="22"/>
      <c r="J2841" s="22"/>
      <c r="K2841" s="23"/>
      <c r="L2841" s="24"/>
      <c r="M2841" s="24"/>
      <c r="N2841" s="24"/>
      <c r="O2841" s="25"/>
      <c r="P2841" s="23" t="s">
        <v>249</v>
      </c>
      <c r="Q2841" s="23"/>
      <c r="R2841" s="23"/>
      <c r="S2841" s="23"/>
      <c r="T2841" s="18"/>
    </row>
    <row r="2842" s="2" customFormat="1" ht="24" spans="1:20">
      <c r="A2842" s="18" t="s">
        <v>20</v>
      </c>
      <c r="B2842" s="19" t="s">
        <v>1280</v>
      </c>
      <c r="C2842" s="19"/>
      <c r="D2842" s="47">
        <v>3207</v>
      </c>
      <c r="E2842" s="21" t="s">
        <v>6836</v>
      </c>
      <c r="F2842" s="22"/>
      <c r="G2842" s="21"/>
      <c r="H2842" s="22"/>
      <c r="I2842" s="22"/>
      <c r="J2842" s="22"/>
      <c r="K2842" s="23"/>
      <c r="L2842" s="24"/>
      <c r="M2842" s="24"/>
      <c r="N2842" s="24"/>
      <c r="O2842" s="25"/>
      <c r="P2842" s="23" t="s">
        <v>249</v>
      </c>
      <c r="Q2842" s="23"/>
      <c r="R2842" s="23"/>
      <c r="S2842" s="23"/>
      <c r="T2842" s="18"/>
    </row>
    <row r="2843" s="2" customFormat="1" ht="36" spans="1:20">
      <c r="A2843" s="18" t="s">
        <v>20</v>
      </c>
      <c r="B2843" s="19" t="s">
        <v>1280</v>
      </c>
      <c r="C2843" s="19" t="s">
        <v>175</v>
      </c>
      <c r="D2843" s="47" t="s">
        <v>6837</v>
      </c>
      <c r="E2843" s="21" t="s">
        <v>6838</v>
      </c>
      <c r="F2843" s="22"/>
      <c r="G2843" s="21"/>
      <c r="H2843" s="22"/>
      <c r="I2843" s="22"/>
      <c r="J2843" s="22" t="s">
        <v>6839</v>
      </c>
      <c r="K2843" s="23" t="s">
        <v>32</v>
      </c>
      <c r="L2843" s="24">
        <v>2338</v>
      </c>
      <c r="M2843" s="24">
        <f>VLOOKUP(D2843,[3]医疗服务价格总版项目!$B:$G,6,0)</f>
        <v>2034</v>
      </c>
      <c r="N2843" s="24">
        <v>1587.3</v>
      </c>
      <c r="O2843" s="25"/>
      <c r="P2843" s="23" t="s">
        <v>548</v>
      </c>
      <c r="Q2843" s="23"/>
      <c r="R2843" s="23"/>
      <c r="S2843" s="23"/>
      <c r="T2843" s="18"/>
    </row>
    <row r="2844" s="2" customFormat="1" ht="36" spans="1:20">
      <c r="A2844" s="18" t="s">
        <v>20</v>
      </c>
      <c r="B2844" s="19" t="s">
        <v>1280</v>
      </c>
      <c r="C2844" s="19" t="s">
        <v>123</v>
      </c>
      <c r="D2844" s="47" t="s">
        <v>6840</v>
      </c>
      <c r="E2844" s="21" t="s">
        <v>6841</v>
      </c>
      <c r="F2844" s="22"/>
      <c r="G2844" s="21"/>
      <c r="H2844" s="22"/>
      <c r="I2844" s="22"/>
      <c r="J2844" s="22" t="s">
        <v>6842</v>
      </c>
      <c r="K2844" s="23" t="s">
        <v>32</v>
      </c>
      <c r="L2844" s="24">
        <v>208</v>
      </c>
      <c r="M2844" s="24">
        <f>VLOOKUP(D2844,[3]医疗服务价格总版项目!$B:$G,6,0)</f>
        <v>181</v>
      </c>
      <c r="N2844" s="24">
        <v>181</v>
      </c>
      <c r="O2844" s="25"/>
      <c r="P2844" s="23" t="s">
        <v>785</v>
      </c>
      <c r="Q2844" s="23"/>
      <c r="R2844" s="23"/>
      <c r="S2844" s="23"/>
      <c r="T2844" s="18"/>
    </row>
    <row r="2845" s="2" customFormat="1" ht="48" spans="1:20">
      <c r="A2845" s="18" t="s">
        <v>20</v>
      </c>
      <c r="B2845" s="19" t="s">
        <v>1280</v>
      </c>
      <c r="C2845" s="19" t="s">
        <v>175</v>
      </c>
      <c r="D2845" s="47" t="s">
        <v>6843</v>
      </c>
      <c r="E2845" s="21" t="s">
        <v>6844</v>
      </c>
      <c r="F2845" s="22"/>
      <c r="G2845" s="21"/>
      <c r="H2845" s="22"/>
      <c r="I2845" s="22"/>
      <c r="J2845" s="22" t="s">
        <v>6845</v>
      </c>
      <c r="K2845" s="23" t="s">
        <v>32</v>
      </c>
      <c r="L2845" s="24">
        <v>400</v>
      </c>
      <c r="M2845" s="24">
        <f>VLOOKUP(D2845,[3]医疗服务价格总版项目!$B:$G,6,0)</f>
        <v>348</v>
      </c>
      <c r="N2845" s="24">
        <v>288.6</v>
      </c>
      <c r="O2845" s="25"/>
      <c r="P2845" s="23" t="s">
        <v>785</v>
      </c>
      <c r="Q2845" s="23"/>
      <c r="R2845" s="23"/>
      <c r="S2845" s="23"/>
      <c r="T2845" s="18"/>
    </row>
    <row r="2846" s="2" customFormat="1" ht="24" spans="1:20">
      <c r="A2846" s="18" t="s">
        <v>20</v>
      </c>
      <c r="B2846" s="19" t="s">
        <v>1280</v>
      </c>
      <c r="C2846" s="19" t="s">
        <v>175</v>
      </c>
      <c r="D2846" s="47" t="s">
        <v>6846</v>
      </c>
      <c r="E2846" s="21" t="s">
        <v>6847</v>
      </c>
      <c r="F2846" s="22"/>
      <c r="G2846" s="21"/>
      <c r="H2846" s="22"/>
      <c r="I2846" s="22"/>
      <c r="J2846" s="22" t="s">
        <v>6848</v>
      </c>
      <c r="K2846" s="23" t="s">
        <v>32</v>
      </c>
      <c r="L2846" s="24">
        <v>638</v>
      </c>
      <c r="M2846" s="24">
        <f>VLOOKUP(D2846,[3]医疗服务价格总版项目!$B:$G,6,0)</f>
        <v>555</v>
      </c>
      <c r="N2846" s="24">
        <v>555</v>
      </c>
      <c r="O2846" s="25"/>
      <c r="P2846" s="23" t="s">
        <v>785</v>
      </c>
      <c r="Q2846" s="23"/>
      <c r="R2846" s="23"/>
      <c r="S2846" s="23"/>
      <c r="T2846" s="18"/>
    </row>
    <row r="2847" s="2" customFormat="1" ht="36" spans="1:20">
      <c r="A2847" s="18" t="s">
        <v>20</v>
      </c>
      <c r="B2847" s="19" t="s">
        <v>1280</v>
      </c>
      <c r="C2847" s="19" t="s">
        <v>175</v>
      </c>
      <c r="D2847" s="47" t="s">
        <v>6849</v>
      </c>
      <c r="E2847" s="21" t="s">
        <v>6850</v>
      </c>
      <c r="F2847" s="22"/>
      <c r="G2847" s="21"/>
      <c r="H2847" s="22"/>
      <c r="I2847" s="22"/>
      <c r="J2847" s="22" t="s">
        <v>6851</v>
      </c>
      <c r="K2847" s="23" t="s">
        <v>32</v>
      </c>
      <c r="L2847" s="24">
        <v>638</v>
      </c>
      <c r="M2847" s="24">
        <f>VLOOKUP(D2847,[3]医疗服务价格总版项目!$B:$G,6,0)</f>
        <v>555</v>
      </c>
      <c r="N2847" s="24">
        <v>555</v>
      </c>
      <c r="O2847" s="25"/>
      <c r="P2847" s="23" t="s">
        <v>785</v>
      </c>
      <c r="Q2847" s="23"/>
      <c r="R2847" s="23"/>
      <c r="S2847" s="23"/>
      <c r="T2847" s="18"/>
    </row>
    <row r="2848" s="2" customFormat="1" ht="24" spans="1:20">
      <c r="A2848" s="18" t="s">
        <v>20</v>
      </c>
      <c r="B2848" s="19" t="s">
        <v>1280</v>
      </c>
      <c r="C2848" s="19" t="s">
        <v>123</v>
      </c>
      <c r="D2848" s="47" t="s">
        <v>6852</v>
      </c>
      <c r="E2848" s="21" t="s">
        <v>6853</v>
      </c>
      <c r="F2848" s="22"/>
      <c r="G2848" s="21"/>
      <c r="H2848" s="22"/>
      <c r="I2848" s="22"/>
      <c r="J2848" s="22" t="s">
        <v>5789</v>
      </c>
      <c r="K2848" s="23" t="s">
        <v>32</v>
      </c>
      <c r="L2848" s="24">
        <v>425</v>
      </c>
      <c r="M2848" s="24">
        <f>VLOOKUP(D2848,[3]医疗服务价格总版项目!$B:$G,6,0)</f>
        <v>370</v>
      </c>
      <c r="N2848" s="24">
        <v>260</v>
      </c>
      <c r="O2848" s="25"/>
      <c r="P2848" s="23" t="s">
        <v>785</v>
      </c>
      <c r="Q2848" s="23"/>
      <c r="R2848" s="23"/>
      <c r="S2848" s="23"/>
      <c r="T2848" s="18"/>
    </row>
    <row r="2849" s="2" customFormat="1" ht="24" spans="1:20">
      <c r="A2849" s="18" t="s">
        <v>20</v>
      </c>
      <c r="B2849" s="19" t="s">
        <v>1280</v>
      </c>
      <c r="C2849" s="19" t="s">
        <v>175</v>
      </c>
      <c r="D2849" s="47" t="s">
        <v>6854</v>
      </c>
      <c r="E2849" s="21" t="s">
        <v>6855</v>
      </c>
      <c r="F2849" s="22"/>
      <c r="G2849" s="21"/>
      <c r="H2849" s="22"/>
      <c r="I2849" s="22"/>
      <c r="J2849" s="22" t="s">
        <v>6856</v>
      </c>
      <c r="K2849" s="23" t="s">
        <v>32</v>
      </c>
      <c r="L2849" s="24">
        <v>600</v>
      </c>
      <c r="M2849" s="24">
        <f>VLOOKUP(D2849,[3]医疗服务价格总版项目!$B:$G,6,0)</f>
        <v>522</v>
      </c>
      <c r="N2849" s="24">
        <v>432.9</v>
      </c>
      <c r="O2849" s="25"/>
      <c r="P2849" s="23" t="s">
        <v>785</v>
      </c>
      <c r="Q2849" s="23"/>
      <c r="R2849" s="23"/>
      <c r="S2849" s="23"/>
      <c r="T2849" s="18"/>
    </row>
    <row r="2850" s="2" customFormat="1" ht="36" spans="1:20">
      <c r="A2850" s="18" t="s">
        <v>20</v>
      </c>
      <c r="B2850" s="19" t="s">
        <v>1280</v>
      </c>
      <c r="C2850" s="19" t="s">
        <v>175</v>
      </c>
      <c r="D2850" s="47" t="s">
        <v>6857</v>
      </c>
      <c r="E2850" s="21" t="s">
        <v>6858</v>
      </c>
      <c r="F2850" s="22"/>
      <c r="G2850" s="21"/>
      <c r="H2850" s="22"/>
      <c r="I2850" s="22"/>
      <c r="J2850" s="22" t="s">
        <v>6859</v>
      </c>
      <c r="K2850" s="23" t="s">
        <v>32</v>
      </c>
      <c r="L2850" s="24">
        <v>230</v>
      </c>
      <c r="M2850" s="24">
        <f>VLOOKUP(D2850,[3]医疗服务价格总版项目!$B:$G,6,0)</f>
        <v>200</v>
      </c>
      <c r="N2850" s="24">
        <v>166.5</v>
      </c>
      <c r="O2850" s="25"/>
      <c r="P2850" s="23" t="s">
        <v>548</v>
      </c>
      <c r="Q2850" s="23"/>
      <c r="R2850" s="23"/>
      <c r="S2850" s="23"/>
      <c r="T2850" s="18"/>
    </row>
    <row r="2851" s="2" customFormat="1" ht="24" spans="1:20">
      <c r="A2851" s="18" t="s">
        <v>20</v>
      </c>
      <c r="B2851" s="19" t="s">
        <v>1280</v>
      </c>
      <c r="C2851" s="19"/>
      <c r="D2851" s="47">
        <v>3208</v>
      </c>
      <c r="E2851" s="21" t="s">
        <v>6860</v>
      </c>
      <c r="F2851" s="22"/>
      <c r="G2851" s="21"/>
      <c r="H2851" s="22"/>
      <c r="I2851" s="22"/>
      <c r="J2851" s="22"/>
      <c r="K2851" s="23"/>
      <c r="L2851" s="24"/>
      <c r="M2851" s="24"/>
      <c r="N2851" s="24"/>
      <c r="O2851" s="25"/>
      <c r="P2851" s="23" t="s">
        <v>249</v>
      </c>
      <c r="Q2851" s="23"/>
      <c r="R2851" s="23"/>
      <c r="S2851" s="23"/>
      <c r="T2851" s="18"/>
    </row>
    <row r="2852" s="2" customFormat="1" ht="24" spans="1:20">
      <c r="A2852" s="18" t="s">
        <v>20</v>
      </c>
      <c r="B2852" s="19" t="s">
        <v>1280</v>
      </c>
      <c r="C2852" s="19" t="s">
        <v>123</v>
      </c>
      <c r="D2852" s="47" t="s">
        <v>6861</v>
      </c>
      <c r="E2852" s="21" t="s">
        <v>6862</v>
      </c>
      <c r="F2852" s="22"/>
      <c r="G2852" s="21"/>
      <c r="H2852" s="22"/>
      <c r="I2852" s="22"/>
      <c r="J2852" s="22" t="s">
        <v>5789</v>
      </c>
      <c r="K2852" s="23" t="s">
        <v>32</v>
      </c>
      <c r="L2852" s="24">
        <v>425</v>
      </c>
      <c r="M2852" s="24">
        <f>VLOOKUP(D2852,[3]医疗服务价格总版项目!$B:$G,6,0)</f>
        <v>370</v>
      </c>
      <c r="N2852" s="24">
        <v>260</v>
      </c>
      <c r="O2852" s="25"/>
      <c r="P2852" s="23" t="s">
        <v>785</v>
      </c>
      <c r="Q2852" s="23"/>
      <c r="R2852" s="23"/>
      <c r="S2852" s="23"/>
      <c r="T2852" s="18"/>
    </row>
    <row r="2853" s="2" customFormat="1" ht="24" spans="1:20">
      <c r="A2853" s="18" t="s">
        <v>20</v>
      </c>
      <c r="B2853" s="19" t="s">
        <v>1280</v>
      </c>
      <c r="C2853" s="19" t="s">
        <v>175</v>
      </c>
      <c r="D2853" s="47" t="s">
        <v>6863</v>
      </c>
      <c r="E2853" s="21" t="s">
        <v>6864</v>
      </c>
      <c r="F2853" s="22"/>
      <c r="G2853" s="21"/>
      <c r="H2853" s="22"/>
      <c r="I2853" s="22"/>
      <c r="J2853" s="22" t="s">
        <v>6865</v>
      </c>
      <c r="K2853" s="23" t="s">
        <v>32</v>
      </c>
      <c r="L2853" s="24">
        <v>1000</v>
      </c>
      <c r="M2853" s="24">
        <f>VLOOKUP(D2853,[3]医疗服务价格总版项目!$B:$G,6,0)</f>
        <v>870</v>
      </c>
      <c r="N2853" s="24">
        <v>721.5</v>
      </c>
      <c r="O2853" s="25"/>
      <c r="P2853" s="23" t="s">
        <v>548</v>
      </c>
      <c r="Q2853" s="23"/>
      <c r="R2853" s="23"/>
      <c r="S2853" s="23"/>
      <c r="T2853" s="18"/>
    </row>
    <row r="2854" s="2" customFormat="1" ht="36" spans="1:20">
      <c r="A2854" s="18" t="s">
        <v>20</v>
      </c>
      <c r="B2854" s="19" t="s">
        <v>1280</v>
      </c>
      <c r="C2854" s="19" t="s">
        <v>123</v>
      </c>
      <c r="D2854" s="47" t="s">
        <v>6866</v>
      </c>
      <c r="E2854" s="21" t="s">
        <v>6867</v>
      </c>
      <c r="F2854" s="22"/>
      <c r="G2854" s="21"/>
      <c r="H2854" s="22"/>
      <c r="I2854" s="22"/>
      <c r="J2854" s="22" t="s">
        <v>6868</v>
      </c>
      <c r="K2854" s="23" t="s">
        <v>32</v>
      </c>
      <c r="L2854" s="24">
        <v>1175</v>
      </c>
      <c r="M2854" s="24">
        <f>VLOOKUP(D2854,[3]医疗服务价格总版项目!$B:$G,6,0)</f>
        <v>1022</v>
      </c>
      <c r="N2854" s="24">
        <v>720</v>
      </c>
      <c r="O2854" s="25"/>
      <c r="P2854" s="23" t="s">
        <v>548</v>
      </c>
      <c r="Q2854" s="23"/>
      <c r="R2854" s="23"/>
      <c r="S2854" s="23"/>
      <c r="T2854" s="18"/>
    </row>
    <row r="2855" s="2" customFormat="1" ht="36" spans="1:20">
      <c r="A2855" s="18" t="s">
        <v>20</v>
      </c>
      <c r="B2855" s="19" t="s">
        <v>1280</v>
      </c>
      <c r="C2855" s="19" t="s">
        <v>123</v>
      </c>
      <c r="D2855" s="47" t="s">
        <v>6869</v>
      </c>
      <c r="E2855" s="21" t="s">
        <v>6870</v>
      </c>
      <c r="F2855" s="22" t="s">
        <v>6871</v>
      </c>
      <c r="G2855" s="21"/>
      <c r="H2855" s="22"/>
      <c r="I2855" s="22"/>
      <c r="J2855" s="22" t="s">
        <v>6872</v>
      </c>
      <c r="K2855" s="23" t="s">
        <v>32</v>
      </c>
      <c r="L2855" s="24">
        <v>963</v>
      </c>
      <c r="M2855" s="24">
        <f>VLOOKUP(D2855,[3]医疗服务价格总版项目!$B:$G,6,0)</f>
        <v>838</v>
      </c>
      <c r="N2855" s="24">
        <v>838</v>
      </c>
      <c r="O2855" s="25"/>
      <c r="P2855" s="23" t="s">
        <v>785</v>
      </c>
      <c r="Q2855" s="23"/>
      <c r="R2855" s="23"/>
      <c r="S2855" s="23"/>
      <c r="T2855" s="18"/>
    </row>
    <row r="2856" s="2" customFormat="1" ht="24" spans="1:20">
      <c r="A2856" s="18" t="s">
        <v>20</v>
      </c>
      <c r="B2856" s="19" t="s">
        <v>1280</v>
      </c>
      <c r="C2856" s="19" t="s">
        <v>123</v>
      </c>
      <c r="D2856" s="47" t="s">
        <v>6873</v>
      </c>
      <c r="E2856" s="21" t="s">
        <v>6874</v>
      </c>
      <c r="F2856" s="22" t="s">
        <v>6875</v>
      </c>
      <c r="G2856" s="21"/>
      <c r="H2856" s="22"/>
      <c r="I2856" s="22"/>
      <c r="J2856" s="22" t="s">
        <v>6876</v>
      </c>
      <c r="K2856" s="23" t="s">
        <v>32</v>
      </c>
      <c r="L2856" s="24">
        <v>750</v>
      </c>
      <c r="M2856" s="24">
        <f>VLOOKUP(D2856,[3]医疗服务价格总版项目!$B:$G,6,0)</f>
        <v>653</v>
      </c>
      <c r="N2856" s="24">
        <v>460</v>
      </c>
      <c r="O2856" s="25"/>
      <c r="P2856" s="23" t="s">
        <v>785</v>
      </c>
      <c r="Q2856" s="23"/>
      <c r="R2856" s="23"/>
      <c r="S2856" s="23"/>
      <c r="T2856" s="18"/>
    </row>
    <row r="2857" s="2" customFormat="1" ht="36" spans="1:20">
      <c r="A2857" s="18" t="s">
        <v>20</v>
      </c>
      <c r="B2857" s="19" t="s">
        <v>1280</v>
      </c>
      <c r="C2857" s="19" t="s">
        <v>175</v>
      </c>
      <c r="D2857" s="47" t="s">
        <v>6877</v>
      </c>
      <c r="E2857" s="21" t="s">
        <v>6878</v>
      </c>
      <c r="F2857" s="22"/>
      <c r="G2857" s="21"/>
      <c r="H2857" s="22"/>
      <c r="I2857" s="22"/>
      <c r="J2857" s="22" t="s">
        <v>6700</v>
      </c>
      <c r="K2857" s="23" t="s">
        <v>32</v>
      </c>
      <c r="L2857" s="24">
        <v>1488</v>
      </c>
      <c r="M2857" s="24">
        <f>VLOOKUP(D2857,[3]医疗服务价格总版项目!$B:$G,6,0)</f>
        <v>1295</v>
      </c>
      <c r="N2857" s="24">
        <v>1010.1</v>
      </c>
      <c r="O2857" s="25"/>
      <c r="P2857" s="23" t="s">
        <v>785</v>
      </c>
      <c r="Q2857" s="23"/>
      <c r="R2857" s="23"/>
      <c r="S2857" s="23"/>
      <c r="T2857" s="18"/>
    </row>
    <row r="2858" s="2" customFormat="1" ht="36" spans="1:20">
      <c r="A2858" s="18" t="s">
        <v>20</v>
      </c>
      <c r="B2858" s="19" t="s">
        <v>1280</v>
      </c>
      <c r="C2858" s="19" t="s">
        <v>175</v>
      </c>
      <c r="D2858" s="47" t="s">
        <v>6879</v>
      </c>
      <c r="E2858" s="21" t="s">
        <v>6880</v>
      </c>
      <c r="F2858" s="22"/>
      <c r="G2858" s="21"/>
      <c r="H2858" s="22"/>
      <c r="I2858" s="22"/>
      <c r="J2858" s="22" t="s">
        <v>5901</v>
      </c>
      <c r="K2858" s="23" t="s">
        <v>32</v>
      </c>
      <c r="L2858" s="24">
        <v>600</v>
      </c>
      <c r="M2858" s="24">
        <f>VLOOKUP(D2858,[3]医疗服务价格总版项目!$B:$G,6,0)</f>
        <v>522</v>
      </c>
      <c r="N2858" s="24">
        <v>432.9</v>
      </c>
      <c r="O2858" s="25"/>
      <c r="P2858" s="23" t="s">
        <v>548</v>
      </c>
      <c r="Q2858" s="23"/>
      <c r="R2858" s="23"/>
      <c r="S2858" s="23"/>
      <c r="T2858" s="18"/>
    </row>
    <row r="2859" s="2" customFormat="1" ht="24" spans="1:20">
      <c r="A2859" s="18" t="s">
        <v>20</v>
      </c>
      <c r="B2859" s="19" t="s">
        <v>1280</v>
      </c>
      <c r="C2859" s="19"/>
      <c r="D2859" s="47">
        <v>3209</v>
      </c>
      <c r="E2859" s="21" t="s">
        <v>6881</v>
      </c>
      <c r="F2859" s="22"/>
      <c r="G2859" s="21"/>
      <c r="H2859" s="22"/>
      <c r="I2859" s="22"/>
      <c r="J2859" s="22"/>
      <c r="K2859" s="23"/>
      <c r="L2859" s="24"/>
      <c r="M2859" s="24"/>
      <c r="N2859" s="24"/>
      <c r="O2859" s="25"/>
      <c r="P2859" s="23" t="s">
        <v>249</v>
      </c>
      <c r="Q2859" s="23"/>
      <c r="R2859" s="23"/>
      <c r="S2859" s="23"/>
      <c r="T2859" s="18"/>
    </row>
    <row r="2860" s="2" customFormat="1" ht="36" spans="1:20">
      <c r="A2860" s="18" t="s">
        <v>20</v>
      </c>
      <c r="B2860" s="19" t="s">
        <v>1280</v>
      </c>
      <c r="C2860" s="19" t="s">
        <v>175</v>
      </c>
      <c r="D2860" s="47" t="s">
        <v>6882</v>
      </c>
      <c r="E2860" s="21" t="s">
        <v>6883</v>
      </c>
      <c r="F2860" s="22"/>
      <c r="G2860" s="21"/>
      <c r="H2860" s="22"/>
      <c r="I2860" s="22"/>
      <c r="J2860" s="22" t="s">
        <v>6884</v>
      </c>
      <c r="K2860" s="23" t="s">
        <v>32</v>
      </c>
      <c r="L2860" s="24">
        <v>1275</v>
      </c>
      <c r="M2860" s="24">
        <f>VLOOKUP(D2860,[3]医疗服务价格总版项目!$B:$G,6,0)</f>
        <v>1109</v>
      </c>
      <c r="N2860" s="24">
        <v>865.8</v>
      </c>
      <c r="O2860" s="25"/>
      <c r="P2860" s="23" t="s">
        <v>548</v>
      </c>
      <c r="Q2860" s="23"/>
      <c r="R2860" s="23"/>
      <c r="S2860" s="23"/>
      <c r="T2860" s="18"/>
    </row>
    <row r="2861" s="2" customFormat="1" ht="36" spans="1:20">
      <c r="A2861" s="18" t="s">
        <v>20</v>
      </c>
      <c r="B2861" s="19" t="s">
        <v>1280</v>
      </c>
      <c r="C2861" s="19"/>
      <c r="D2861" s="47">
        <v>3210</v>
      </c>
      <c r="E2861" s="21" t="s">
        <v>6885</v>
      </c>
      <c r="F2861" s="22"/>
      <c r="G2861" s="21"/>
      <c r="H2861" s="22"/>
      <c r="I2861" s="22"/>
      <c r="J2861" s="22"/>
      <c r="K2861" s="23"/>
      <c r="L2861" s="24"/>
      <c r="M2861" s="24"/>
      <c r="N2861" s="24"/>
      <c r="O2861" s="25"/>
      <c r="P2861" s="23" t="s">
        <v>249</v>
      </c>
      <c r="Q2861" s="23"/>
      <c r="R2861" s="23"/>
      <c r="S2861" s="23"/>
      <c r="T2861" s="18"/>
    </row>
    <row r="2862" s="2" customFormat="1" ht="36" spans="1:20">
      <c r="A2862" s="18" t="s">
        <v>20</v>
      </c>
      <c r="B2862" s="19" t="s">
        <v>1280</v>
      </c>
      <c r="C2862" s="19" t="s">
        <v>175</v>
      </c>
      <c r="D2862" s="47" t="s">
        <v>6886</v>
      </c>
      <c r="E2862" s="21" t="s">
        <v>6887</v>
      </c>
      <c r="F2862" s="22"/>
      <c r="G2862" s="21"/>
      <c r="H2862" s="22"/>
      <c r="I2862" s="22"/>
      <c r="J2862" s="22" t="s">
        <v>6884</v>
      </c>
      <c r="K2862" s="23" t="s">
        <v>32</v>
      </c>
      <c r="L2862" s="24">
        <v>400</v>
      </c>
      <c r="M2862" s="24">
        <f>VLOOKUP(D2862,[3]医疗服务价格总版项目!$B:$G,6,0)</f>
        <v>348</v>
      </c>
      <c r="N2862" s="24">
        <v>288.6</v>
      </c>
      <c r="O2862" s="25"/>
      <c r="P2862" s="23" t="s">
        <v>785</v>
      </c>
      <c r="Q2862" s="23"/>
      <c r="R2862" s="23"/>
      <c r="S2862" s="23"/>
      <c r="T2862" s="18"/>
    </row>
    <row r="2863" s="2" customFormat="1" ht="36" spans="1:20">
      <c r="A2863" s="18" t="s">
        <v>20</v>
      </c>
      <c r="B2863" s="19" t="s">
        <v>1280</v>
      </c>
      <c r="C2863" s="19" t="s">
        <v>175</v>
      </c>
      <c r="D2863" s="47" t="s">
        <v>6888</v>
      </c>
      <c r="E2863" s="21" t="s">
        <v>6889</v>
      </c>
      <c r="F2863" s="22"/>
      <c r="G2863" s="21"/>
      <c r="H2863" s="22"/>
      <c r="I2863" s="22"/>
      <c r="J2863" s="22" t="s">
        <v>6884</v>
      </c>
      <c r="K2863" s="23" t="s">
        <v>32</v>
      </c>
      <c r="L2863" s="24">
        <v>400</v>
      </c>
      <c r="M2863" s="24">
        <f>VLOOKUP(D2863,[3]医疗服务价格总版项目!$B:$G,6,0)</f>
        <v>348</v>
      </c>
      <c r="N2863" s="24">
        <v>288.6</v>
      </c>
      <c r="O2863" s="25"/>
      <c r="P2863" s="23" t="s">
        <v>785</v>
      </c>
      <c r="Q2863" s="23"/>
      <c r="R2863" s="23"/>
      <c r="S2863" s="23"/>
      <c r="T2863" s="18"/>
    </row>
    <row r="2864" s="2" customFormat="1" ht="36" spans="1:20">
      <c r="A2864" s="18" t="s">
        <v>20</v>
      </c>
      <c r="B2864" s="19" t="s">
        <v>1280</v>
      </c>
      <c r="C2864" s="19" t="s">
        <v>175</v>
      </c>
      <c r="D2864" s="47" t="s">
        <v>6890</v>
      </c>
      <c r="E2864" s="21" t="s">
        <v>6891</v>
      </c>
      <c r="F2864" s="22"/>
      <c r="G2864" s="21"/>
      <c r="H2864" s="22"/>
      <c r="I2864" s="22"/>
      <c r="J2864" s="22" t="s">
        <v>6859</v>
      </c>
      <c r="K2864" s="23" t="s">
        <v>32</v>
      </c>
      <c r="L2864" s="24">
        <v>425</v>
      </c>
      <c r="M2864" s="24">
        <f>VLOOKUP(D2864,[3]医疗服务价格总版项目!$B:$G,6,0)</f>
        <v>370</v>
      </c>
      <c r="N2864" s="24">
        <v>288.6</v>
      </c>
      <c r="O2864" s="25"/>
      <c r="P2864" s="23" t="s">
        <v>548</v>
      </c>
      <c r="Q2864" s="23"/>
      <c r="R2864" s="23"/>
      <c r="S2864" s="23"/>
      <c r="T2864" s="18"/>
    </row>
    <row r="2865" s="2" customFormat="1" ht="84" spans="1:20">
      <c r="A2865" s="18" t="s">
        <v>20</v>
      </c>
      <c r="B2865" s="19" t="s">
        <v>1268</v>
      </c>
      <c r="C2865" s="19" t="s">
        <v>175</v>
      </c>
      <c r="D2865" s="47">
        <v>321000010</v>
      </c>
      <c r="E2865" s="21" t="s">
        <v>6892</v>
      </c>
      <c r="F2865" s="22" t="s">
        <v>6893</v>
      </c>
      <c r="G2865" s="21"/>
      <c r="H2865" s="22"/>
      <c r="I2865" s="22"/>
      <c r="J2865" s="22" t="s">
        <v>5743</v>
      </c>
      <c r="K2865" s="23" t="s">
        <v>32</v>
      </c>
      <c r="L2865" s="24">
        <v>850</v>
      </c>
      <c r="M2865" s="24">
        <f>VLOOKUP(D2865,[3]医疗服务价格总版项目!$B:$G,6,0)</f>
        <v>740</v>
      </c>
      <c r="N2865" s="24">
        <v>577</v>
      </c>
      <c r="O2865" s="25"/>
      <c r="P2865" s="23" t="s">
        <v>548</v>
      </c>
      <c r="Q2865" s="23"/>
      <c r="R2865" s="23"/>
      <c r="S2865" s="23"/>
      <c r="T2865" s="18"/>
    </row>
    <row r="2866" s="2" customFormat="1" ht="24" spans="1:20">
      <c r="A2866" s="18" t="s">
        <v>20</v>
      </c>
      <c r="B2866" s="19" t="s">
        <v>1280</v>
      </c>
      <c r="C2866" s="19" t="s">
        <v>123</v>
      </c>
      <c r="D2866" s="47" t="s">
        <v>6894</v>
      </c>
      <c r="E2866" s="21" t="s">
        <v>6895</v>
      </c>
      <c r="F2866" s="22" t="s">
        <v>6896</v>
      </c>
      <c r="G2866" s="21"/>
      <c r="H2866" s="22"/>
      <c r="I2866" s="22"/>
      <c r="J2866" s="22" t="s">
        <v>5789</v>
      </c>
      <c r="K2866" s="23" t="s">
        <v>32</v>
      </c>
      <c r="L2866" s="24">
        <v>1275</v>
      </c>
      <c r="M2866" s="24">
        <f>VLOOKUP(D2866,[3]医疗服务价格总版项目!$B:$G,6,0)</f>
        <v>1109</v>
      </c>
      <c r="N2866" s="24">
        <v>780</v>
      </c>
      <c r="O2866" s="25"/>
      <c r="P2866" s="23" t="s">
        <v>548</v>
      </c>
      <c r="Q2866" s="23"/>
      <c r="R2866" s="23"/>
      <c r="S2866" s="23"/>
      <c r="T2866" s="18"/>
    </row>
    <row r="2867" s="2" customFormat="1" ht="24" spans="1:20">
      <c r="A2867" s="18" t="s">
        <v>20</v>
      </c>
      <c r="B2867" s="19" t="s">
        <v>1280</v>
      </c>
      <c r="C2867" s="19" t="s">
        <v>175</v>
      </c>
      <c r="D2867" s="47" t="s">
        <v>6897</v>
      </c>
      <c r="E2867" s="21" t="s">
        <v>6898</v>
      </c>
      <c r="F2867" s="22"/>
      <c r="G2867" s="21"/>
      <c r="H2867" s="22"/>
      <c r="I2867" s="22"/>
      <c r="J2867" s="22" t="s">
        <v>6845</v>
      </c>
      <c r="K2867" s="23" t="s">
        <v>32</v>
      </c>
      <c r="L2867" s="24">
        <v>425</v>
      </c>
      <c r="M2867" s="24">
        <f>VLOOKUP(D2867,[3]医疗服务价格总版项目!$B:$G,6,0)</f>
        <v>370</v>
      </c>
      <c r="N2867" s="24">
        <v>288.6</v>
      </c>
      <c r="O2867" s="25"/>
      <c r="P2867" s="23" t="s">
        <v>785</v>
      </c>
      <c r="Q2867" s="23"/>
      <c r="R2867" s="23"/>
      <c r="S2867" s="23"/>
      <c r="T2867" s="18"/>
    </row>
    <row r="2868" s="2" customFormat="1" ht="36" spans="1:20">
      <c r="A2868" s="18" t="s">
        <v>20</v>
      </c>
      <c r="B2868" s="19" t="s">
        <v>1280</v>
      </c>
      <c r="C2868" s="19" t="s">
        <v>123</v>
      </c>
      <c r="D2868" s="47" t="s">
        <v>6899</v>
      </c>
      <c r="E2868" s="21" t="s">
        <v>6900</v>
      </c>
      <c r="F2868" s="22" t="s">
        <v>6901</v>
      </c>
      <c r="G2868" s="21"/>
      <c r="H2868" s="22"/>
      <c r="I2868" s="22"/>
      <c r="J2868" s="22" t="s">
        <v>5901</v>
      </c>
      <c r="K2868" s="23" t="s">
        <v>32</v>
      </c>
      <c r="L2868" s="24">
        <v>538</v>
      </c>
      <c r="M2868" s="24">
        <f>VLOOKUP(D2868,[3]医疗服务价格总版项目!$B:$G,6,0)</f>
        <v>468</v>
      </c>
      <c r="N2868" s="24">
        <v>468</v>
      </c>
      <c r="O2868" s="25"/>
      <c r="P2868" s="23" t="s">
        <v>785</v>
      </c>
      <c r="Q2868" s="23"/>
      <c r="R2868" s="23"/>
      <c r="S2868" s="23"/>
      <c r="T2868" s="18"/>
    </row>
    <row r="2869" s="2" customFormat="1" ht="269" customHeight="1" spans="1:20">
      <c r="A2869" s="18" t="s">
        <v>20</v>
      </c>
      <c r="B2869" s="19" t="s">
        <v>6902</v>
      </c>
      <c r="C2869" s="19"/>
      <c r="D2869" s="47">
        <v>33</v>
      </c>
      <c r="E2869" s="21" t="s">
        <v>6903</v>
      </c>
      <c r="F2869" s="21" t="s">
        <v>6904</v>
      </c>
      <c r="G2869" s="21"/>
      <c r="H2869" s="21"/>
      <c r="I2869" s="21"/>
      <c r="J2869" s="21"/>
      <c r="K2869" s="18"/>
      <c r="L2869" s="27"/>
      <c r="M2869" s="24"/>
      <c r="N2869" s="27"/>
      <c r="O2869" s="21"/>
      <c r="P2869" s="18"/>
      <c r="Q2869" s="18"/>
      <c r="R2869" s="18"/>
      <c r="S2869" s="23"/>
      <c r="T2869" s="18"/>
    </row>
    <row r="2870" s="2" customFormat="1" ht="69" customHeight="1" spans="1:20">
      <c r="A2870" s="18" t="s">
        <v>20</v>
      </c>
      <c r="B2870" s="19" t="s">
        <v>1268</v>
      </c>
      <c r="C2870" s="19"/>
      <c r="D2870" s="47">
        <v>3301</v>
      </c>
      <c r="E2870" s="21" t="s">
        <v>6905</v>
      </c>
      <c r="F2870" s="21" t="s">
        <v>6906</v>
      </c>
      <c r="G2870" s="21"/>
      <c r="H2870" s="21"/>
      <c r="I2870" s="21"/>
      <c r="J2870" s="21"/>
      <c r="K2870" s="18"/>
      <c r="L2870" s="27"/>
      <c r="M2870" s="24"/>
      <c r="N2870" s="27"/>
      <c r="O2870" s="21"/>
      <c r="P2870" s="18"/>
      <c r="Q2870" s="18"/>
      <c r="R2870" s="18"/>
      <c r="S2870" s="23"/>
      <c r="T2870" s="18"/>
    </row>
    <row r="2871" s="2" customFormat="1" ht="24" spans="1:20">
      <c r="A2871" s="18" t="s">
        <v>20</v>
      </c>
      <c r="B2871" s="19" t="s">
        <v>719</v>
      </c>
      <c r="C2871" s="19" t="s">
        <v>1280</v>
      </c>
      <c r="D2871" s="47">
        <v>330100006</v>
      </c>
      <c r="E2871" s="21" t="s">
        <v>6907</v>
      </c>
      <c r="F2871" s="22" t="s">
        <v>6908</v>
      </c>
      <c r="G2871" s="21"/>
      <c r="H2871" s="22"/>
      <c r="I2871" s="22"/>
      <c r="J2871" s="22"/>
      <c r="K2871" s="23" t="s">
        <v>300</v>
      </c>
      <c r="L2871" s="24">
        <v>9</v>
      </c>
      <c r="M2871" s="24">
        <f>VLOOKUP(D2871,[3]医疗服务价格总版项目!$B:$G,6,0)</f>
        <v>7.7</v>
      </c>
      <c r="N2871" s="24">
        <v>7.7</v>
      </c>
      <c r="O2871" s="25"/>
      <c r="P2871" s="23" t="s">
        <v>785</v>
      </c>
      <c r="Q2871" s="23"/>
      <c r="R2871" s="23"/>
      <c r="S2871" s="23"/>
      <c r="T2871" s="18"/>
    </row>
    <row r="2872" s="2" customFormat="1" ht="24" spans="1:20">
      <c r="A2872" s="18" t="s">
        <v>20</v>
      </c>
      <c r="B2872" s="19" t="s">
        <v>21</v>
      </c>
      <c r="C2872" s="19" t="s">
        <v>1280</v>
      </c>
      <c r="D2872" s="47">
        <v>330100011</v>
      </c>
      <c r="E2872" s="21" t="s">
        <v>6909</v>
      </c>
      <c r="F2872" s="22" t="s">
        <v>6910</v>
      </c>
      <c r="G2872" s="21"/>
      <c r="H2872" s="22"/>
      <c r="I2872" s="22"/>
      <c r="J2872" s="22"/>
      <c r="K2872" s="23" t="s">
        <v>32</v>
      </c>
      <c r="L2872" s="24">
        <v>40</v>
      </c>
      <c r="M2872" s="24">
        <f>VLOOKUP(D2872,[3]医疗服务价格总版项目!$B:$G,6,0)</f>
        <v>32.4</v>
      </c>
      <c r="N2872" s="24">
        <v>32.4</v>
      </c>
      <c r="O2872" s="25"/>
      <c r="P2872" s="23" t="s">
        <v>785</v>
      </c>
      <c r="Q2872" s="23"/>
      <c r="R2872" s="23"/>
      <c r="S2872" s="23"/>
      <c r="T2872" s="18"/>
    </row>
    <row r="2873" s="2" customFormat="1" ht="12" spans="1:20">
      <c r="A2873" s="18" t="s">
        <v>20</v>
      </c>
      <c r="B2873" s="19" t="s">
        <v>21</v>
      </c>
      <c r="C2873" s="19" t="s">
        <v>1280</v>
      </c>
      <c r="D2873" s="47">
        <v>330100013</v>
      </c>
      <c r="E2873" s="21" t="s">
        <v>6911</v>
      </c>
      <c r="F2873" s="22" t="s">
        <v>6912</v>
      </c>
      <c r="G2873" s="21"/>
      <c r="H2873" s="22"/>
      <c r="I2873" s="22"/>
      <c r="J2873" s="22"/>
      <c r="K2873" s="23" t="s">
        <v>32</v>
      </c>
      <c r="L2873" s="24">
        <v>80</v>
      </c>
      <c r="M2873" s="24">
        <f>VLOOKUP(D2873,[3]医疗服务价格总版项目!$B:$G,6,0)</f>
        <v>72</v>
      </c>
      <c r="N2873" s="24">
        <v>72</v>
      </c>
      <c r="O2873" s="25" t="s">
        <v>6913</v>
      </c>
      <c r="P2873" s="23" t="s">
        <v>785</v>
      </c>
      <c r="Q2873" s="23"/>
      <c r="R2873" s="23"/>
      <c r="S2873" s="23"/>
      <c r="T2873" s="18"/>
    </row>
    <row r="2874" s="2" customFormat="1" ht="60" spans="1:20">
      <c r="A2874" s="18" t="s">
        <v>20</v>
      </c>
      <c r="B2874" s="19" t="s">
        <v>713</v>
      </c>
      <c r="C2874" s="19" t="s">
        <v>1280</v>
      </c>
      <c r="D2874" s="47">
        <v>330100014</v>
      </c>
      <c r="E2874" s="21" t="s">
        <v>6914</v>
      </c>
      <c r="F2874" s="22" t="s">
        <v>6915</v>
      </c>
      <c r="G2874" s="21"/>
      <c r="H2874" s="22"/>
      <c r="I2874" s="22"/>
      <c r="J2874" s="22" t="s">
        <v>6916</v>
      </c>
      <c r="K2874" s="23" t="s">
        <v>32</v>
      </c>
      <c r="L2874" s="24">
        <v>200</v>
      </c>
      <c r="M2874" s="24">
        <f>VLOOKUP(D2874,[3]医疗服务价格总版项目!$B:$G,6,0)</f>
        <v>180</v>
      </c>
      <c r="N2874" s="24">
        <v>180</v>
      </c>
      <c r="O2874" s="25"/>
      <c r="P2874" s="23" t="s">
        <v>785</v>
      </c>
      <c r="Q2874" s="23"/>
      <c r="R2874" s="23"/>
      <c r="S2874" s="23"/>
      <c r="T2874" s="18"/>
    </row>
    <row r="2875" s="2" customFormat="1" ht="24" spans="1:20">
      <c r="A2875" s="18" t="s">
        <v>20</v>
      </c>
      <c r="B2875" s="19" t="s">
        <v>713</v>
      </c>
      <c r="C2875" s="19" t="s">
        <v>1280</v>
      </c>
      <c r="D2875" s="47">
        <v>3301000141</v>
      </c>
      <c r="E2875" s="21" t="s">
        <v>6917</v>
      </c>
      <c r="F2875" s="22" t="s">
        <v>249</v>
      </c>
      <c r="G2875" s="21"/>
      <c r="H2875" s="22"/>
      <c r="I2875" s="22"/>
      <c r="J2875" s="22" t="s">
        <v>6918</v>
      </c>
      <c r="K2875" s="23" t="s">
        <v>32</v>
      </c>
      <c r="L2875" s="24">
        <v>48</v>
      </c>
      <c r="M2875" s="24">
        <f>VLOOKUP(D2875,[3]医疗服务价格总版项目!$B:$G,6,0)</f>
        <v>43</v>
      </c>
      <c r="N2875" s="24">
        <v>43</v>
      </c>
      <c r="O2875" s="25" t="s">
        <v>249</v>
      </c>
      <c r="P2875" s="23" t="s">
        <v>785</v>
      </c>
      <c r="Q2875" s="23"/>
      <c r="R2875" s="23"/>
      <c r="S2875" s="23"/>
      <c r="T2875" s="18"/>
    </row>
    <row r="2876" s="2" customFormat="1" ht="24" spans="1:20">
      <c r="A2876" s="18" t="s">
        <v>20</v>
      </c>
      <c r="B2876" s="19" t="s">
        <v>719</v>
      </c>
      <c r="C2876" s="19" t="s">
        <v>1280</v>
      </c>
      <c r="D2876" s="47">
        <v>330100017</v>
      </c>
      <c r="E2876" s="21" t="s">
        <v>6919</v>
      </c>
      <c r="F2876" s="22" t="s">
        <v>6920</v>
      </c>
      <c r="G2876" s="21"/>
      <c r="H2876" s="22"/>
      <c r="I2876" s="22"/>
      <c r="J2876" s="22" t="s">
        <v>6921</v>
      </c>
      <c r="K2876" s="23" t="s">
        <v>32</v>
      </c>
      <c r="L2876" s="24">
        <v>2160</v>
      </c>
      <c r="M2876" s="24">
        <f>VLOOKUP(D2876,[3]医疗服务价格总版项目!$B:$G,6,0)</f>
        <v>1400</v>
      </c>
      <c r="N2876" s="24">
        <v>1400</v>
      </c>
      <c r="O2876" s="25" t="s">
        <v>6922</v>
      </c>
      <c r="P2876" s="23" t="s">
        <v>785</v>
      </c>
      <c r="Q2876" s="23"/>
      <c r="R2876" s="23"/>
      <c r="S2876" s="23"/>
      <c r="T2876" s="18"/>
    </row>
    <row r="2877" s="2" customFormat="1" ht="36" spans="1:20">
      <c r="A2877" s="18" t="s">
        <v>20</v>
      </c>
      <c r="B2877" s="19" t="s">
        <v>618</v>
      </c>
      <c r="C2877" s="19" t="s">
        <v>1280</v>
      </c>
      <c r="D2877" s="47">
        <v>3301000171</v>
      </c>
      <c r="E2877" s="21" t="s">
        <v>6923</v>
      </c>
      <c r="F2877" s="22"/>
      <c r="G2877" s="21"/>
      <c r="H2877" s="22"/>
      <c r="I2877" s="22"/>
      <c r="J2877" s="22" t="s">
        <v>6924</v>
      </c>
      <c r="K2877" s="23" t="s">
        <v>32</v>
      </c>
      <c r="L2877" s="24">
        <v>320</v>
      </c>
      <c r="M2877" s="24">
        <f>VLOOKUP(D2877,[3]医疗服务价格总版项目!$B:$G,6,0)</f>
        <v>272</v>
      </c>
      <c r="N2877" s="24">
        <v>272</v>
      </c>
      <c r="O2877" s="25"/>
      <c r="P2877" s="23" t="s">
        <v>785</v>
      </c>
      <c r="Q2877" s="23"/>
      <c r="R2877" s="23"/>
      <c r="S2877" s="23"/>
      <c r="T2877" s="18"/>
    </row>
    <row r="2878" s="2" customFormat="1" ht="36" spans="1:20">
      <c r="A2878" s="18" t="s">
        <v>20</v>
      </c>
      <c r="B2878" s="19" t="s">
        <v>1335</v>
      </c>
      <c r="C2878" s="19" t="s">
        <v>1280</v>
      </c>
      <c r="D2878" s="47">
        <v>330100022</v>
      </c>
      <c r="E2878" s="21" t="s">
        <v>6925</v>
      </c>
      <c r="F2878" s="22"/>
      <c r="G2878" s="21"/>
      <c r="H2878" s="22"/>
      <c r="I2878" s="22"/>
      <c r="J2878" s="22"/>
      <c r="K2878" s="23" t="s">
        <v>32</v>
      </c>
      <c r="L2878" s="24">
        <v>101</v>
      </c>
      <c r="M2878" s="24">
        <f>VLOOKUP(D2878,[3]医疗服务价格总版项目!$B:$G,6,0)</f>
        <v>91</v>
      </c>
      <c r="N2878" s="24">
        <v>91</v>
      </c>
      <c r="O2878" s="25"/>
      <c r="P2878" s="23" t="s">
        <v>785</v>
      </c>
      <c r="Q2878" s="23"/>
      <c r="R2878" s="23"/>
      <c r="S2878" s="23"/>
      <c r="T2878" s="18"/>
    </row>
    <row r="2879" s="2" customFormat="1" ht="36" spans="1:20">
      <c r="A2879" s="18" t="s">
        <v>20</v>
      </c>
      <c r="B2879" s="19" t="s">
        <v>1335</v>
      </c>
      <c r="C2879" s="19" t="s">
        <v>1280</v>
      </c>
      <c r="D2879" s="47">
        <v>330100023</v>
      </c>
      <c r="E2879" s="21" t="s">
        <v>6926</v>
      </c>
      <c r="F2879" s="22"/>
      <c r="G2879" s="21"/>
      <c r="H2879" s="22"/>
      <c r="I2879" s="22"/>
      <c r="J2879" s="22"/>
      <c r="K2879" s="23" t="s">
        <v>32</v>
      </c>
      <c r="L2879" s="24">
        <v>65</v>
      </c>
      <c r="M2879" s="24">
        <f>VLOOKUP(D2879,[3]医疗服务价格总版项目!$B:$G,6,0)</f>
        <v>59</v>
      </c>
      <c r="N2879" s="24">
        <v>59</v>
      </c>
      <c r="O2879" s="25"/>
      <c r="P2879" s="23" t="s">
        <v>785</v>
      </c>
      <c r="Q2879" s="23"/>
      <c r="R2879" s="23"/>
      <c r="S2879" s="23"/>
      <c r="T2879" s="18"/>
    </row>
    <row r="2880" s="2" customFormat="1" ht="36" spans="1:20">
      <c r="A2880" s="18" t="s">
        <v>20</v>
      </c>
      <c r="B2880" s="19" t="s">
        <v>1335</v>
      </c>
      <c r="C2880" s="19" t="s">
        <v>1280</v>
      </c>
      <c r="D2880" s="47">
        <v>330100024</v>
      </c>
      <c r="E2880" s="21" t="s">
        <v>6927</v>
      </c>
      <c r="F2880" s="22"/>
      <c r="G2880" s="21"/>
      <c r="H2880" s="22"/>
      <c r="I2880" s="22"/>
      <c r="J2880" s="22"/>
      <c r="K2880" s="23" t="s">
        <v>32</v>
      </c>
      <c r="L2880" s="24">
        <v>115</v>
      </c>
      <c r="M2880" s="24">
        <f>VLOOKUP(D2880,[3]医疗服务价格总版项目!$B:$G,6,0)</f>
        <v>104</v>
      </c>
      <c r="N2880" s="24">
        <v>104</v>
      </c>
      <c r="O2880" s="25"/>
      <c r="P2880" s="23" t="s">
        <v>785</v>
      </c>
      <c r="Q2880" s="23"/>
      <c r="R2880" s="23"/>
      <c r="S2880" s="23"/>
      <c r="T2880" s="18"/>
    </row>
    <row r="2881" s="2" customFormat="1" ht="120" spans="1:20">
      <c r="A2881" s="18" t="s">
        <v>20</v>
      </c>
      <c r="B2881" s="19" t="s">
        <v>1335</v>
      </c>
      <c r="C2881" s="19" t="s">
        <v>1280</v>
      </c>
      <c r="D2881" s="47">
        <v>330100025</v>
      </c>
      <c r="E2881" s="21" t="s">
        <v>6928</v>
      </c>
      <c r="F2881" s="22" t="s">
        <v>6929</v>
      </c>
      <c r="G2881" s="21"/>
      <c r="H2881" s="22"/>
      <c r="I2881" s="22"/>
      <c r="J2881" s="22"/>
      <c r="K2881" s="23" t="s">
        <v>32</v>
      </c>
      <c r="L2881" s="24">
        <v>315</v>
      </c>
      <c r="M2881" s="24">
        <f>VLOOKUP(D2881,[3]医疗服务价格总版项目!$B:$G,6,0)</f>
        <v>280</v>
      </c>
      <c r="N2881" s="24">
        <v>280</v>
      </c>
      <c r="O2881" s="25"/>
      <c r="P2881" s="23" t="s">
        <v>548</v>
      </c>
      <c r="Q2881" s="23"/>
      <c r="R2881" s="23"/>
      <c r="S2881" s="23"/>
      <c r="T2881" s="18"/>
    </row>
    <row r="2882" s="2" customFormat="1" ht="24" spans="1:20">
      <c r="A2882" s="18" t="s">
        <v>20</v>
      </c>
      <c r="B2882" s="19" t="s">
        <v>1294</v>
      </c>
      <c r="C2882" s="19" t="s">
        <v>1280</v>
      </c>
      <c r="D2882" s="47">
        <v>330100026</v>
      </c>
      <c r="E2882" s="21" t="s">
        <v>6930</v>
      </c>
      <c r="F2882" s="22" t="s">
        <v>6931</v>
      </c>
      <c r="G2882" s="21"/>
      <c r="H2882" s="22"/>
      <c r="I2882" s="22"/>
      <c r="J2882" s="22"/>
      <c r="K2882" s="23" t="s">
        <v>300</v>
      </c>
      <c r="L2882" s="24">
        <v>65</v>
      </c>
      <c r="M2882" s="24">
        <f>VLOOKUP(D2882,[3]医疗服务价格总版项目!$B:$G,6,0)</f>
        <v>59</v>
      </c>
      <c r="N2882" s="24">
        <v>59</v>
      </c>
      <c r="O2882" s="25"/>
      <c r="P2882" s="23" t="s">
        <v>2709</v>
      </c>
      <c r="Q2882" s="23"/>
      <c r="R2882" s="23"/>
      <c r="S2882" s="23"/>
      <c r="T2882" s="18"/>
    </row>
    <row r="2883" s="2" customFormat="1" ht="72" spans="1:20">
      <c r="A2883" s="18" t="s">
        <v>20</v>
      </c>
      <c r="B2883" s="19" t="s">
        <v>1294</v>
      </c>
      <c r="C2883" s="19" t="s">
        <v>1280</v>
      </c>
      <c r="D2883" s="47">
        <v>330100027</v>
      </c>
      <c r="E2883" s="21" t="s">
        <v>6932</v>
      </c>
      <c r="F2883" s="22" t="s">
        <v>6933</v>
      </c>
      <c r="G2883" s="21"/>
      <c r="H2883" s="22"/>
      <c r="I2883" s="22"/>
      <c r="J2883" s="22"/>
      <c r="K2883" s="23" t="s">
        <v>32</v>
      </c>
      <c r="L2883" s="24">
        <v>346</v>
      </c>
      <c r="M2883" s="24">
        <f>VLOOKUP(D2883,[3]医疗服务价格总版项目!$B:$G,6,0)</f>
        <v>311</v>
      </c>
      <c r="N2883" s="24">
        <v>311</v>
      </c>
      <c r="O2883" s="25"/>
      <c r="P2883" s="23" t="s">
        <v>2709</v>
      </c>
      <c r="Q2883" s="23"/>
      <c r="R2883" s="23"/>
      <c r="S2883" s="23"/>
      <c r="T2883" s="18"/>
    </row>
    <row r="2884" s="2" customFormat="1" ht="156" spans="1:20">
      <c r="A2884" s="18" t="s">
        <v>20</v>
      </c>
      <c r="B2884" s="19" t="s">
        <v>6673</v>
      </c>
      <c r="C2884" s="19" t="s">
        <v>1280</v>
      </c>
      <c r="D2884" s="47">
        <v>330100031</v>
      </c>
      <c r="E2884" s="21" t="s">
        <v>6934</v>
      </c>
      <c r="F2884" s="22" t="s">
        <v>6935</v>
      </c>
      <c r="G2884" s="21"/>
      <c r="H2884" s="22"/>
      <c r="I2884" s="22"/>
      <c r="J2884" s="22"/>
      <c r="K2884" s="23" t="s">
        <v>32</v>
      </c>
      <c r="L2884" s="24">
        <v>300</v>
      </c>
      <c r="M2884" s="24">
        <f>VLOOKUP(D2884,[3]医疗服务价格总版项目!$B:$G,6,0)</f>
        <v>300</v>
      </c>
      <c r="N2884" s="24">
        <v>300</v>
      </c>
      <c r="O2884" s="25" t="s">
        <v>6936</v>
      </c>
      <c r="P2884" s="23" t="s">
        <v>2709</v>
      </c>
      <c r="Q2884" s="23"/>
      <c r="R2884" s="23"/>
      <c r="S2884" s="23"/>
      <c r="T2884" s="18"/>
    </row>
    <row r="2885" s="2" customFormat="1" ht="219" customHeight="1" spans="1:20">
      <c r="A2885" s="18" t="s">
        <v>20</v>
      </c>
      <c r="B2885" s="19"/>
      <c r="C2885" s="155"/>
      <c r="D2885" s="21"/>
      <c r="E2885" s="21" t="s">
        <v>6937</v>
      </c>
      <c r="F2885" s="21" t="s">
        <v>6938</v>
      </c>
      <c r="G2885" s="21"/>
      <c r="H2885" s="21"/>
      <c r="I2885" s="21"/>
      <c r="J2885" s="21"/>
      <c r="K2885" s="21"/>
      <c r="L2885" s="56"/>
      <c r="M2885" s="24"/>
      <c r="N2885" s="56"/>
      <c r="O2885" s="21"/>
      <c r="P2885" s="21"/>
      <c r="Q2885" s="21"/>
      <c r="R2885" s="21"/>
      <c r="S2885" s="21"/>
      <c r="T2885" s="18" t="s">
        <v>5520</v>
      </c>
    </row>
    <row r="2886" s="2" customFormat="1" ht="60" spans="1:20">
      <c r="A2886" s="18" t="s">
        <v>20</v>
      </c>
      <c r="B2886" s="19"/>
      <c r="C2886" s="19" t="s">
        <v>1280</v>
      </c>
      <c r="D2886" s="21" t="s">
        <v>6939</v>
      </c>
      <c r="E2886" s="21" t="s">
        <v>6940</v>
      </c>
      <c r="F2886" s="21" t="s">
        <v>6941</v>
      </c>
      <c r="G2886" s="21" t="s">
        <v>6942</v>
      </c>
      <c r="H2886" s="21"/>
      <c r="I2886" s="21"/>
      <c r="J2886" s="21"/>
      <c r="K2886" s="21" t="s">
        <v>32</v>
      </c>
      <c r="L2886" s="56">
        <v>36</v>
      </c>
      <c r="M2886" s="56">
        <v>32.4</v>
      </c>
      <c r="N2886" s="56">
        <v>32.4</v>
      </c>
      <c r="O2886" s="21" t="s">
        <v>6943</v>
      </c>
      <c r="P2886" s="21" t="s">
        <v>34</v>
      </c>
      <c r="Q2886" s="21"/>
      <c r="R2886" s="21"/>
      <c r="S2886" s="21"/>
      <c r="T2886" s="18" t="s">
        <v>5520</v>
      </c>
    </row>
    <row r="2887" s="2" customFormat="1" ht="48" spans="1:20">
      <c r="A2887" s="18" t="s">
        <v>20</v>
      </c>
      <c r="B2887" s="19"/>
      <c r="C2887" s="19" t="s">
        <v>1280</v>
      </c>
      <c r="D2887" s="21" t="s">
        <v>6944</v>
      </c>
      <c r="E2887" s="21" t="s">
        <v>6945</v>
      </c>
      <c r="F2887" s="21" t="s">
        <v>6946</v>
      </c>
      <c r="G2887" s="21" t="s">
        <v>6947</v>
      </c>
      <c r="H2887" s="21"/>
      <c r="I2887" s="21"/>
      <c r="J2887" s="21"/>
      <c r="K2887" s="21" t="s">
        <v>32</v>
      </c>
      <c r="L2887" s="56">
        <v>90</v>
      </c>
      <c r="M2887" s="56">
        <v>81</v>
      </c>
      <c r="N2887" s="56">
        <v>81</v>
      </c>
      <c r="O2887" s="21" t="s">
        <v>6943</v>
      </c>
      <c r="P2887" s="21" t="s">
        <v>34</v>
      </c>
      <c r="Q2887" s="21"/>
      <c r="R2887" s="21"/>
      <c r="S2887" s="21"/>
      <c r="T2887" s="18" t="s">
        <v>5520</v>
      </c>
    </row>
    <row r="2888" s="2" customFormat="1" ht="72" spans="1:20">
      <c r="A2888" s="18" t="s">
        <v>20</v>
      </c>
      <c r="B2888" s="19"/>
      <c r="C2888" s="19" t="s">
        <v>175</v>
      </c>
      <c r="D2888" s="21" t="s">
        <v>6948</v>
      </c>
      <c r="E2888" s="21" t="s">
        <v>6949</v>
      </c>
      <c r="F2888" s="21" t="s">
        <v>6950</v>
      </c>
      <c r="G2888" s="21" t="s">
        <v>6951</v>
      </c>
      <c r="H2888" s="21" t="s">
        <v>6952</v>
      </c>
      <c r="I2888" s="21"/>
      <c r="J2888" s="21"/>
      <c r="K2888" s="21" t="s">
        <v>32</v>
      </c>
      <c r="L2888" s="56">
        <v>340</v>
      </c>
      <c r="M2888" s="56">
        <v>306</v>
      </c>
      <c r="N2888" s="56">
        <v>280</v>
      </c>
      <c r="O2888" s="21" t="s">
        <v>6953</v>
      </c>
      <c r="P2888" s="21" t="s">
        <v>34</v>
      </c>
      <c r="Q2888" s="21"/>
      <c r="R2888" s="21"/>
      <c r="S2888" s="21"/>
      <c r="T2888" s="18" t="s">
        <v>5520</v>
      </c>
    </row>
    <row r="2889" s="2" customFormat="1" ht="60" spans="1:20">
      <c r="A2889" s="18" t="s">
        <v>20</v>
      </c>
      <c r="B2889" s="19"/>
      <c r="C2889" s="19" t="s">
        <v>175</v>
      </c>
      <c r="D2889" s="21" t="s">
        <v>6954</v>
      </c>
      <c r="E2889" s="21" t="s">
        <v>6955</v>
      </c>
      <c r="F2889" s="21" t="s">
        <v>6956</v>
      </c>
      <c r="G2889" s="21" t="s">
        <v>6951</v>
      </c>
      <c r="H2889" s="21" t="s">
        <v>6957</v>
      </c>
      <c r="I2889" s="21"/>
      <c r="J2889" s="21"/>
      <c r="K2889" s="21" t="s">
        <v>32</v>
      </c>
      <c r="L2889" s="56">
        <v>442</v>
      </c>
      <c r="M2889" s="56">
        <v>390</v>
      </c>
      <c r="N2889" s="56">
        <v>389</v>
      </c>
      <c r="O2889" s="21" t="s">
        <v>6958</v>
      </c>
      <c r="P2889" s="21" t="s">
        <v>34</v>
      </c>
      <c r="Q2889" s="21"/>
      <c r="R2889" s="21"/>
      <c r="S2889" s="21"/>
      <c r="T2889" s="18" t="s">
        <v>5520</v>
      </c>
    </row>
    <row r="2890" s="2" customFormat="1" ht="60" spans="1:20">
      <c r="A2890" s="18" t="s">
        <v>20</v>
      </c>
      <c r="B2890" s="19"/>
      <c r="C2890" s="19" t="s">
        <v>1280</v>
      </c>
      <c r="D2890" s="21" t="s">
        <v>6959</v>
      </c>
      <c r="E2890" s="21" t="s">
        <v>6960</v>
      </c>
      <c r="F2890" s="21" t="s">
        <v>6961</v>
      </c>
      <c r="G2890" s="21" t="s">
        <v>6962</v>
      </c>
      <c r="H2890" s="21" t="s">
        <v>6952</v>
      </c>
      <c r="I2890" s="21"/>
      <c r="J2890" s="21"/>
      <c r="K2890" s="21" t="s">
        <v>32</v>
      </c>
      <c r="L2890" s="56">
        <v>336</v>
      </c>
      <c r="M2890" s="56">
        <v>281</v>
      </c>
      <c r="N2890" s="56">
        <v>279</v>
      </c>
      <c r="O2890" s="21"/>
      <c r="P2890" s="21" t="s">
        <v>34</v>
      </c>
      <c r="Q2890" s="21"/>
      <c r="R2890" s="21"/>
      <c r="S2890" s="21"/>
      <c r="T2890" s="18" t="s">
        <v>5520</v>
      </c>
    </row>
    <row r="2891" s="2" customFormat="1" ht="96" spans="1:20">
      <c r="A2891" s="18" t="s">
        <v>20</v>
      </c>
      <c r="B2891" s="19"/>
      <c r="C2891" s="19" t="s">
        <v>1280</v>
      </c>
      <c r="D2891" s="21" t="s">
        <v>6963</v>
      </c>
      <c r="E2891" s="21" t="s">
        <v>6964</v>
      </c>
      <c r="F2891" s="21" t="s">
        <v>6965</v>
      </c>
      <c r="G2891" s="21" t="s">
        <v>6966</v>
      </c>
      <c r="H2891" s="21" t="s">
        <v>6967</v>
      </c>
      <c r="I2891" s="21"/>
      <c r="J2891" s="21"/>
      <c r="K2891" s="21" t="s">
        <v>32</v>
      </c>
      <c r="L2891" s="56">
        <v>1029</v>
      </c>
      <c r="M2891" s="56">
        <v>926</v>
      </c>
      <c r="N2891" s="56">
        <v>834</v>
      </c>
      <c r="O2891" s="21" t="s">
        <v>6968</v>
      </c>
      <c r="P2891" s="21" t="s">
        <v>34</v>
      </c>
      <c r="Q2891" s="21"/>
      <c r="R2891" s="21"/>
      <c r="S2891" s="21"/>
      <c r="T2891" s="18" t="s">
        <v>5520</v>
      </c>
    </row>
    <row r="2892" s="2" customFormat="1" ht="96" spans="1:20">
      <c r="A2892" s="18" t="s">
        <v>20</v>
      </c>
      <c r="B2892" s="19"/>
      <c r="C2892" s="19" t="s">
        <v>1280</v>
      </c>
      <c r="D2892" s="21" t="s">
        <v>6969</v>
      </c>
      <c r="E2892" s="21" t="s">
        <v>6970</v>
      </c>
      <c r="F2892" s="21" t="s">
        <v>6971</v>
      </c>
      <c r="G2892" s="21" t="s">
        <v>6972</v>
      </c>
      <c r="H2892" s="21" t="s">
        <v>6967</v>
      </c>
      <c r="I2892" s="21"/>
      <c r="J2892" s="21"/>
      <c r="K2892" s="21" t="s">
        <v>32</v>
      </c>
      <c r="L2892" s="56">
        <v>1081</v>
      </c>
      <c r="M2892" s="56">
        <v>972</v>
      </c>
      <c r="N2892" s="56">
        <v>876</v>
      </c>
      <c r="O2892" s="21" t="s">
        <v>6973</v>
      </c>
      <c r="P2892" s="21" t="s">
        <v>34</v>
      </c>
      <c r="Q2892" s="21"/>
      <c r="R2892" s="21"/>
      <c r="S2892" s="21"/>
      <c r="T2892" s="18" t="s">
        <v>5520</v>
      </c>
    </row>
    <row r="2893" s="2" customFormat="1" ht="60" spans="1:20">
      <c r="A2893" s="18" t="s">
        <v>20</v>
      </c>
      <c r="B2893" s="19"/>
      <c r="C2893" s="19" t="s">
        <v>1280</v>
      </c>
      <c r="D2893" s="21" t="s">
        <v>6974</v>
      </c>
      <c r="E2893" s="21" t="s">
        <v>6975</v>
      </c>
      <c r="F2893" s="21" t="s">
        <v>6976</v>
      </c>
      <c r="G2893" s="21" t="s">
        <v>6966</v>
      </c>
      <c r="H2893" s="21" t="s">
        <v>6977</v>
      </c>
      <c r="I2893" s="21"/>
      <c r="J2893" s="21"/>
      <c r="K2893" s="21" t="s">
        <v>32</v>
      </c>
      <c r="L2893" s="56">
        <v>1435</v>
      </c>
      <c r="M2893" s="56">
        <v>1291</v>
      </c>
      <c r="N2893" s="56">
        <v>1163</v>
      </c>
      <c r="O2893" s="21" t="s">
        <v>6973</v>
      </c>
      <c r="P2893" s="21" t="s">
        <v>34</v>
      </c>
      <c r="Q2893" s="21"/>
      <c r="R2893" s="21"/>
      <c r="S2893" s="21"/>
      <c r="T2893" s="18" t="s">
        <v>5520</v>
      </c>
    </row>
    <row r="2894" s="2" customFormat="1" ht="48" spans="1:20">
      <c r="A2894" s="18" t="s">
        <v>20</v>
      </c>
      <c r="B2894" s="19"/>
      <c r="C2894" s="19" t="s">
        <v>1280</v>
      </c>
      <c r="D2894" s="21" t="s">
        <v>6978</v>
      </c>
      <c r="E2894" s="21" t="s">
        <v>6979</v>
      </c>
      <c r="F2894" s="21" t="s">
        <v>6980</v>
      </c>
      <c r="G2894" s="21" t="s">
        <v>6981</v>
      </c>
      <c r="H2894" s="21" t="s">
        <v>6952</v>
      </c>
      <c r="I2894" s="21"/>
      <c r="J2894" s="21"/>
      <c r="K2894" s="21" t="s">
        <v>32</v>
      </c>
      <c r="L2894" s="56">
        <v>68</v>
      </c>
      <c r="M2894" s="56">
        <v>61.5</v>
      </c>
      <c r="N2894" s="56">
        <v>61.5</v>
      </c>
      <c r="O2894" s="21" t="s">
        <v>6982</v>
      </c>
      <c r="P2894" s="21" t="s">
        <v>34</v>
      </c>
      <c r="Q2894" s="21"/>
      <c r="R2894" s="21"/>
      <c r="S2894" s="21"/>
      <c r="T2894" s="18" t="s">
        <v>5520</v>
      </c>
    </row>
    <row r="2895" s="2" customFormat="1" ht="60" spans="1:20">
      <c r="A2895" s="18" t="s">
        <v>20</v>
      </c>
      <c r="B2895" s="19"/>
      <c r="C2895" s="19" t="s">
        <v>175</v>
      </c>
      <c r="D2895" s="21" t="s">
        <v>6983</v>
      </c>
      <c r="E2895" s="21" t="s">
        <v>6984</v>
      </c>
      <c r="F2895" s="21" t="s">
        <v>6985</v>
      </c>
      <c r="G2895" s="21" t="s">
        <v>6986</v>
      </c>
      <c r="H2895" s="21"/>
      <c r="I2895" s="21"/>
      <c r="J2895" s="21"/>
      <c r="K2895" s="21" t="s">
        <v>74</v>
      </c>
      <c r="L2895" s="56">
        <v>35</v>
      </c>
      <c r="M2895" s="56">
        <v>32</v>
      </c>
      <c r="N2895" s="56">
        <v>32</v>
      </c>
      <c r="O2895" s="21" t="s">
        <v>6987</v>
      </c>
      <c r="P2895" s="21" t="s">
        <v>34</v>
      </c>
      <c r="Q2895" s="21"/>
      <c r="R2895" s="21"/>
      <c r="S2895" s="21"/>
      <c r="T2895" s="18" t="s">
        <v>5520</v>
      </c>
    </row>
    <row r="2896" s="2" customFormat="1" ht="24" spans="1:20">
      <c r="A2896" s="18" t="s">
        <v>20</v>
      </c>
      <c r="B2896" s="19" t="s">
        <v>129</v>
      </c>
      <c r="C2896" s="19"/>
      <c r="D2896" s="47">
        <v>3302</v>
      </c>
      <c r="E2896" s="21" t="s">
        <v>6988</v>
      </c>
      <c r="F2896" s="22"/>
      <c r="G2896" s="21"/>
      <c r="H2896" s="22"/>
      <c r="I2896" s="22"/>
      <c r="J2896" s="22"/>
      <c r="K2896" s="23"/>
      <c r="L2896" s="24"/>
      <c r="M2896" s="24"/>
      <c r="N2896" s="24"/>
      <c r="O2896" s="25"/>
      <c r="P2896" s="23" t="s">
        <v>249</v>
      </c>
      <c r="Q2896" s="23"/>
      <c r="R2896" s="23"/>
      <c r="S2896" s="23"/>
      <c r="T2896" s="18"/>
    </row>
    <row r="2897" s="2" customFormat="1" ht="96" spans="1:20">
      <c r="A2897" s="18" t="s">
        <v>20</v>
      </c>
      <c r="B2897" s="19" t="s">
        <v>719</v>
      </c>
      <c r="C2897" s="19"/>
      <c r="D2897" s="47">
        <v>330201</v>
      </c>
      <c r="E2897" s="21" t="s">
        <v>6989</v>
      </c>
      <c r="F2897" s="22"/>
      <c r="G2897" s="21"/>
      <c r="H2897" s="22"/>
      <c r="I2897" s="22"/>
      <c r="J2897" s="22" t="s">
        <v>6990</v>
      </c>
      <c r="K2897" s="23"/>
      <c r="L2897" s="24"/>
      <c r="M2897" s="24"/>
      <c r="N2897" s="24"/>
      <c r="O2897" s="25"/>
      <c r="P2897" s="23" t="s">
        <v>249</v>
      </c>
      <c r="Q2897" s="23"/>
      <c r="R2897" s="23"/>
      <c r="S2897" s="23"/>
      <c r="T2897" s="18"/>
    </row>
    <row r="2898" s="2" customFormat="1" ht="24" spans="1:20">
      <c r="A2898" s="18" t="s">
        <v>20</v>
      </c>
      <c r="B2898" s="19" t="s">
        <v>21</v>
      </c>
      <c r="C2898" s="19" t="s">
        <v>1280</v>
      </c>
      <c r="D2898" s="47">
        <v>330201012</v>
      </c>
      <c r="E2898" s="21" t="s">
        <v>6991</v>
      </c>
      <c r="F2898" s="22"/>
      <c r="G2898" s="21"/>
      <c r="H2898" s="22"/>
      <c r="I2898" s="22"/>
      <c r="J2898" s="22"/>
      <c r="K2898" s="23" t="s">
        <v>32</v>
      </c>
      <c r="L2898" s="24">
        <v>2640</v>
      </c>
      <c r="M2898" s="24">
        <f>VLOOKUP(D2898,[3]医疗服务价格总版项目!$B:$G,6,0)</f>
        <v>1996</v>
      </c>
      <c r="N2898" s="24">
        <v>1287.6</v>
      </c>
      <c r="O2898" s="25"/>
      <c r="P2898" s="23" t="s">
        <v>785</v>
      </c>
      <c r="Q2898" s="23"/>
      <c r="R2898" s="23"/>
      <c r="S2898" s="23"/>
      <c r="T2898" s="18"/>
    </row>
    <row r="2899" s="2" customFormat="1" ht="24" spans="1:20">
      <c r="A2899" s="18" t="s">
        <v>20</v>
      </c>
      <c r="B2899" s="19" t="s">
        <v>21</v>
      </c>
      <c r="C2899" s="19"/>
      <c r="D2899" s="47">
        <v>3303</v>
      </c>
      <c r="E2899" s="21" t="s">
        <v>6992</v>
      </c>
      <c r="F2899" s="22"/>
      <c r="G2899" s="21"/>
      <c r="H2899" s="22"/>
      <c r="I2899" s="22"/>
      <c r="J2899" s="22"/>
      <c r="K2899" s="23"/>
      <c r="L2899" s="24"/>
      <c r="M2899" s="24"/>
      <c r="N2899" s="24"/>
      <c r="O2899" s="25"/>
      <c r="P2899" s="23" t="s">
        <v>249</v>
      </c>
      <c r="Q2899" s="23"/>
      <c r="R2899" s="23"/>
      <c r="S2899" s="23"/>
      <c r="T2899" s="18"/>
    </row>
    <row r="2900" s="2" customFormat="1" ht="24" spans="1:20">
      <c r="A2900" s="18" t="s">
        <v>20</v>
      </c>
      <c r="B2900" s="19" t="s">
        <v>175</v>
      </c>
      <c r="C2900" s="19" t="s">
        <v>1280</v>
      </c>
      <c r="D2900" s="47">
        <v>330300001</v>
      </c>
      <c r="E2900" s="21" t="s">
        <v>6993</v>
      </c>
      <c r="F2900" s="22" t="s">
        <v>6994</v>
      </c>
      <c r="G2900" s="21"/>
      <c r="H2900" s="22"/>
      <c r="I2900" s="22"/>
      <c r="J2900" s="22" t="s">
        <v>6995</v>
      </c>
      <c r="K2900" s="23" t="s">
        <v>32</v>
      </c>
      <c r="L2900" s="24">
        <v>2976</v>
      </c>
      <c r="M2900" s="24">
        <f>VLOOKUP(D2900,[3]医疗服务价格总版项目!$B:$G,6,0)</f>
        <v>2125</v>
      </c>
      <c r="N2900" s="24">
        <v>1443</v>
      </c>
      <c r="O2900" s="25"/>
      <c r="P2900" s="23" t="s">
        <v>2709</v>
      </c>
      <c r="Q2900" s="23"/>
      <c r="R2900" s="23"/>
      <c r="S2900" s="23"/>
      <c r="T2900" s="18"/>
    </row>
    <row r="2901" s="2" customFormat="1" ht="24" spans="1:20">
      <c r="A2901" s="18" t="s">
        <v>20</v>
      </c>
      <c r="B2901" s="19" t="s">
        <v>1294</v>
      </c>
      <c r="C2901" s="19" t="s">
        <v>1280</v>
      </c>
      <c r="D2901" s="47">
        <v>330300007</v>
      </c>
      <c r="E2901" s="21" t="s">
        <v>6996</v>
      </c>
      <c r="F2901" s="22" t="s">
        <v>6997</v>
      </c>
      <c r="G2901" s="21"/>
      <c r="H2901" s="22"/>
      <c r="I2901" s="22"/>
      <c r="J2901" s="22"/>
      <c r="K2901" s="23" t="s">
        <v>32</v>
      </c>
      <c r="L2901" s="24">
        <v>117</v>
      </c>
      <c r="M2901" s="24">
        <f>VLOOKUP(D2901,[3]医疗服务价格总版项目!$B:$G,6,0)</f>
        <v>99.5</v>
      </c>
      <c r="N2901" s="24">
        <v>84</v>
      </c>
      <c r="O2901" s="25"/>
      <c r="P2901" s="23" t="s">
        <v>785</v>
      </c>
      <c r="Q2901" s="23"/>
      <c r="R2901" s="23"/>
      <c r="S2901" s="23"/>
      <c r="T2901" s="18"/>
    </row>
    <row r="2902" s="2" customFormat="1" ht="36" spans="1:20">
      <c r="A2902" s="18" t="s">
        <v>20</v>
      </c>
      <c r="B2902" s="19" t="s">
        <v>21</v>
      </c>
      <c r="C2902" s="19" t="s">
        <v>1280</v>
      </c>
      <c r="D2902" s="47">
        <v>330300019</v>
      </c>
      <c r="E2902" s="21" t="s">
        <v>6998</v>
      </c>
      <c r="F2902" s="22" t="s">
        <v>6999</v>
      </c>
      <c r="G2902" s="21"/>
      <c r="H2902" s="22"/>
      <c r="I2902" s="22"/>
      <c r="J2902" s="22"/>
      <c r="K2902" s="23" t="s">
        <v>32</v>
      </c>
      <c r="L2902" s="24">
        <v>2592</v>
      </c>
      <c r="M2902" s="24">
        <f>VLOOKUP(D2902,[3]医疗服务价格总版项目!$B:$G,6,0)</f>
        <v>2177</v>
      </c>
      <c r="N2902" s="24">
        <v>2177</v>
      </c>
      <c r="O2902" s="25"/>
      <c r="P2902" s="23" t="s">
        <v>2709</v>
      </c>
      <c r="Q2902" s="23"/>
      <c r="R2902" s="23"/>
      <c r="S2902" s="23"/>
      <c r="T2902" s="18"/>
    </row>
    <row r="2903" s="2" customFormat="1" ht="24" spans="1:20">
      <c r="A2903" s="18" t="s">
        <v>20</v>
      </c>
      <c r="B2903" s="19" t="s">
        <v>175</v>
      </c>
      <c r="C2903" s="19" t="s">
        <v>1280</v>
      </c>
      <c r="D2903" s="47">
        <v>330300020</v>
      </c>
      <c r="E2903" s="21" t="s">
        <v>7000</v>
      </c>
      <c r="F2903" s="22" t="s">
        <v>6994</v>
      </c>
      <c r="G2903" s="21"/>
      <c r="H2903" s="22"/>
      <c r="I2903" s="22"/>
      <c r="J2903" s="22" t="s">
        <v>6995</v>
      </c>
      <c r="K2903" s="23" t="s">
        <v>32</v>
      </c>
      <c r="L2903" s="24">
        <v>2733</v>
      </c>
      <c r="M2903" s="24">
        <f>VLOOKUP(D2903,[3]医疗服务价格总版项目!$B:$G,6,0)</f>
        <v>1952</v>
      </c>
      <c r="N2903" s="24">
        <v>1443</v>
      </c>
      <c r="O2903" s="25"/>
      <c r="P2903" s="23" t="s">
        <v>2709</v>
      </c>
      <c r="Q2903" s="23"/>
      <c r="R2903" s="23"/>
      <c r="S2903" s="23"/>
      <c r="T2903" s="18"/>
    </row>
    <row r="2904" s="2" customFormat="1" ht="24" spans="1:20">
      <c r="A2904" s="18" t="s">
        <v>20</v>
      </c>
      <c r="B2904" s="19" t="s">
        <v>21</v>
      </c>
      <c r="C2904" s="19" t="s">
        <v>1280</v>
      </c>
      <c r="D2904" s="47">
        <v>330404009</v>
      </c>
      <c r="E2904" s="21" t="s">
        <v>7001</v>
      </c>
      <c r="F2904" s="22"/>
      <c r="G2904" s="21"/>
      <c r="H2904" s="22"/>
      <c r="I2904" s="22"/>
      <c r="J2904" s="22"/>
      <c r="K2904" s="23" t="s">
        <v>32</v>
      </c>
      <c r="L2904" s="24">
        <v>333</v>
      </c>
      <c r="M2904" s="24" t="e">
        <f>VLOOKUP(D2904,[3]医疗服务价格总版项目!$B:$G,6,0)</f>
        <v>#N/A</v>
      </c>
      <c r="N2904" s="24">
        <v>155</v>
      </c>
      <c r="O2904" s="25"/>
      <c r="P2904" s="23" t="s">
        <v>2709</v>
      </c>
      <c r="Q2904" s="23"/>
      <c r="R2904" s="23"/>
      <c r="S2904" s="23"/>
      <c r="T2904" s="18"/>
    </row>
    <row r="2905" s="2" customFormat="1" ht="132" spans="1:20">
      <c r="A2905" s="18" t="s">
        <v>20</v>
      </c>
      <c r="B2905" s="19" t="s">
        <v>718</v>
      </c>
      <c r="C2905" s="19" t="s">
        <v>1280</v>
      </c>
      <c r="D2905" s="47">
        <v>330404010</v>
      </c>
      <c r="E2905" s="21" t="s">
        <v>7002</v>
      </c>
      <c r="F2905" s="22" t="s">
        <v>7003</v>
      </c>
      <c r="G2905" s="21"/>
      <c r="H2905" s="22"/>
      <c r="I2905" s="22"/>
      <c r="J2905" s="22" t="s">
        <v>7004</v>
      </c>
      <c r="K2905" s="18" t="s">
        <v>32</v>
      </c>
      <c r="L2905" s="24">
        <v>2359</v>
      </c>
      <c r="M2905" s="24" t="e">
        <f>VLOOKUP(D2905,[3]医疗服务价格总版项目!$B:$G,6,0)</f>
        <v>#N/A</v>
      </c>
      <c r="N2905" s="24">
        <v>1888</v>
      </c>
      <c r="O2905" s="22" t="s">
        <v>249</v>
      </c>
      <c r="P2905" s="18" t="s">
        <v>548</v>
      </c>
      <c r="Q2905" s="18"/>
      <c r="R2905" s="18"/>
      <c r="S2905" s="23" t="s">
        <v>249</v>
      </c>
      <c r="T2905" s="18"/>
    </row>
    <row r="2906" s="2" customFormat="1" ht="12" spans="1:20">
      <c r="A2906" s="18" t="s">
        <v>20</v>
      </c>
      <c r="B2906" s="19" t="s">
        <v>21</v>
      </c>
      <c r="C2906" s="19"/>
      <c r="D2906" s="47">
        <v>330408</v>
      </c>
      <c r="E2906" s="21" t="s">
        <v>7005</v>
      </c>
      <c r="F2906" s="22"/>
      <c r="G2906" s="21"/>
      <c r="H2906" s="22"/>
      <c r="I2906" s="22"/>
      <c r="J2906" s="22"/>
      <c r="K2906" s="23"/>
      <c r="L2906" s="24"/>
      <c r="M2906" s="24" t="e">
        <f>VLOOKUP(D2906,[3]医疗服务价格总版项目!$B:$G,6,0)</f>
        <v>#N/A</v>
      </c>
      <c r="N2906" s="24"/>
      <c r="O2906" s="25"/>
      <c r="P2906" s="23" t="s">
        <v>249</v>
      </c>
      <c r="Q2906" s="23"/>
      <c r="R2906" s="23"/>
      <c r="S2906" s="23"/>
      <c r="T2906" s="18"/>
    </row>
    <row r="2907" s="2" customFormat="1" ht="12" spans="1:20">
      <c r="A2907" s="18" t="s">
        <v>20</v>
      </c>
      <c r="B2907" s="19" t="s">
        <v>129</v>
      </c>
      <c r="C2907" s="19"/>
      <c r="D2907" s="47">
        <v>3305</v>
      </c>
      <c r="E2907" s="21" t="s">
        <v>7006</v>
      </c>
      <c r="F2907" s="22"/>
      <c r="G2907" s="21"/>
      <c r="H2907" s="22"/>
      <c r="I2907" s="22"/>
      <c r="J2907" s="22"/>
      <c r="K2907" s="23"/>
      <c r="L2907" s="24"/>
      <c r="M2907" s="24">
        <f>VLOOKUP(D2907,[3]医疗服务价格总版项目!$B:$G,6,0)</f>
        <v>0</v>
      </c>
      <c r="N2907" s="24"/>
      <c r="O2907" s="25"/>
      <c r="P2907" s="23" t="s">
        <v>249</v>
      </c>
      <c r="Q2907" s="23"/>
      <c r="R2907" s="23"/>
      <c r="S2907" s="23"/>
      <c r="T2907" s="18"/>
    </row>
    <row r="2908" s="2" customFormat="1" ht="12" spans="1:20">
      <c r="A2908" s="18" t="s">
        <v>20</v>
      </c>
      <c r="B2908" s="19" t="s">
        <v>129</v>
      </c>
      <c r="C2908" s="19"/>
      <c r="D2908" s="47">
        <v>330501</v>
      </c>
      <c r="E2908" s="21" t="s">
        <v>7007</v>
      </c>
      <c r="F2908" s="22"/>
      <c r="G2908" s="21"/>
      <c r="H2908" s="22"/>
      <c r="I2908" s="22"/>
      <c r="J2908" s="22"/>
      <c r="K2908" s="23"/>
      <c r="L2908" s="24"/>
      <c r="M2908" s="24">
        <f>VLOOKUP(D2908,[3]医疗服务价格总版项目!$B:$G,6,0)</f>
        <v>0</v>
      </c>
      <c r="N2908" s="24"/>
      <c r="O2908" s="25"/>
      <c r="P2908" s="23" t="s">
        <v>249</v>
      </c>
      <c r="Q2908" s="23"/>
      <c r="R2908" s="23"/>
      <c r="S2908" s="23"/>
      <c r="T2908" s="18"/>
    </row>
    <row r="2909" s="2" customFormat="1" ht="36" spans="1:20">
      <c r="A2909" s="18" t="s">
        <v>20</v>
      </c>
      <c r="B2909" s="19" t="s">
        <v>21</v>
      </c>
      <c r="C2909" s="19" t="s">
        <v>1280</v>
      </c>
      <c r="D2909" s="47">
        <v>330501009</v>
      </c>
      <c r="E2909" s="21" t="s">
        <v>7008</v>
      </c>
      <c r="F2909" s="22"/>
      <c r="G2909" s="21"/>
      <c r="H2909" s="22"/>
      <c r="I2909" s="22"/>
      <c r="J2909" s="22"/>
      <c r="K2909" s="23" t="s">
        <v>32</v>
      </c>
      <c r="L2909" s="24">
        <v>147</v>
      </c>
      <c r="M2909" s="24">
        <f>VLOOKUP(D2909,[3]医疗服务价格总版项目!$B:$G,6,0)</f>
        <v>123</v>
      </c>
      <c r="N2909" s="24">
        <v>116.6</v>
      </c>
      <c r="O2909" s="25"/>
      <c r="P2909" s="23" t="s">
        <v>785</v>
      </c>
      <c r="Q2909" s="23"/>
      <c r="R2909" s="23"/>
      <c r="S2909" s="23"/>
      <c r="T2909" s="18"/>
    </row>
    <row r="2910" s="2" customFormat="1" ht="24" spans="1:20">
      <c r="A2910" s="18" t="s">
        <v>20</v>
      </c>
      <c r="B2910" s="19" t="s">
        <v>21</v>
      </c>
      <c r="C2910" s="19" t="s">
        <v>1280</v>
      </c>
      <c r="D2910" s="47">
        <v>330501011</v>
      </c>
      <c r="E2910" s="21" t="s">
        <v>7009</v>
      </c>
      <c r="F2910" s="22"/>
      <c r="G2910" s="21"/>
      <c r="H2910" s="22"/>
      <c r="I2910" s="22"/>
      <c r="J2910" s="22"/>
      <c r="K2910" s="23" t="s">
        <v>32</v>
      </c>
      <c r="L2910" s="24">
        <v>119</v>
      </c>
      <c r="M2910" s="24">
        <f>VLOOKUP(D2910,[3]医疗服务价格总版项目!$B:$G,6,0)</f>
        <v>101</v>
      </c>
      <c r="N2910" s="24">
        <v>77.7</v>
      </c>
      <c r="O2910" s="25"/>
      <c r="P2910" s="23" t="s">
        <v>785</v>
      </c>
      <c r="Q2910" s="23"/>
      <c r="R2910" s="23"/>
      <c r="S2910" s="23"/>
      <c r="T2910" s="18"/>
    </row>
    <row r="2911" s="2" customFormat="1" ht="24" spans="1:20">
      <c r="A2911" s="18" t="s">
        <v>20</v>
      </c>
      <c r="B2911" s="19" t="s">
        <v>175</v>
      </c>
      <c r="C2911" s="19" t="s">
        <v>1280</v>
      </c>
      <c r="D2911" s="47">
        <v>330501020</v>
      </c>
      <c r="E2911" s="21" t="s">
        <v>7010</v>
      </c>
      <c r="F2911" s="22" t="s">
        <v>7011</v>
      </c>
      <c r="G2911" s="21"/>
      <c r="H2911" s="22"/>
      <c r="I2911" s="22"/>
      <c r="J2911" s="22"/>
      <c r="K2911" s="23" t="s">
        <v>32</v>
      </c>
      <c r="L2911" s="24">
        <v>499</v>
      </c>
      <c r="M2911" s="24">
        <f>VLOOKUP(D2911,[3]医疗服务价格总版项目!$B:$G,6,0)</f>
        <v>382</v>
      </c>
      <c r="N2911" s="24">
        <v>360.8</v>
      </c>
      <c r="O2911" s="25"/>
      <c r="P2911" s="23" t="s">
        <v>2709</v>
      </c>
      <c r="Q2911" s="23"/>
      <c r="R2911" s="23"/>
      <c r="S2911" s="23"/>
      <c r="T2911" s="18"/>
    </row>
    <row r="2912" s="2" customFormat="1" ht="12" spans="1:20">
      <c r="A2912" s="18" t="s">
        <v>20</v>
      </c>
      <c r="B2912" s="19" t="s">
        <v>21</v>
      </c>
      <c r="C2912" s="19"/>
      <c r="D2912" s="47">
        <v>330502</v>
      </c>
      <c r="E2912" s="21" t="s">
        <v>7012</v>
      </c>
      <c r="F2912" s="22"/>
      <c r="G2912" s="21"/>
      <c r="H2912" s="22"/>
      <c r="I2912" s="22"/>
      <c r="J2912" s="22"/>
      <c r="K2912" s="23"/>
      <c r="L2912" s="24"/>
      <c r="M2912" s="24" t="e">
        <f>VLOOKUP(D2912,[3]医疗服务价格总版项目!$B:$G,6,0)</f>
        <v>#N/A</v>
      </c>
      <c r="N2912" s="24"/>
      <c r="O2912" s="25"/>
      <c r="P2912" s="23" t="s">
        <v>249</v>
      </c>
      <c r="Q2912" s="23"/>
      <c r="R2912" s="23"/>
      <c r="S2912" s="23"/>
      <c r="T2912" s="18"/>
    </row>
    <row r="2913" s="2" customFormat="1" ht="24" spans="1:20">
      <c r="A2913" s="18" t="s">
        <v>20</v>
      </c>
      <c r="B2913" s="19" t="s">
        <v>21</v>
      </c>
      <c r="C2913" s="19"/>
      <c r="D2913" s="47">
        <v>330503</v>
      </c>
      <c r="E2913" s="21" t="s">
        <v>7013</v>
      </c>
      <c r="F2913" s="22"/>
      <c r="G2913" s="21"/>
      <c r="H2913" s="22"/>
      <c r="I2913" s="22"/>
      <c r="J2913" s="22"/>
      <c r="K2913" s="23"/>
      <c r="L2913" s="24"/>
      <c r="M2913" s="24" t="e">
        <f>VLOOKUP(D2913,[3]医疗服务价格总版项目!$B:$G,6,0)</f>
        <v>#N/A</v>
      </c>
      <c r="N2913" s="24"/>
      <c r="O2913" s="25"/>
      <c r="P2913" s="23" t="s">
        <v>249</v>
      </c>
      <c r="Q2913" s="23"/>
      <c r="R2913" s="23"/>
      <c r="S2913" s="23"/>
      <c r="T2913" s="18"/>
    </row>
    <row r="2914" s="2" customFormat="1" ht="48" spans="1:20">
      <c r="A2914" s="18" t="s">
        <v>20</v>
      </c>
      <c r="B2914" s="19" t="s">
        <v>21</v>
      </c>
      <c r="C2914" s="19" t="s">
        <v>1280</v>
      </c>
      <c r="D2914" s="47">
        <v>330503020</v>
      </c>
      <c r="E2914" s="21" t="s">
        <v>7014</v>
      </c>
      <c r="F2914" s="22" t="s">
        <v>7015</v>
      </c>
      <c r="G2914" s="21"/>
      <c r="H2914" s="22"/>
      <c r="I2914" s="22"/>
      <c r="J2914" s="22"/>
      <c r="K2914" s="23" t="s">
        <v>32</v>
      </c>
      <c r="L2914" s="24">
        <v>1530</v>
      </c>
      <c r="M2914" s="24">
        <f>VLOOKUP(D2914,[3]医疗服务价格总版项目!$B:$G,6,0)</f>
        <v>1131</v>
      </c>
      <c r="N2914" s="24">
        <v>660</v>
      </c>
      <c r="O2914" s="25"/>
      <c r="P2914" s="23" t="s">
        <v>785</v>
      </c>
      <c r="Q2914" s="23"/>
      <c r="R2914" s="23"/>
      <c r="S2914" s="23"/>
      <c r="T2914" s="18"/>
    </row>
    <row r="2915" s="2" customFormat="1" ht="24" spans="1:20">
      <c r="A2915" s="18" t="s">
        <v>20</v>
      </c>
      <c r="B2915" s="19" t="s">
        <v>129</v>
      </c>
      <c r="C2915" s="19"/>
      <c r="D2915" s="47">
        <v>3306</v>
      </c>
      <c r="E2915" s="21" t="s">
        <v>7016</v>
      </c>
      <c r="F2915" s="22"/>
      <c r="G2915" s="21"/>
      <c r="H2915" s="22"/>
      <c r="I2915" s="22"/>
      <c r="J2915" s="22"/>
      <c r="K2915" s="23"/>
      <c r="L2915" s="24"/>
      <c r="M2915" s="24">
        <f>VLOOKUP(D2915,[3]医疗服务价格总版项目!$B:$G,6,0)</f>
        <v>0</v>
      </c>
      <c r="N2915" s="24"/>
      <c r="O2915" s="25"/>
      <c r="P2915" s="23" t="s">
        <v>249</v>
      </c>
      <c r="Q2915" s="23"/>
      <c r="R2915" s="23"/>
      <c r="S2915" s="23"/>
      <c r="T2915" s="18"/>
    </row>
    <row r="2916" s="2" customFormat="1" ht="12" spans="1:20">
      <c r="A2916" s="18" t="s">
        <v>20</v>
      </c>
      <c r="B2916" s="19" t="s">
        <v>21</v>
      </c>
      <c r="C2916" s="19"/>
      <c r="D2916" s="47">
        <v>330601</v>
      </c>
      <c r="E2916" s="21" t="s">
        <v>7017</v>
      </c>
      <c r="F2916" s="22"/>
      <c r="G2916" s="21"/>
      <c r="H2916" s="22"/>
      <c r="I2916" s="22"/>
      <c r="J2916" s="22"/>
      <c r="K2916" s="23"/>
      <c r="L2916" s="24"/>
      <c r="M2916" s="24">
        <f>VLOOKUP(D2916,[3]医疗服务价格总版项目!$B:$G,6,0)</f>
        <v>0</v>
      </c>
      <c r="N2916" s="24"/>
      <c r="O2916" s="25"/>
      <c r="P2916" s="23" t="s">
        <v>249</v>
      </c>
      <c r="Q2916" s="23"/>
      <c r="R2916" s="23"/>
      <c r="S2916" s="23"/>
      <c r="T2916" s="18"/>
    </row>
    <row r="2917" s="2" customFormat="1" ht="24" spans="1:20">
      <c r="A2917" s="18" t="s">
        <v>20</v>
      </c>
      <c r="B2917" s="19" t="s">
        <v>21</v>
      </c>
      <c r="C2917" s="19" t="s">
        <v>1280</v>
      </c>
      <c r="D2917" s="47">
        <v>330601001</v>
      </c>
      <c r="E2917" s="21" t="s">
        <v>7018</v>
      </c>
      <c r="F2917" s="22" t="s">
        <v>249</v>
      </c>
      <c r="G2917" s="21"/>
      <c r="H2917" s="22"/>
      <c r="I2917" s="22"/>
      <c r="J2917" s="22"/>
      <c r="K2917" s="23" t="s">
        <v>32</v>
      </c>
      <c r="L2917" s="24">
        <v>257</v>
      </c>
      <c r="M2917" s="24">
        <f>VLOOKUP(D2917,[3]医疗服务价格总版项目!$B:$G,6,0)</f>
        <v>180</v>
      </c>
      <c r="N2917" s="24">
        <v>108.2</v>
      </c>
      <c r="O2917" s="25"/>
      <c r="P2917" s="23" t="s">
        <v>785</v>
      </c>
      <c r="Q2917" s="23"/>
      <c r="R2917" s="23"/>
      <c r="S2917" s="23"/>
      <c r="T2917" s="18"/>
    </row>
    <row r="2918" s="2" customFormat="1" ht="24" spans="1:20">
      <c r="A2918" s="18" t="s">
        <v>20</v>
      </c>
      <c r="B2918" s="19" t="s">
        <v>21</v>
      </c>
      <c r="C2918" s="19" t="s">
        <v>1280</v>
      </c>
      <c r="D2918" s="47">
        <v>330601006</v>
      </c>
      <c r="E2918" s="21" t="s">
        <v>7019</v>
      </c>
      <c r="F2918" s="22" t="s">
        <v>7020</v>
      </c>
      <c r="G2918" s="21"/>
      <c r="H2918" s="22"/>
      <c r="I2918" s="22"/>
      <c r="J2918" s="22"/>
      <c r="K2918" s="23" t="s">
        <v>32</v>
      </c>
      <c r="L2918" s="24">
        <v>150</v>
      </c>
      <c r="M2918" s="24">
        <f>VLOOKUP(D2918,[3]医疗服务价格总版项目!$B:$G,6,0)</f>
        <v>108.8</v>
      </c>
      <c r="N2918" s="24">
        <v>108.8</v>
      </c>
      <c r="O2918" s="25"/>
      <c r="P2918" s="23" t="s">
        <v>785</v>
      </c>
      <c r="Q2918" s="23"/>
      <c r="R2918" s="23"/>
      <c r="S2918" s="23"/>
      <c r="T2918" s="18"/>
    </row>
    <row r="2919" s="2" customFormat="1" ht="24" spans="1:20">
      <c r="A2919" s="18" t="s">
        <v>20</v>
      </c>
      <c r="B2919" s="19" t="s">
        <v>175</v>
      </c>
      <c r="C2919" s="19" t="s">
        <v>1280</v>
      </c>
      <c r="D2919" s="47">
        <v>330601015</v>
      </c>
      <c r="E2919" s="21" t="s">
        <v>7021</v>
      </c>
      <c r="F2919" s="22" t="s">
        <v>7022</v>
      </c>
      <c r="G2919" s="21"/>
      <c r="H2919" s="22"/>
      <c r="I2919" s="22"/>
      <c r="J2919" s="22"/>
      <c r="K2919" s="23" t="s">
        <v>32</v>
      </c>
      <c r="L2919" s="24">
        <v>486</v>
      </c>
      <c r="M2919" s="24">
        <f>VLOOKUP(D2919,[3]医疗服务价格总版项目!$B:$G,6,0)</f>
        <v>341.9</v>
      </c>
      <c r="N2919" s="24">
        <v>341.9</v>
      </c>
      <c r="O2919" s="25"/>
      <c r="P2919" s="23" t="s">
        <v>2709</v>
      </c>
      <c r="Q2919" s="23"/>
      <c r="R2919" s="23"/>
      <c r="S2919" s="23"/>
      <c r="T2919" s="18"/>
    </row>
    <row r="2920" s="2" customFormat="1" ht="12" spans="1:20">
      <c r="A2920" s="18" t="s">
        <v>20</v>
      </c>
      <c r="B2920" s="19" t="s">
        <v>21</v>
      </c>
      <c r="C2920" s="19"/>
      <c r="D2920" s="47">
        <v>330602</v>
      </c>
      <c r="E2920" s="21" t="s">
        <v>7023</v>
      </c>
      <c r="F2920" s="22"/>
      <c r="G2920" s="21"/>
      <c r="H2920" s="22"/>
      <c r="I2920" s="22"/>
      <c r="J2920" s="22"/>
      <c r="K2920" s="23"/>
      <c r="L2920" s="24"/>
      <c r="M2920" s="24" t="e">
        <f>VLOOKUP(D2920,[3]医疗服务价格总版项目!$B:$G,6,0)</f>
        <v>#N/A</v>
      </c>
      <c r="N2920" s="24"/>
      <c r="O2920" s="25"/>
      <c r="P2920" s="23" t="s">
        <v>249</v>
      </c>
      <c r="Q2920" s="23"/>
      <c r="R2920" s="23"/>
      <c r="S2920" s="23"/>
      <c r="T2920" s="18"/>
    </row>
    <row r="2921" s="2" customFormat="1" ht="24" spans="1:20">
      <c r="A2921" s="18" t="s">
        <v>20</v>
      </c>
      <c r="B2921" s="19" t="s">
        <v>21</v>
      </c>
      <c r="C2921" s="19"/>
      <c r="D2921" s="47">
        <v>330603</v>
      </c>
      <c r="E2921" s="21" t="s">
        <v>7024</v>
      </c>
      <c r="F2921" s="22"/>
      <c r="G2921" s="21"/>
      <c r="H2921" s="22"/>
      <c r="I2921" s="22"/>
      <c r="J2921" s="22"/>
      <c r="K2921" s="23"/>
      <c r="L2921" s="24"/>
      <c r="M2921" s="24">
        <f>VLOOKUP(D2921,[3]医疗服务价格总版项目!$B:$G,6,0)</f>
        <v>0</v>
      </c>
      <c r="N2921" s="24"/>
      <c r="O2921" s="25"/>
      <c r="P2921" s="23" t="s">
        <v>249</v>
      </c>
      <c r="Q2921" s="23"/>
      <c r="R2921" s="23"/>
      <c r="S2921" s="23"/>
      <c r="T2921" s="18"/>
    </row>
    <row r="2922" s="2" customFormat="1" ht="24" spans="1:20">
      <c r="A2922" s="18" t="s">
        <v>20</v>
      </c>
      <c r="B2922" s="19" t="s">
        <v>175</v>
      </c>
      <c r="C2922" s="19" t="s">
        <v>1280</v>
      </c>
      <c r="D2922" s="47">
        <v>330603007</v>
      </c>
      <c r="E2922" s="21" t="s">
        <v>7025</v>
      </c>
      <c r="F2922" s="22"/>
      <c r="G2922" s="21"/>
      <c r="H2922" s="22"/>
      <c r="I2922" s="22"/>
      <c r="J2922" s="22"/>
      <c r="K2922" s="23" t="s">
        <v>32</v>
      </c>
      <c r="L2922" s="24">
        <v>2131</v>
      </c>
      <c r="M2922" s="24">
        <f>VLOOKUP(D2922,[3]医疗服务价格总版项目!$B:$G,6,0)</f>
        <v>1329</v>
      </c>
      <c r="N2922" s="24">
        <v>793.7</v>
      </c>
      <c r="O2922" s="25"/>
      <c r="P2922" s="23" t="s">
        <v>785</v>
      </c>
      <c r="Q2922" s="23"/>
      <c r="R2922" s="23"/>
      <c r="S2922" s="23"/>
      <c r="T2922" s="18"/>
    </row>
    <row r="2923" s="2" customFormat="1" ht="24" spans="1:20">
      <c r="A2923" s="18" t="s">
        <v>20</v>
      </c>
      <c r="B2923" s="19" t="s">
        <v>129</v>
      </c>
      <c r="C2923" s="19"/>
      <c r="D2923" s="47">
        <v>330604</v>
      </c>
      <c r="E2923" s="21" t="s">
        <v>7026</v>
      </c>
      <c r="F2923" s="22" t="s">
        <v>7027</v>
      </c>
      <c r="G2923" s="21"/>
      <c r="H2923" s="22"/>
      <c r="I2923" s="22"/>
      <c r="J2923" s="22" t="s">
        <v>4767</v>
      </c>
      <c r="K2923" s="23"/>
      <c r="L2923" s="24"/>
      <c r="M2923" s="24">
        <f>VLOOKUP(D2923,[3]医疗服务价格总版项目!$B:$G,6,0)</f>
        <v>0</v>
      </c>
      <c r="N2923" s="24"/>
      <c r="O2923" s="25"/>
      <c r="P2923" s="23" t="s">
        <v>249</v>
      </c>
      <c r="Q2923" s="23"/>
      <c r="R2923" s="23"/>
      <c r="S2923" s="23"/>
      <c r="T2923" s="18"/>
    </row>
    <row r="2924" s="2" customFormat="1" ht="12" spans="1:20">
      <c r="A2924" s="18" t="s">
        <v>20</v>
      </c>
      <c r="B2924" s="19" t="s">
        <v>718</v>
      </c>
      <c r="C2924" s="19" t="s">
        <v>1280</v>
      </c>
      <c r="D2924" s="47">
        <v>330604001</v>
      </c>
      <c r="E2924" s="21" t="s">
        <v>7028</v>
      </c>
      <c r="F2924" s="22" t="s">
        <v>249</v>
      </c>
      <c r="G2924" s="21"/>
      <c r="H2924" s="22"/>
      <c r="I2924" s="22"/>
      <c r="J2924" s="22"/>
      <c r="K2924" s="23" t="s">
        <v>4668</v>
      </c>
      <c r="L2924" s="24">
        <v>17</v>
      </c>
      <c r="M2924" s="24">
        <f>VLOOKUP(D2924,[3]医疗服务价格总版项目!$B:$G,6,0)</f>
        <v>17</v>
      </c>
      <c r="N2924" s="24">
        <v>15.3</v>
      </c>
      <c r="O2924" s="25"/>
      <c r="P2924" s="23" t="s">
        <v>2709</v>
      </c>
      <c r="Q2924" s="23"/>
      <c r="R2924" s="23"/>
      <c r="S2924" s="23"/>
      <c r="T2924" s="18"/>
    </row>
    <row r="2925" s="2" customFormat="1" ht="12" spans="1:20">
      <c r="A2925" s="18" t="s">
        <v>20</v>
      </c>
      <c r="B2925" s="19" t="s">
        <v>718</v>
      </c>
      <c r="C2925" s="19" t="s">
        <v>1280</v>
      </c>
      <c r="D2925" s="47">
        <v>330604002</v>
      </c>
      <c r="E2925" s="21" t="s">
        <v>7029</v>
      </c>
      <c r="F2925" s="22" t="s">
        <v>7030</v>
      </c>
      <c r="G2925" s="21"/>
      <c r="H2925" s="22"/>
      <c r="I2925" s="22"/>
      <c r="J2925" s="22"/>
      <c r="K2925" s="23" t="s">
        <v>4668</v>
      </c>
      <c r="L2925" s="24">
        <v>32.3</v>
      </c>
      <c r="M2925" s="24">
        <f>VLOOKUP(D2925,[3]医疗服务价格总版项目!$B:$G,6,0)</f>
        <v>32.3</v>
      </c>
      <c r="N2925" s="24">
        <v>29.1</v>
      </c>
      <c r="O2925" s="25"/>
      <c r="P2925" s="23" t="s">
        <v>785</v>
      </c>
      <c r="Q2925" s="23"/>
      <c r="R2925" s="23"/>
      <c r="S2925" s="23"/>
      <c r="T2925" s="18"/>
    </row>
    <row r="2926" s="2" customFormat="1" ht="24" spans="1:20">
      <c r="A2926" s="18" t="s">
        <v>20</v>
      </c>
      <c r="B2926" s="19" t="s">
        <v>718</v>
      </c>
      <c r="C2926" s="19" t="s">
        <v>1280</v>
      </c>
      <c r="D2926" s="47">
        <v>330604003</v>
      </c>
      <c r="E2926" s="21" t="s">
        <v>7031</v>
      </c>
      <c r="F2926" s="22" t="s">
        <v>7030</v>
      </c>
      <c r="G2926" s="21"/>
      <c r="H2926" s="22"/>
      <c r="I2926" s="22"/>
      <c r="J2926" s="22"/>
      <c r="K2926" s="23" t="s">
        <v>4668</v>
      </c>
      <c r="L2926" s="24">
        <v>40.8</v>
      </c>
      <c r="M2926" s="24">
        <f>VLOOKUP(D2926,[3]医疗服务价格总版项目!$B:$G,6,0)</f>
        <v>40.8</v>
      </c>
      <c r="N2926" s="24">
        <v>36.6</v>
      </c>
      <c r="O2926" s="25"/>
      <c r="P2926" s="23" t="s">
        <v>785</v>
      </c>
      <c r="Q2926" s="23"/>
      <c r="R2926" s="23"/>
      <c r="S2926" s="23"/>
      <c r="T2926" s="18"/>
    </row>
    <row r="2927" s="2" customFormat="1" ht="12" spans="1:20">
      <c r="A2927" s="18" t="s">
        <v>20</v>
      </c>
      <c r="B2927" s="19" t="s">
        <v>718</v>
      </c>
      <c r="C2927" s="19" t="s">
        <v>1280</v>
      </c>
      <c r="D2927" s="47">
        <v>330604004</v>
      </c>
      <c r="E2927" s="21" t="s">
        <v>7032</v>
      </c>
      <c r="F2927" s="22" t="s">
        <v>7030</v>
      </c>
      <c r="G2927" s="21"/>
      <c r="H2927" s="22"/>
      <c r="I2927" s="22"/>
      <c r="J2927" s="22"/>
      <c r="K2927" s="23" t="s">
        <v>4668</v>
      </c>
      <c r="L2927" s="24">
        <v>60.4</v>
      </c>
      <c r="M2927" s="24">
        <f>VLOOKUP(D2927,[3]医疗服务价格总版项目!$B:$G,6,0)</f>
        <v>60.4</v>
      </c>
      <c r="N2927" s="24">
        <v>54.3</v>
      </c>
      <c r="O2927" s="25"/>
      <c r="P2927" s="23" t="s">
        <v>785</v>
      </c>
      <c r="Q2927" s="23"/>
      <c r="R2927" s="23"/>
      <c r="S2927" s="23"/>
      <c r="T2927" s="18"/>
    </row>
    <row r="2928" s="2" customFormat="1" ht="96" spans="1:20">
      <c r="A2928" s="18" t="s">
        <v>20</v>
      </c>
      <c r="B2928" s="19" t="s">
        <v>718</v>
      </c>
      <c r="C2928" s="19" t="s">
        <v>1280</v>
      </c>
      <c r="D2928" s="47">
        <v>330604005</v>
      </c>
      <c r="E2928" s="21" t="s">
        <v>7033</v>
      </c>
      <c r="F2928" s="22" t="s">
        <v>7034</v>
      </c>
      <c r="G2928" s="21"/>
      <c r="H2928" s="22"/>
      <c r="I2928" s="22"/>
      <c r="J2928" s="22"/>
      <c r="K2928" s="23" t="s">
        <v>4668</v>
      </c>
      <c r="L2928" s="24">
        <v>135.2</v>
      </c>
      <c r="M2928" s="24">
        <f>VLOOKUP(D2928,[3]医疗服务价格总版项目!$B:$G,6,0)</f>
        <v>135.2</v>
      </c>
      <c r="N2928" s="24">
        <v>121.6</v>
      </c>
      <c r="O2928" s="25"/>
      <c r="P2928" s="23" t="s">
        <v>785</v>
      </c>
      <c r="Q2928" s="23"/>
      <c r="R2928" s="23"/>
      <c r="S2928" s="23"/>
      <c r="T2928" s="18"/>
    </row>
    <row r="2929" s="2" customFormat="1" ht="24" spans="1:20">
      <c r="A2929" s="18" t="s">
        <v>20</v>
      </c>
      <c r="B2929" s="19" t="s">
        <v>718</v>
      </c>
      <c r="C2929" s="19" t="s">
        <v>1280</v>
      </c>
      <c r="D2929" s="47">
        <v>330604006</v>
      </c>
      <c r="E2929" s="21" t="s">
        <v>7035</v>
      </c>
      <c r="F2929" s="22" t="s">
        <v>7036</v>
      </c>
      <c r="G2929" s="21"/>
      <c r="H2929" s="22"/>
      <c r="I2929" s="22"/>
      <c r="J2929" s="22"/>
      <c r="K2929" s="23" t="s">
        <v>4668</v>
      </c>
      <c r="L2929" s="24">
        <v>257.6</v>
      </c>
      <c r="M2929" s="24">
        <f>VLOOKUP(D2929,[3]医疗服务价格总版项目!$B:$G,6,0)</f>
        <v>232.5</v>
      </c>
      <c r="N2929" s="24">
        <v>209.3</v>
      </c>
      <c r="O2929" s="25"/>
      <c r="P2929" s="23" t="s">
        <v>785</v>
      </c>
      <c r="Q2929" s="23"/>
      <c r="R2929" s="23"/>
      <c r="S2929" s="23"/>
      <c r="T2929" s="18"/>
    </row>
    <row r="2930" s="2" customFormat="1" ht="24" spans="1:20">
      <c r="A2930" s="18" t="s">
        <v>20</v>
      </c>
      <c r="B2930" s="19" t="s">
        <v>21</v>
      </c>
      <c r="C2930" s="19" t="s">
        <v>1280</v>
      </c>
      <c r="D2930" s="47">
        <v>330604007</v>
      </c>
      <c r="E2930" s="21" t="s">
        <v>7037</v>
      </c>
      <c r="F2930" s="22" t="s">
        <v>7038</v>
      </c>
      <c r="G2930" s="21"/>
      <c r="H2930" s="22"/>
      <c r="I2930" s="22"/>
      <c r="J2930" s="22" t="s">
        <v>7039</v>
      </c>
      <c r="K2930" s="23" t="s">
        <v>4668</v>
      </c>
      <c r="L2930" s="24">
        <v>26</v>
      </c>
      <c r="M2930" s="24">
        <f>VLOOKUP(D2930,[3]医疗服务价格总版项目!$B:$G,6,0)</f>
        <v>17</v>
      </c>
      <c r="N2930" s="24">
        <v>17</v>
      </c>
      <c r="O2930" s="25"/>
      <c r="P2930" s="23" t="s">
        <v>785</v>
      </c>
      <c r="Q2930" s="23"/>
      <c r="R2930" s="23"/>
      <c r="S2930" s="23"/>
      <c r="T2930" s="18"/>
    </row>
    <row r="2931" s="2" customFormat="1" ht="24" spans="1:20">
      <c r="A2931" s="18" t="s">
        <v>20</v>
      </c>
      <c r="B2931" s="19" t="s">
        <v>21</v>
      </c>
      <c r="C2931" s="19" t="s">
        <v>1280</v>
      </c>
      <c r="D2931" s="47">
        <v>330604008</v>
      </c>
      <c r="E2931" s="21" t="s">
        <v>7040</v>
      </c>
      <c r="F2931" s="22" t="s">
        <v>7041</v>
      </c>
      <c r="G2931" s="21"/>
      <c r="H2931" s="22"/>
      <c r="I2931" s="22"/>
      <c r="J2931" s="22" t="s">
        <v>7042</v>
      </c>
      <c r="K2931" s="23" t="s">
        <v>4668</v>
      </c>
      <c r="L2931" s="24">
        <v>126</v>
      </c>
      <c r="M2931" s="24">
        <f>VLOOKUP(D2931,[3]医疗服务价格总版项目!$B:$G,6,0)</f>
        <v>113</v>
      </c>
      <c r="N2931" s="24">
        <v>113</v>
      </c>
      <c r="O2931" s="25"/>
      <c r="P2931" s="23" t="s">
        <v>548</v>
      </c>
      <c r="Q2931" s="23"/>
      <c r="R2931" s="23"/>
      <c r="S2931" s="23"/>
      <c r="T2931" s="18"/>
    </row>
    <row r="2932" s="2" customFormat="1" ht="72" spans="1:20">
      <c r="A2932" s="18" t="s">
        <v>20</v>
      </c>
      <c r="B2932" s="19" t="s">
        <v>21</v>
      </c>
      <c r="C2932" s="19" t="s">
        <v>1280</v>
      </c>
      <c r="D2932" s="47">
        <v>330604009</v>
      </c>
      <c r="E2932" s="21" t="s">
        <v>7043</v>
      </c>
      <c r="F2932" s="22" t="s">
        <v>7044</v>
      </c>
      <c r="G2932" s="21"/>
      <c r="H2932" s="22"/>
      <c r="I2932" s="22"/>
      <c r="J2932" s="22" t="s">
        <v>7042</v>
      </c>
      <c r="K2932" s="23" t="s">
        <v>4668</v>
      </c>
      <c r="L2932" s="24">
        <v>253</v>
      </c>
      <c r="M2932" s="24">
        <f>VLOOKUP(D2932,[3]医疗服务价格总版项目!$B:$G,6,0)</f>
        <v>167.6</v>
      </c>
      <c r="N2932" s="24">
        <v>167.6</v>
      </c>
      <c r="O2932" s="25"/>
      <c r="P2932" s="23" t="s">
        <v>2709</v>
      </c>
      <c r="Q2932" s="23"/>
      <c r="R2932" s="23"/>
      <c r="S2932" s="23"/>
      <c r="T2932" s="18"/>
    </row>
    <row r="2933" s="2" customFormat="1" ht="24" spans="1:20">
      <c r="A2933" s="18" t="s">
        <v>20</v>
      </c>
      <c r="B2933" s="19" t="s">
        <v>21</v>
      </c>
      <c r="C2933" s="19" t="s">
        <v>1280</v>
      </c>
      <c r="D2933" s="47">
        <v>330604010</v>
      </c>
      <c r="E2933" s="21" t="s">
        <v>7045</v>
      </c>
      <c r="F2933" s="22" t="s">
        <v>249</v>
      </c>
      <c r="G2933" s="21"/>
      <c r="H2933" s="22"/>
      <c r="I2933" s="22"/>
      <c r="J2933" s="22"/>
      <c r="K2933" s="23" t="s">
        <v>4668</v>
      </c>
      <c r="L2933" s="24">
        <v>58</v>
      </c>
      <c r="M2933" s="24">
        <f>VLOOKUP(D2933,[3]医疗服务价格总版项目!$B:$G,6,0)</f>
        <v>36.4</v>
      </c>
      <c r="N2933" s="24">
        <v>26.2</v>
      </c>
      <c r="O2933" s="25"/>
      <c r="P2933" s="23" t="s">
        <v>785</v>
      </c>
      <c r="Q2933" s="23"/>
      <c r="R2933" s="23"/>
      <c r="S2933" s="23"/>
      <c r="T2933" s="18"/>
    </row>
    <row r="2934" s="2" customFormat="1" ht="36" spans="1:20">
      <c r="A2934" s="18" t="s">
        <v>20</v>
      </c>
      <c r="B2934" s="19" t="s">
        <v>21</v>
      </c>
      <c r="C2934" s="19" t="s">
        <v>1280</v>
      </c>
      <c r="D2934" s="47">
        <v>330604011</v>
      </c>
      <c r="E2934" s="21" t="s">
        <v>7046</v>
      </c>
      <c r="F2934" s="22" t="s">
        <v>7047</v>
      </c>
      <c r="G2934" s="21"/>
      <c r="H2934" s="22"/>
      <c r="I2934" s="22"/>
      <c r="J2934" s="22" t="s">
        <v>7048</v>
      </c>
      <c r="K2934" s="23" t="s">
        <v>4668</v>
      </c>
      <c r="L2934" s="24">
        <v>114</v>
      </c>
      <c r="M2934" s="24">
        <f>VLOOKUP(D2934,[3]医疗服务价格总版项目!$B:$G,6,0)</f>
        <v>72.1</v>
      </c>
      <c r="N2934" s="24">
        <v>31</v>
      </c>
      <c r="O2934" s="25"/>
      <c r="P2934" s="23" t="s">
        <v>785</v>
      </c>
      <c r="Q2934" s="23"/>
      <c r="R2934" s="23"/>
      <c r="S2934" s="23"/>
      <c r="T2934" s="18"/>
    </row>
    <row r="2935" s="2" customFormat="1" ht="24" spans="1:20">
      <c r="A2935" s="18" t="s">
        <v>20</v>
      </c>
      <c r="B2935" s="19" t="s">
        <v>21</v>
      </c>
      <c r="C2935" s="19" t="s">
        <v>1280</v>
      </c>
      <c r="D2935" s="47">
        <v>330604012</v>
      </c>
      <c r="E2935" s="21" t="s">
        <v>7049</v>
      </c>
      <c r="F2935" s="22" t="s">
        <v>7050</v>
      </c>
      <c r="G2935" s="21"/>
      <c r="H2935" s="22"/>
      <c r="I2935" s="22"/>
      <c r="J2935" s="22"/>
      <c r="K2935" s="23" t="s">
        <v>32</v>
      </c>
      <c r="L2935" s="24">
        <v>142</v>
      </c>
      <c r="M2935" s="24">
        <f>VLOOKUP(D2935,[3]医疗服务价格总版项目!$B:$G,6,0)</f>
        <v>128</v>
      </c>
      <c r="N2935" s="24">
        <v>128</v>
      </c>
      <c r="O2935" s="25"/>
      <c r="P2935" s="23" t="s">
        <v>785</v>
      </c>
      <c r="Q2935" s="23"/>
      <c r="R2935" s="23"/>
      <c r="S2935" s="23"/>
      <c r="T2935" s="18"/>
    </row>
    <row r="2936" s="2" customFormat="1" ht="24" spans="1:20">
      <c r="A2936" s="18" t="s">
        <v>20</v>
      </c>
      <c r="B2936" s="19" t="s">
        <v>21</v>
      </c>
      <c r="C2936" s="19" t="s">
        <v>1280</v>
      </c>
      <c r="D2936" s="47">
        <v>330604013</v>
      </c>
      <c r="E2936" s="21" t="s">
        <v>7051</v>
      </c>
      <c r="F2936" s="22" t="s">
        <v>7052</v>
      </c>
      <c r="G2936" s="21"/>
      <c r="H2936" s="22"/>
      <c r="I2936" s="22"/>
      <c r="J2936" s="22" t="s">
        <v>7053</v>
      </c>
      <c r="K2936" s="23" t="s">
        <v>32</v>
      </c>
      <c r="L2936" s="24">
        <v>137</v>
      </c>
      <c r="M2936" s="24">
        <f>VLOOKUP(D2936,[3]医疗服务价格总版项目!$B:$G,6,0)</f>
        <v>99.9</v>
      </c>
      <c r="N2936" s="24">
        <v>99.9</v>
      </c>
      <c r="O2936" s="25"/>
      <c r="P2936" s="23" t="s">
        <v>785</v>
      </c>
      <c r="Q2936" s="23"/>
      <c r="R2936" s="23"/>
      <c r="S2936" s="23"/>
      <c r="T2936" s="18"/>
    </row>
    <row r="2937" s="2" customFormat="1" ht="24" spans="1:20">
      <c r="A2937" s="18" t="s">
        <v>20</v>
      </c>
      <c r="B2937" s="19" t="s">
        <v>21</v>
      </c>
      <c r="C2937" s="19" t="s">
        <v>1280</v>
      </c>
      <c r="D2937" s="47">
        <v>330604014</v>
      </c>
      <c r="E2937" s="21" t="s">
        <v>7054</v>
      </c>
      <c r="F2937" s="22" t="s">
        <v>7055</v>
      </c>
      <c r="G2937" s="21"/>
      <c r="H2937" s="22"/>
      <c r="I2937" s="22"/>
      <c r="J2937" s="22" t="s">
        <v>7056</v>
      </c>
      <c r="K2937" s="23" t="s">
        <v>32</v>
      </c>
      <c r="L2937" s="24">
        <v>317</v>
      </c>
      <c r="M2937" s="24">
        <f>VLOOKUP(D2937,[3]医疗服务价格总版项目!$B:$G,6,0)</f>
        <v>200</v>
      </c>
      <c r="N2937" s="24">
        <v>99.9</v>
      </c>
      <c r="O2937" s="25"/>
      <c r="P2937" s="23" t="s">
        <v>785</v>
      </c>
      <c r="Q2937" s="23"/>
      <c r="R2937" s="23"/>
      <c r="S2937" s="23"/>
      <c r="T2937" s="18"/>
    </row>
    <row r="2938" s="2" customFormat="1" ht="24" spans="1:20">
      <c r="A2938" s="18" t="s">
        <v>20</v>
      </c>
      <c r="B2938" s="19" t="s">
        <v>1294</v>
      </c>
      <c r="C2938" s="19" t="s">
        <v>1280</v>
      </c>
      <c r="D2938" s="47">
        <v>330604015</v>
      </c>
      <c r="E2938" s="21" t="s">
        <v>7057</v>
      </c>
      <c r="F2938" s="22" t="s">
        <v>7058</v>
      </c>
      <c r="G2938" s="21"/>
      <c r="H2938" s="22"/>
      <c r="I2938" s="22"/>
      <c r="J2938" s="22"/>
      <c r="K2938" s="23" t="s">
        <v>32</v>
      </c>
      <c r="L2938" s="24">
        <v>317</v>
      </c>
      <c r="M2938" s="24">
        <f>VLOOKUP(D2938,[3]医疗服务价格总版项目!$B:$G,6,0)</f>
        <v>193</v>
      </c>
      <c r="N2938" s="24">
        <v>134.3</v>
      </c>
      <c r="O2938" s="25"/>
      <c r="P2938" s="23" t="s">
        <v>785</v>
      </c>
      <c r="Q2938" s="23"/>
      <c r="R2938" s="23"/>
      <c r="S2938" s="23"/>
      <c r="T2938" s="18"/>
    </row>
    <row r="2939" s="2" customFormat="1" ht="48" spans="1:20">
      <c r="A2939" s="18" t="s">
        <v>20</v>
      </c>
      <c r="B2939" s="19" t="s">
        <v>21</v>
      </c>
      <c r="C2939" s="19" t="s">
        <v>1280</v>
      </c>
      <c r="D2939" s="47">
        <v>330604016</v>
      </c>
      <c r="E2939" s="21" t="s">
        <v>7059</v>
      </c>
      <c r="F2939" s="22" t="s">
        <v>7060</v>
      </c>
      <c r="G2939" s="21"/>
      <c r="H2939" s="22"/>
      <c r="I2939" s="22"/>
      <c r="J2939" s="22" t="s">
        <v>7053</v>
      </c>
      <c r="K2939" s="23" t="s">
        <v>32</v>
      </c>
      <c r="L2939" s="24">
        <v>328</v>
      </c>
      <c r="M2939" s="24">
        <f>VLOOKUP(D2939,[3]医疗服务价格总版项目!$B:$G,6,0)</f>
        <v>207</v>
      </c>
      <c r="N2939" s="24">
        <v>112</v>
      </c>
      <c r="O2939" s="25"/>
      <c r="P2939" s="23" t="s">
        <v>2709</v>
      </c>
      <c r="Q2939" s="23"/>
      <c r="R2939" s="23"/>
      <c r="S2939" s="23"/>
      <c r="T2939" s="18"/>
    </row>
    <row r="2940" s="2" customFormat="1" ht="48" spans="1:20">
      <c r="A2940" s="18" t="s">
        <v>20</v>
      </c>
      <c r="B2940" s="19" t="s">
        <v>21</v>
      </c>
      <c r="C2940" s="19" t="s">
        <v>1280</v>
      </c>
      <c r="D2940" s="47">
        <v>330604017</v>
      </c>
      <c r="E2940" s="21" t="s">
        <v>7061</v>
      </c>
      <c r="F2940" s="22" t="s">
        <v>7062</v>
      </c>
      <c r="G2940" s="21"/>
      <c r="H2940" s="22"/>
      <c r="I2940" s="22"/>
      <c r="J2940" s="22" t="s">
        <v>7063</v>
      </c>
      <c r="K2940" s="23" t="s">
        <v>32</v>
      </c>
      <c r="L2940" s="24">
        <v>234</v>
      </c>
      <c r="M2940" s="24">
        <f>VLOOKUP(D2940,[3]医疗服务价格总版项目!$B:$G,6,0)</f>
        <v>148</v>
      </c>
      <c r="N2940" s="24">
        <v>52.6</v>
      </c>
      <c r="O2940" s="25"/>
      <c r="P2940" s="23" t="s">
        <v>2709</v>
      </c>
      <c r="Q2940" s="23"/>
      <c r="R2940" s="23"/>
      <c r="S2940" s="23"/>
      <c r="T2940" s="18"/>
    </row>
    <row r="2941" s="2" customFormat="1" ht="24" spans="1:20">
      <c r="A2941" s="18" t="s">
        <v>20</v>
      </c>
      <c r="B2941" s="19" t="s">
        <v>21</v>
      </c>
      <c r="C2941" s="19" t="s">
        <v>1280</v>
      </c>
      <c r="D2941" s="47">
        <v>330604018</v>
      </c>
      <c r="E2941" s="21" t="s">
        <v>7064</v>
      </c>
      <c r="F2941" s="22" t="s">
        <v>7065</v>
      </c>
      <c r="G2941" s="21"/>
      <c r="H2941" s="22"/>
      <c r="I2941" s="22"/>
      <c r="J2941" s="22"/>
      <c r="K2941" s="23" t="s">
        <v>4668</v>
      </c>
      <c r="L2941" s="24">
        <v>65</v>
      </c>
      <c r="M2941" s="24">
        <f>VLOOKUP(D2941,[3]医疗服务价格总版项目!$B:$G,6,0)</f>
        <v>43.3</v>
      </c>
      <c r="N2941" s="24">
        <v>43.3</v>
      </c>
      <c r="O2941" s="25"/>
      <c r="P2941" s="23" t="s">
        <v>785</v>
      </c>
      <c r="Q2941" s="23"/>
      <c r="R2941" s="23"/>
      <c r="S2941" s="23"/>
      <c r="T2941" s="18"/>
    </row>
    <row r="2942" s="2" customFormat="1" ht="36" spans="1:20">
      <c r="A2942" s="18" t="s">
        <v>20</v>
      </c>
      <c r="B2942" s="19" t="s">
        <v>21</v>
      </c>
      <c r="C2942" s="19" t="s">
        <v>1280</v>
      </c>
      <c r="D2942" s="47">
        <v>330604019</v>
      </c>
      <c r="E2942" s="21" t="s">
        <v>7066</v>
      </c>
      <c r="F2942" s="22" t="s">
        <v>7067</v>
      </c>
      <c r="G2942" s="21"/>
      <c r="H2942" s="22"/>
      <c r="I2942" s="22"/>
      <c r="J2942" s="22" t="s">
        <v>7042</v>
      </c>
      <c r="K2942" s="23" t="s">
        <v>32</v>
      </c>
      <c r="L2942" s="24">
        <v>251</v>
      </c>
      <c r="M2942" s="24">
        <f>VLOOKUP(D2942,[3]医疗服务价格总版项目!$B:$G,6,0)</f>
        <v>158</v>
      </c>
      <c r="N2942" s="24">
        <v>86.6</v>
      </c>
      <c r="O2942" s="25"/>
      <c r="P2942" s="23" t="s">
        <v>785</v>
      </c>
      <c r="Q2942" s="23"/>
      <c r="R2942" s="23"/>
      <c r="S2942" s="23"/>
      <c r="T2942" s="18"/>
    </row>
    <row r="2943" s="2" customFormat="1" ht="24" spans="1:20">
      <c r="A2943" s="18" t="s">
        <v>20</v>
      </c>
      <c r="B2943" s="19" t="s">
        <v>718</v>
      </c>
      <c r="C2943" s="19" t="s">
        <v>1280</v>
      </c>
      <c r="D2943" s="47">
        <v>330604020</v>
      </c>
      <c r="E2943" s="21" t="s">
        <v>7068</v>
      </c>
      <c r="F2943" s="22" t="s">
        <v>249</v>
      </c>
      <c r="G2943" s="21"/>
      <c r="H2943" s="22"/>
      <c r="I2943" s="22"/>
      <c r="J2943" s="22" t="s">
        <v>7069</v>
      </c>
      <c r="K2943" s="23" t="s">
        <v>32</v>
      </c>
      <c r="L2943" s="24">
        <v>505.8</v>
      </c>
      <c r="M2943" s="24">
        <f>VLOOKUP(D2943,[3]医疗服务价格总版项目!$B:$G,6,0)</f>
        <v>457</v>
      </c>
      <c r="N2943" s="24">
        <v>411.3</v>
      </c>
      <c r="O2943" s="25"/>
      <c r="P2943" s="23" t="s">
        <v>785</v>
      </c>
      <c r="Q2943" s="23"/>
      <c r="R2943" s="23"/>
      <c r="S2943" s="23"/>
      <c r="T2943" s="18"/>
    </row>
    <row r="2944" s="2" customFormat="1" ht="24" spans="1:20">
      <c r="A2944" s="18" t="s">
        <v>20</v>
      </c>
      <c r="B2944" s="19" t="s">
        <v>21</v>
      </c>
      <c r="C2944" s="19" t="s">
        <v>1280</v>
      </c>
      <c r="D2944" s="47">
        <v>330604021</v>
      </c>
      <c r="E2944" s="21" t="s">
        <v>7070</v>
      </c>
      <c r="F2944" s="22" t="s">
        <v>249</v>
      </c>
      <c r="G2944" s="21"/>
      <c r="H2944" s="22"/>
      <c r="I2944" s="22"/>
      <c r="J2944" s="22"/>
      <c r="K2944" s="23" t="s">
        <v>32</v>
      </c>
      <c r="L2944" s="24">
        <v>166</v>
      </c>
      <c r="M2944" s="24">
        <f>VLOOKUP(D2944,[3]医疗服务价格总版项目!$B:$G,6,0)</f>
        <v>104</v>
      </c>
      <c r="N2944" s="24">
        <v>86.6</v>
      </c>
      <c r="O2944" s="25"/>
      <c r="P2944" s="23" t="s">
        <v>785</v>
      </c>
      <c r="Q2944" s="23"/>
      <c r="R2944" s="23"/>
      <c r="S2944" s="23"/>
      <c r="T2944" s="18"/>
    </row>
    <row r="2945" s="2" customFormat="1" ht="24" spans="1:20">
      <c r="A2945" s="18" t="s">
        <v>20</v>
      </c>
      <c r="B2945" s="19" t="s">
        <v>21</v>
      </c>
      <c r="C2945" s="19" t="s">
        <v>1280</v>
      </c>
      <c r="D2945" s="47">
        <v>330604022</v>
      </c>
      <c r="E2945" s="21" t="s">
        <v>7071</v>
      </c>
      <c r="F2945" s="22" t="s">
        <v>7072</v>
      </c>
      <c r="G2945" s="21"/>
      <c r="H2945" s="22"/>
      <c r="I2945" s="22"/>
      <c r="J2945" s="22" t="s">
        <v>7073</v>
      </c>
      <c r="K2945" s="23" t="s">
        <v>4668</v>
      </c>
      <c r="L2945" s="24">
        <v>234</v>
      </c>
      <c r="M2945" s="24">
        <f>VLOOKUP(D2945,[3]医疗服务价格总版项目!$B:$G,6,0)</f>
        <v>148</v>
      </c>
      <c r="N2945" s="24">
        <v>43</v>
      </c>
      <c r="O2945" s="25"/>
      <c r="P2945" s="23" t="s">
        <v>785</v>
      </c>
      <c r="Q2945" s="23"/>
      <c r="R2945" s="23"/>
      <c r="S2945" s="23"/>
      <c r="T2945" s="18"/>
    </row>
    <row r="2946" s="2" customFormat="1" ht="24" spans="1:20">
      <c r="A2946" s="18" t="s">
        <v>20</v>
      </c>
      <c r="B2946" s="19" t="s">
        <v>21</v>
      </c>
      <c r="C2946" s="19" t="s">
        <v>1280</v>
      </c>
      <c r="D2946" s="47">
        <v>330604023</v>
      </c>
      <c r="E2946" s="21" t="s">
        <v>7074</v>
      </c>
      <c r="F2946" s="22" t="s">
        <v>249</v>
      </c>
      <c r="G2946" s="21"/>
      <c r="H2946" s="22"/>
      <c r="I2946" s="22"/>
      <c r="J2946" s="22" t="s">
        <v>7039</v>
      </c>
      <c r="K2946" s="23" t="s">
        <v>4668</v>
      </c>
      <c r="L2946" s="24">
        <v>110</v>
      </c>
      <c r="M2946" s="24">
        <f>VLOOKUP(D2946,[3]医疗服务价格总版项目!$B:$G,6,0)</f>
        <v>75.8</v>
      </c>
      <c r="N2946" s="24">
        <v>75.8</v>
      </c>
      <c r="O2946" s="25"/>
      <c r="P2946" s="23" t="s">
        <v>785</v>
      </c>
      <c r="Q2946" s="23"/>
      <c r="R2946" s="23"/>
      <c r="S2946" s="23"/>
      <c r="T2946" s="18"/>
    </row>
    <row r="2947" s="2" customFormat="1" ht="24" spans="1:20">
      <c r="A2947" s="18" t="s">
        <v>20</v>
      </c>
      <c r="B2947" s="19" t="s">
        <v>718</v>
      </c>
      <c r="C2947" s="19" t="s">
        <v>1280</v>
      </c>
      <c r="D2947" s="47">
        <v>330604024</v>
      </c>
      <c r="E2947" s="21" t="s">
        <v>7075</v>
      </c>
      <c r="F2947" s="22" t="s">
        <v>7076</v>
      </c>
      <c r="G2947" s="21"/>
      <c r="H2947" s="22"/>
      <c r="I2947" s="22"/>
      <c r="J2947" s="22"/>
      <c r="K2947" s="23" t="s">
        <v>32</v>
      </c>
      <c r="L2947" s="24">
        <v>637.5</v>
      </c>
      <c r="M2947" s="24">
        <f>VLOOKUP(D2947,[3]医疗服务价格总版项目!$B:$G,6,0)</f>
        <v>575</v>
      </c>
      <c r="N2947" s="24">
        <v>517.5</v>
      </c>
      <c r="O2947" s="25"/>
      <c r="P2947" s="23" t="s">
        <v>785</v>
      </c>
      <c r="Q2947" s="23"/>
      <c r="R2947" s="23"/>
      <c r="S2947" s="23"/>
      <c r="T2947" s="18"/>
    </row>
    <row r="2948" s="2" customFormat="1" ht="36" spans="1:20">
      <c r="A2948" s="18" t="s">
        <v>20</v>
      </c>
      <c r="B2948" s="19" t="s">
        <v>21</v>
      </c>
      <c r="C2948" s="19" t="s">
        <v>1280</v>
      </c>
      <c r="D2948" s="47">
        <v>330604025</v>
      </c>
      <c r="E2948" s="21" t="s">
        <v>7077</v>
      </c>
      <c r="F2948" s="22" t="s">
        <v>249</v>
      </c>
      <c r="G2948" s="21"/>
      <c r="H2948" s="22"/>
      <c r="I2948" s="22"/>
      <c r="J2948" s="22" t="s">
        <v>7078</v>
      </c>
      <c r="K2948" s="23" t="s">
        <v>4668</v>
      </c>
      <c r="L2948" s="24">
        <v>251</v>
      </c>
      <c r="M2948" s="24">
        <f>VLOOKUP(D2948,[3]医疗服务价格总版项目!$B:$G,6,0)</f>
        <v>158</v>
      </c>
      <c r="N2948" s="24">
        <v>108.8</v>
      </c>
      <c r="O2948" s="25"/>
      <c r="P2948" s="23" t="s">
        <v>2709</v>
      </c>
      <c r="Q2948" s="23"/>
      <c r="R2948" s="23"/>
      <c r="S2948" s="23"/>
      <c r="T2948" s="18"/>
    </row>
    <row r="2949" s="2" customFormat="1" ht="36" spans="1:20">
      <c r="A2949" s="18" t="s">
        <v>20</v>
      </c>
      <c r="B2949" s="19" t="s">
        <v>21</v>
      </c>
      <c r="C2949" s="19" t="s">
        <v>1280</v>
      </c>
      <c r="D2949" s="47">
        <v>330604026</v>
      </c>
      <c r="E2949" s="21" t="s">
        <v>7079</v>
      </c>
      <c r="F2949" s="22" t="s">
        <v>7080</v>
      </c>
      <c r="G2949" s="21"/>
      <c r="H2949" s="22"/>
      <c r="I2949" s="22"/>
      <c r="J2949" s="22" t="s">
        <v>7073</v>
      </c>
      <c r="K2949" s="23" t="s">
        <v>4668</v>
      </c>
      <c r="L2949" s="24">
        <v>210</v>
      </c>
      <c r="M2949" s="24">
        <f>VLOOKUP(D2949,[3]医疗服务价格总版项目!$B:$G,6,0)</f>
        <v>173.1</v>
      </c>
      <c r="N2949" s="24">
        <v>173.1</v>
      </c>
      <c r="O2949" s="25"/>
      <c r="P2949" s="23" t="s">
        <v>785</v>
      </c>
      <c r="Q2949" s="23"/>
      <c r="R2949" s="23"/>
      <c r="S2949" s="23"/>
      <c r="T2949" s="18"/>
    </row>
    <row r="2950" s="2" customFormat="1" ht="12" spans="1:20">
      <c r="A2950" s="18" t="s">
        <v>20</v>
      </c>
      <c r="B2950" s="19" t="s">
        <v>21</v>
      </c>
      <c r="C2950" s="19" t="s">
        <v>1280</v>
      </c>
      <c r="D2950" s="47">
        <v>330604027</v>
      </c>
      <c r="E2950" s="21" t="s">
        <v>7081</v>
      </c>
      <c r="F2950" s="22" t="s">
        <v>249</v>
      </c>
      <c r="G2950" s="21"/>
      <c r="H2950" s="22"/>
      <c r="I2950" s="22"/>
      <c r="J2950" s="22"/>
      <c r="K2950" s="23" t="s">
        <v>4668</v>
      </c>
      <c r="L2950" s="24">
        <v>137</v>
      </c>
      <c r="M2950" s="24">
        <f>VLOOKUP(D2950,[3]医疗服务价格总版项目!$B:$G,6,0)</f>
        <v>137</v>
      </c>
      <c r="N2950" s="24">
        <v>137</v>
      </c>
      <c r="O2950" s="25"/>
      <c r="P2950" s="23" t="s">
        <v>785</v>
      </c>
      <c r="Q2950" s="23"/>
      <c r="R2950" s="23"/>
      <c r="S2950" s="23"/>
      <c r="T2950" s="18"/>
    </row>
    <row r="2951" s="2" customFormat="1" ht="48" spans="1:20">
      <c r="A2951" s="18" t="s">
        <v>20</v>
      </c>
      <c r="B2951" s="19" t="s">
        <v>175</v>
      </c>
      <c r="C2951" s="19" t="s">
        <v>1280</v>
      </c>
      <c r="D2951" s="47">
        <v>330604028</v>
      </c>
      <c r="E2951" s="21" t="s">
        <v>7082</v>
      </c>
      <c r="F2951" s="22" t="s">
        <v>7083</v>
      </c>
      <c r="G2951" s="21"/>
      <c r="H2951" s="22"/>
      <c r="I2951" s="22"/>
      <c r="J2951" s="22"/>
      <c r="K2951" s="23" t="s">
        <v>32</v>
      </c>
      <c r="L2951" s="24">
        <v>119</v>
      </c>
      <c r="M2951" s="24">
        <f>VLOOKUP(D2951,[3]医疗服务价格总版项目!$B:$G,6,0)</f>
        <v>74.9</v>
      </c>
      <c r="N2951" s="24">
        <v>43.3</v>
      </c>
      <c r="O2951" s="25"/>
      <c r="P2951" s="23" t="s">
        <v>548</v>
      </c>
      <c r="Q2951" s="23"/>
      <c r="R2951" s="23"/>
      <c r="S2951" s="23"/>
      <c r="T2951" s="18"/>
    </row>
    <row r="2952" s="2" customFormat="1" ht="36" spans="1:20">
      <c r="A2952" s="18" t="s">
        <v>20</v>
      </c>
      <c r="B2952" s="19" t="s">
        <v>21</v>
      </c>
      <c r="C2952" s="19" t="s">
        <v>1280</v>
      </c>
      <c r="D2952" s="47">
        <v>330604029</v>
      </c>
      <c r="E2952" s="21" t="s">
        <v>7084</v>
      </c>
      <c r="F2952" s="22" t="s">
        <v>7085</v>
      </c>
      <c r="G2952" s="21"/>
      <c r="H2952" s="22"/>
      <c r="I2952" s="22"/>
      <c r="J2952" s="22" t="s">
        <v>7086</v>
      </c>
      <c r="K2952" s="23" t="s">
        <v>4668</v>
      </c>
      <c r="L2952" s="24">
        <v>105</v>
      </c>
      <c r="M2952" s="24">
        <f>VLOOKUP(D2952,[3]医疗服务价格总版项目!$B:$G,6,0)</f>
        <v>97.4</v>
      </c>
      <c r="N2952" s="24">
        <v>97.4</v>
      </c>
      <c r="O2952" s="25" t="s">
        <v>7087</v>
      </c>
      <c r="P2952" s="23" t="s">
        <v>785</v>
      </c>
      <c r="Q2952" s="23"/>
      <c r="R2952" s="23"/>
      <c r="S2952" s="23"/>
      <c r="T2952" s="18"/>
    </row>
    <row r="2953" s="2" customFormat="1" ht="12" spans="1:20">
      <c r="A2953" s="18" t="s">
        <v>20</v>
      </c>
      <c r="B2953" s="19" t="s">
        <v>175</v>
      </c>
      <c r="C2953" s="19" t="s">
        <v>1280</v>
      </c>
      <c r="D2953" s="47">
        <v>330604030</v>
      </c>
      <c r="E2953" s="21" t="s">
        <v>7088</v>
      </c>
      <c r="F2953" s="22"/>
      <c r="G2953" s="21"/>
      <c r="H2953" s="22"/>
      <c r="I2953" s="22"/>
      <c r="J2953" s="22" t="s">
        <v>7089</v>
      </c>
      <c r="K2953" s="23" t="s">
        <v>7090</v>
      </c>
      <c r="L2953" s="24">
        <v>105</v>
      </c>
      <c r="M2953" s="24">
        <f>VLOOKUP(D2953,[3]医疗服务价格总版项目!$B:$G,6,0)</f>
        <v>73.5</v>
      </c>
      <c r="N2953" s="24">
        <v>53.3</v>
      </c>
      <c r="O2953" s="25"/>
      <c r="P2953" s="23" t="s">
        <v>785</v>
      </c>
      <c r="Q2953" s="23"/>
      <c r="R2953" s="23"/>
      <c r="S2953" s="23"/>
      <c r="T2953" s="18"/>
    </row>
    <row r="2954" s="2" customFormat="1" ht="24" spans="1:20">
      <c r="A2954" s="18" t="s">
        <v>20</v>
      </c>
      <c r="B2954" s="19" t="s">
        <v>21</v>
      </c>
      <c r="C2954" s="19" t="s">
        <v>1280</v>
      </c>
      <c r="D2954" s="47">
        <v>330604031</v>
      </c>
      <c r="E2954" s="21" t="s">
        <v>7091</v>
      </c>
      <c r="F2954" s="22" t="s">
        <v>7092</v>
      </c>
      <c r="G2954" s="21"/>
      <c r="H2954" s="22"/>
      <c r="I2954" s="22"/>
      <c r="J2954" s="22" t="s">
        <v>7093</v>
      </c>
      <c r="K2954" s="23" t="s">
        <v>4668</v>
      </c>
      <c r="L2954" s="24">
        <v>53</v>
      </c>
      <c r="M2954" s="24">
        <f>VLOOKUP(D2954,[3]医疗服务价格总版项目!$B:$G,6,0)</f>
        <v>53</v>
      </c>
      <c r="N2954" s="24">
        <v>53</v>
      </c>
      <c r="O2954" s="25"/>
      <c r="P2954" s="23" t="s">
        <v>785</v>
      </c>
      <c r="Q2954" s="23"/>
      <c r="R2954" s="23"/>
      <c r="S2954" s="23"/>
      <c r="T2954" s="18"/>
    </row>
    <row r="2955" s="2" customFormat="1" ht="24" spans="1:20">
      <c r="A2955" s="18" t="s">
        <v>20</v>
      </c>
      <c r="B2955" s="19" t="s">
        <v>175</v>
      </c>
      <c r="C2955" s="19" t="s">
        <v>1280</v>
      </c>
      <c r="D2955" s="47">
        <v>330604032</v>
      </c>
      <c r="E2955" s="21" t="s">
        <v>7094</v>
      </c>
      <c r="F2955" s="22" t="s">
        <v>7095</v>
      </c>
      <c r="G2955" s="21"/>
      <c r="H2955" s="22"/>
      <c r="I2955" s="22"/>
      <c r="J2955" s="22"/>
      <c r="K2955" s="23" t="s">
        <v>4676</v>
      </c>
      <c r="L2955" s="24">
        <v>196</v>
      </c>
      <c r="M2955" s="24">
        <f>VLOOKUP(D2955,[3]医疗服务价格总版项目!$B:$G,6,0)</f>
        <v>144.3</v>
      </c>
      <c r="N2955" s="24">
        <v>144.3</v>
      </c>
      <c r="O2955" s="25"/>
      <c r="P2955" s="23" t="s">
        <v>548</v>
      </c>
      <c r="Q2955" s="23"/>
      <c r="R2955" s="23"/>
      <c r="S2955" s="23"/>
      <c r="T2955" s="18"/>
    </row>
    <row r="2956" s="2" customFormat="1" ht="36" spans="1:20">
      <c r="A2956" s="18" t="s">
        <v>20</v>
      </c>
      <c r="B2956" s="19" t="s">
        <v>21</v>
      </c>
      <c r="C2956" s="19" t="s">
        <v>1280</v>
      </c>
      <c r="D2956" s="47">
        <v>330604033</v>
      </c>
      <c r="E2956" s="21" t="s">
        <v>7096</v>
      </c>
      <c r="F2956" s="22" t="s">
        <v>7097</v>
      </c>
      <c r="G2956" s="21"/>
      <c r="H2956" s="22"/>
      <c r="I2956" s="22"/>
      <c r="J2956" s="22"/>
      <c r="K2956" s="23" t="s">
        <v>4668</v>
      </c>
      <c r="L2956" s="24">
        <v>132</v>
      </c>
      <c r="M2956" s="24">
        <f>VLOOKUP(D2956,[3]医疗服务价格总版项目!$B:$G,6,0)</f>
        <v>92.4</v>
      </c>
      <c r="N2956" s="24">
        <v>38.8</v>
      </c>
      <c r="O2956" s="25"/>
      <c r="P2956" s="23" t="s">
        <v>785</v>
      </c>
      <c r="Q2956" s="23"/>
      <c r="R2956" s="23"/>
      <c r="S2956" s="23"/>
      <c r="T2956" s="18"/>
    </row>
    <row r="2957" s="2" customFormat="1" ht="36" spans="1:20">
      <c r="A2957" s="18" t="s">
        <v>20</v>
      </c>
      <c r="B2957" s="19" t="s">
        <v>21</v>
      </c>
      <c r="C2957" s="19" t="s">
        <v>1280</v>
      </c>
      <c r="D2957" s="47">
        <v>330604034</v>
      </c>
      <c r="E2957" s="21" t="s">
        <v>7098</v>
      </c>
      <c r="F2957" s="22" t="s">
        <v>7099</v>
      </c>
      <c r="G2957" s="21"/>
      <c r="H2957" s="22"/>
      <c r="I2957" s="22"/>
      <c r="J2957" s="22"/>
      <c r="K2957" s="23" t="s">
        <v>4668</v>
      </c>
      <c r="L2957" s="24">
        <v>137</v>
      </c>
      <c r="M2957" s="24">
        <f>VLOOKUP(D2957,[3]医疗服务价格总版项目!$B:$G,6,0)</f>
        <v>137</v>
      </c>
      <c r="N2957" s="24">
        <v>137</v>
      </c>
      <c r="O2957" s="25"/>
      <c r="P2957" s="23" t="s">
        <v>785</v>
      </c>
      <c r="Q2957" s="23"/>
      <c r="R2957" s="23"/>
      <c r="S2957" s="23"/>
      <c r="T2957" s="18"/>
    </row>
    <row r="2958" s="2" customFormat="1" ht="24" spans="1:20">
      <c r="A2958" s="18" t="s">
        <v>20</v>
      </c>
      <c r="B2958" s="19" t="s">
        <v>175</v>
      </c>
      <c r="C2958" s="19" t="s">
        <v>1280</v>
      </c>
      <c r="D2958" s="47">
        <v>330604035</v>
      </c>
      <c r="E2958" s="21" t="s">
        <v>7100</v>
      </c>
      <c r="F2958" s="22" t="s">
        <v>7101</v>
      </c>
      <c r="G2958" s="21"/>
      <c r="H2958" s="22"/>
      <c r="I2958" s="22"/>
      <c r="J2958" s="22" t="s">
        <v>7102</v>
      </c>
      <c r="K2958" s="23" t="s">
        <v>32</v>
      </c>
      <c r="L2958" s="24">
        <v>196</v>
      </c>
      <c r="M2958" s="24">
        <f>VLOOKUP(D2958,[3]医疗服务价格总版项目!$B:$G,6,0)</f>
        <v>144.3</v>
      </c>
      <c r="N2958" s="24">
        <v>144.3</v>
      </c>
      <c r="O2958" s="25"/>
      <c r="P2958" s="23" t="s">
        <v>785</v>
      </c>
      <c r="Q2958" s="23"/>
      <c r="R2958" s="23"/>
      <c r="S2958" s="23"/>
      <c r="T2958" s="18"/>
    </row>
    <row r="2959" s="2" customFormat="1" ht="36" spans="1:20">
      <c r="A2959" s="18" t="s">
        <v>20</v>
      </c>
      <c r="B2959" s="19" t="s">
        <v>21</v>
      </c>
      <c r="C2959" s="19" t="s">
        <v>1280</v>
      </c>
      <c r="D2959" s="47">
        <v>330604036</v>
      </c>
      <c r="E2959" s="21" t="s">
        <v>7103</v>
      </c>
      <c r="F2959" s="22" t="s">
        <v>7104</v>
      </c>
      <c r="G2959" s="21"/>
      <c r="H2959" s="22"/>
      <c r="I2959" s="22"/>
      <c r="J2959" s="22" t="s">
        <v>7105</v>
      </c>
      <c r="K2959" s="23" t="s">
        <v>4668</v>
      </c>
      <c r="L2959" s="24">
        <v>166</v>
      </c>
      <c r="M2959" s="24">
        <f>VLOOKUP(D2959,[3]医疗服务价格总版项目!$B:$G,6,0)</f>
        <v>116</v>
      </c>
      <c r="N2959" s="24">
        <v>108.7</v>
      </c>
      <c r="O2959" s="25"/>
      <c r="P2959" s="23" t="s">
        <v>548</v>
      </c>
      <c r="Q2959" s="23"/>
      <c r="R2959" s="23"/>
      <c r="S2959" s="23"/>
      <c r="T2959" s="18"/>
    </row>
    <row r="2960" s="2" customFormat="1" ht="60" spans="1:20">
      <c r="A2960" s="18" t="s">
        <v>20</v>
      </c>
      <c r="B2960" s="19" t="s">
        <v>21</v>
      </c>
      <c r="C2960" s="19" t="s">
        <v>1280</v>
      </c>
      <c r="D2960" s="47">
        <v>330604037</v>
      </c>
      <c r="E2960" s="21" t="s">
        <v>7106</v>
      </c>
      <c r="F2960" s="22" t="s">
        <v>7107</v>
      </c>
      <c r="G2960" s="21"/>
      <c r="H2960" s="22"/>
      <c r="I2960" s="22"/>
      <c r="J2960" s="22"/>
      <c r="K2960" s="23" t="s">
        <v>4668</v>
      </c>
      <c r="L2960" s="24">
        <v>152</v>
      </c>
      <c r="M2960" s="24">
        <f>VLOOKUP(D2960,[3]医疗服务价格总版项目!$B:$G,6,0)</f>
        <v>151.5</v>
      </c>
      <c r="N2960" s="24">
        <v>151.5</v>
      </c>
      <c r="O2960" s="25"/>
      <c r="P2960" s="23" t="s">
        <v>785</v>
      </c>
      <c r="Q2960" s="23"/>
      <c r="R2960" s="23"/>
      <c r="S2960" s="23"/>
      <c r="T2960" s="18"/>
    </row>
    <row r="2961" s="2" customFormat="1" ht="48" spans="1:20">
      <c r="A2961" s="18" t="s">
        <v>20</v>
      </c>
      <c r="B2961" s="19" t="s">
        <v>21</v>
      </c>
      <c r="C2961" s="19" t="s">
        <v>1280</v>
      </c>
      <c r="D2961" s="47">
        <v>330604038</v>
      </c>
      <c r="E2961" s="21" t="s">
        <v>7108</v>
      </c>
      <c r="F2961" s="22" t="s">
        <v>7109</v>
      </c>
      <c r="G2961" s="21"/>
      <c r="H2961" s="22"/>
      <c r="I2961" s="22"/>
      <c r="J2961" s="22"/>
      <c r="K2961" s="23" t="s">
        <v>4668</v>
      </c>
      <c r="L2961" s="24">
        <v>84</v>
      </c>
      <c r="M2961" s="24">
        <f>VLOOKUP(D2961,[3]医疗服务价格总版项目!$B:$G,6,0)</f>
        <v>75.8</v>
      </c>
      <c r="N2961" s="24">
        <v>75.8</v>
      </c>
      <c r="O2961" s="25"/>
      <c r="P2961" s="23" t="s">
        <v>785</v>
      </c>
      <c r="Q2961" s="23"/>
      <c r="R2961" s="23"/>
      <c r="S2961" s="23"/>
      <c r="T2961" s="18"/>
    </row>
    <row r="2962" s="2" customFormat="1" ht="72" spans="1:20">
      <c r="A2962" s="18" t="s">
        <v>20</v>
      </c>
      <c r="B2962" s="19" t="s">
        <v>21</v>
      </c>
      <c r="C2962" s="19" t="s">
        <v>1280</v>
      </c>
      <c r="D2962" s="47">
        <v>330604039</v>
      </c>
      <c r="E2962" s="21" t="s">
        <v>7110</v>
      </c>
      <c r="F2962" s="22" t="s">
        <v>7111</v>
      </c>
      <c r="G2962" s="21"/>
      <c r="H2962" s="22"/>
      <c r="I2962" s="22"/>
      <c r="J2962" s="22"/>
      <c r="K2962" s="23" t="s">
        <v>4668</v>
      </c>
      <c r="L2962" s="24">
        <v>89</v>
      </c>
      <c r="M2962" s="24">
        <f>VLOOKUP(D2962,[3]医疗服务价格总版项目!$B:$G,6,0)</f>
        <v>80</v>
      </c>
      <c r="N2962" s="24">
        <v>80</v>
      </c>
      <c r="O2962" s="25"/>
      <c r="P2962" s="23" t="s">
        <v>785</v>
      </c>
      <c r="Q2962" s="23"/>
      <c r="R2962" s="23"/>
      <c r="S2962" s="23"/>
      <c r="T2962" s="18"/>
    </row>
    <row r="2963" s="2" customFormat="1" ht="60" spans="1:20">
      <c r="A2963" s="18" t="s">
        <v>20</v>
      </c>
      <c r="B2963" s="19" t="s">
        <v>21</v>
      </c>
      <c r="C2963" s="19" t="s">
        <v>1280</v>
      </c>
      <c r="D2963" s="47">
        <v>330604040</v>
      </c>
      <c r="E2963" s="21" t="s">
        <v>7112</v>
      </c>
      <c r="F2963" s="22" t="s">
        <v>7113</v>
      </c>
      <c r="G2963" s="21"/>
      <c r="H2963" s="22"/>
      <c r="I2963" s="22"/>
      <c r="J2963" s="22" t="s">
        <v>7114</v>
      </c>
      <c r="K2963" s="23" t="s">
        <v>4668</v>
      </c>
      <c r="L2963" s="24">
        <v>176</v>
      </c>
      <c r="M2963" s="24">
        <f>VLOOKUP(D2963,[3]医疗服务价格总版项目!$B:$G,6,0)</f>
        <v>139.9</v>
      </c>
      <c r="N2963" s="24">
        <v>139.9</v>
      </c>
      <c r="O2963" s="25"/>
      <c r="P2963" s="23" t="s">
        <v>548</v>
      </c>
      <c r="Q2963" s="23"/>
      <c r="R2963" s="23"/>
      <c r="S2963" s="23"/>
      <c r="T2963" s="18"/>
    </row>
    <row r="2964" s="2" customFormat="1" ht="36" spans="1:20">
      <c r="A2964" s="18" t="s">
        <v>20</v>
      </c>
      <c r="B2964" s="19" t="s">
        <v>21</v>
      </c>
      <c r="C2964" s="19" t="s">
        <v>1280</v>
      </c>
      <c r="D2964" s="47">
        <v>330604041</v>
      </c>
      <c r="E2964" s="21" t="s">
        <v>7115</v>
      </c>
      <c r="F2964" s="22" t="s">
        <v>7116</v>
      </c>
      <c r="G2964" s="21"/>
      <c r="H2964" s="22"/>
      <c r="I2964" s="22"/>
      <c r="J2964" s="22" t="s">
        <v>4837</v>
      </c>
      <c r="K2964" s="23" t="s">
        <v>4668</v>
      </c>
      <c r="L2964" s="24">
        <v>166</v>
      </c>
      <c r="M2964" s="24">
        <f>VLOOKUP(D2964,[3]医疗服务价格总版项目!$B:$G,6,0)</f>
        <v>108.8</v>
      </c>
      <c r="N2964" s="24">
        <v>108.8</v>
      </c>
      <c r="O2964" s="25"/>
      <c r="P2964" s="23" t="s">
        <v>548</v>
      </c>
      <c r="Q2964" s="23"/>
      <c r="R2964" s="23"/>
      <c r="S2964" s="23"/>
      <c r="T2964" s="18"/>
    </row>
    <row r="2965" s="2" customFormat="1" ht="132" spans="1:20">
      <c r="A2965" s="18" t="s">
        <v>20</v>
      </c>
      <c r="B2965" s="19" t="s">
        <v>21</v>
      </c>
      <c r="C2965" s="19" t="s">
        <v>1280</v>
      </c>
      <c r="D2965" s="47">
        <v>330604042</v>
      </c>
      <c r="E2965" s="21" t="s">
        <v>7117</v>
      </c>
      <c r="F2965" s="22" t="s">
        <v>7118</v>
      </c>
      <c r="G2965" s="21"/>
      <c r="H2965" s="22"/>
      <c r="I2965" s="22"/>
      <c r="J2965" s="22"/>
      <c r="K2965" s="23" t="s">
        <v>4668</v>
      </c>
      <c r="L2965" s="24">
        <v>201</v>
      </c>
      <c r="M2965" s="24">
        <f>VLOOKUP(D2965,[3]医疗服务价格总版项目!$B:$G,6,0)</f>
        <v>194.7</v>
      </c>
      <c r="N2965" s="24">
        <v>194.7</v>
      </c>
      <c r="O2965" s="25"/>
      <c r="P2965" s="23" t="s">
        <v>548</v>
      </c>
      <c r="Q2965" s="23"/>
      <c r="R2965" s="23"/>
      <c r="S2965" s="23"/>
      <c r="T2965" s="18"/>
    </row>
    <row r="2966" s="2" customFormat="1" ht="24" spans="1:20">
      <c r="A2966" s="18" t="s">
        <v>20</v>
      </c>
      <c r="B2966" s="19" t="s">
        <v>21</v>
      </c>
      <c r="C2966" s="19" t="s">
        <v>1280</v>
      </c>
      <c r="D2966" s="47">
        <v>330604043</v>
      </c>
      <c r="E2966" s="21" t="s">
        <v>7119</v>
      </c>
      <c r="F2966" s="22" t="s">
        <v>7120</v>
      </c>
      <c r="G2966" s="21"/>
      <c r="H2966" s="22"/>
      <c r="I2966" s="22"/>
      <c r="J2966" s="22" t="s">
        <v>7121</v>
      </c>
      <c r="K2966" s="23" t="s">
        <v>4668</v>
      </c>
      <c r="L2966" s="24">
        <v>93</v>
      </c>
      <c r="M2966" s="24">
        <f>VLOOKUP(D2966,[3]医疗服务价格总版项目!$B:$G,6,0)</f>
        <v>65.1</v>
      </c>
      <c r="N2966" s="24">
        <v>54</v>
      </c>
      <c r="O2966" s="25"/>
      <c r="P2966" s="23" t="s">
        <v>785</v>
      </c>
      <c r="Q2966" s="23"/>
      <c r="R2966" s="23"/>
      <c r="S2966" s="23"/>
      <c r="T2966" s="18"/>
    </row>
    <row r="2967" s="2" customFormat="1" ht="24" spans="1:20">
      <c r="A2967" s="18" t="s">
        <v>20</v>
      </c>
      <c r="B2967" s="19" t="s">
        <v>7122</v>
      </c>
      <c r="C2967" s="19" t="s">
        <v>1280</v>
      </c>
      <c r="D2967" s="47">
        <v>330604044</v>
      </c>
      <c r="E2967" s="21" t="s">
        <v>7123</v>
      </c>
      <c r="F2967" s="22"/>
      <c r="G2967" s="21"/>
      <c r="H2967" s="22"/>
      <c r="I2967" s="22"/>
      <c r="J2967" s="22"/>
      <c r="K2967" s="23" t="s">
        <v>32</v>
      </c>
      <c r="L2967" s="24">
        <v>600</v>
      </c>
      <c r="M2967" s="24">
        <f>VLOOKUP(D2967,[3]医疗服务价格总版项目!$B:$G,6,0)</f>
        <v>522</v>
      </c>
      <c r="N2967" s="24">
        <v>209.8</v>
      </c>
      <c r="O2967" s="25"/>
      <c r="P2967" s="23" t="s">
        <v>2709</v>
      </c>
      <c r="Q2967" s="23"/>
      <c r="R2967" s="23"/>
      <c r="S2967" s="23"/>
      <c r="T2967" s="18"/>
    </row>
    <row r="2968" s="2" customFormat="1" ht="36" spans="1:20">
      <c r="A2968" s="18" t="s">
        <v>20</v>
      </c>
      <c r="B2968" s="19" t="s">
        <v>7122</v>
      </c>
      <c r="C2968" s="19" t="s">
        <v>1280</v>
      </c>
      <c r="D2968" s="47">
        <v>330604045</v>
      </c>
      <c r="E2968" s="21" t="s">
        <v>7124</v>
      </c>
      <c r="F2968" s="22" t="s">
        <v>7125</v>
      </c>
      <c r="G2968" s="21"/>
      <c r="H2968" s="22"/>
      <c r="I2968" s="22"/>
      <c r="J2968" s="22" t="s">
        <v>7126</v>
      </c>
      <c r="K2968" s="23" t="s">
        <v>32</v>
      </c>
      <c r="L2968" s="24">
        <v>1040</v>
      </c>
      <c r="M2968" s="24">
        <f>VLOOKUP(D2968,[3]医疗服务价格总版项目!$B:$G,6,0)</f>
        <v>874</v>
      </c>
      <c r="N2968" s="24">
        <v>349.7</v>
      </c>
      <c r="O2968" s="25"/>
      <c r="P2968" s="23" t="s">
        <v>2709</v>
      </c>
      <c r="Q2968" s="23"/>
      <c r="R2968" s="23"/>
      <c r="S2968" s="23"/>
      <c r="T2968" s="18"/>
    </row>
    <row r="2969" s="2" customFormat="1" ht="24" spans="1:20">
      <c r="A2969" s="18" t="s">
        <v>20</v>
      </c>
      <c r="B2969" s="19" t="s">
        <v>129</v>
      </c>
      <c r="C2969" s="19"/>
      <c r="D2969" s="47">
        <v>330605</v>
      </c>
      <c r="E2969" s="21" t="s">
        <v>7127</v>
      </c>
      <c r="F2969" s="22"/>
      <c r="G2969" s="21"/>
      <c r="H2969" s="22"/>
      <c r="I2969" s="22"/>
      <c r="J2969" s="22" t="s">
        <v>7128</v>
      </c>
      <c r="K2969" s="23"/>
      <c r="L2969" s="24"/>
      <c r="M2969" s="24">
        <f>VLOOKUP(D2969,[3]医疗服务价格总版项目!$B:$G,6,0)</f>
        <v>0</v>
      </c>
      <c r="N2969" s="24"/>
      <c r="O2969" s="25"/>
      <c r="P2969" s="23" t="s">
        <v>249</v>
      </c>
      <c r="Q2969" s="23"/>
      <c r="R2969" s="23"/>
      <c r="S2969" s="23"/>
      <c r="T2969" s="18"/>
    </row>
    <row r="2970" s="2" customFormat="1" ht="36" spans="1:20">
      <c r="A2970" s="18" t="s">
        <v>20</v>
      </c>
      <c r="B2970" s="19" t="s">
        <v>21</v>
      </c>
      <c r="C2970" s="19" t="s">
        <v>1280</v>
      </c>
      <c r="D2970" s="47">
        <v>330605004</v>
      </c>
      <c r="E2970" s="21" t="s">
        <v>7129</v>
      </c>
      <c r="F2970" s="22" t="s">
        <v>7130</v>
      </c>
      <c r="G2970" s="21"/>
      <c r="H2970" s="22"/>
      <c r="I2970" s="22"/>
      <c r="J2970" s="22"/>
      <c r="K2970" s="23" t="s">
        <v>32</v>
      </c>
      <c r="L2970" s="24">
        <v>846</v>
      </c>
      <c r="M2970" s="24">
        <f>VLOOKUP(D2970,[3]医疗服务价格总版项目!$B:$G,6,0)</f>
        <v>533</v>
      </c>
      <c r="N2970" s="24">
        <v>108.7</v>
      </c>
      <c r="O2970" s="25"/>
      <c r="P2970" s="23" t="s">
        <v>785</v>
      </c>
      <c r="Q2970" s="23"/>
      <c r="R2970" s="23"/>
      <c r="S2970" s="23"/>
      <c r="T2970" s="18"/>
    </row>
    <row r="2971" s="2" customFormat="1" ht="36" spans="1:20">
      <c r="A2971" s="18" t="s">
        <v>20</v>
      </c>
      <c r="B2971" s="19" t="s">
        <v>21</v>
      </c>
      <c r="C2971" s="19" t="s">
        <v>1280</v>
      </c>
      <c r="D2971" s="47">
        <v>330605005</v>
      </c>
      <c r="E2971" s="21" t="s">
        <v>7131</v>
      </c>
      <c r="F2971" s="22" t="s">
        <v>7132</v>
      </c>
      <c r="G2971" s="21"/>
      <c r="H2971" s="22"/>
      <c r="I2971" s="22"/>
      <c r="J2971" s="22" t="s">
        <v>4761</v>
      </c>
      <c r="K2971" s="23" t="s">
        <v>32</v>
      </c>
      <c r="L2971" s="24">
        <v>942</v>
      </c>
      <c r="M2971" s="24">
        <f>VLOOKUP(D2971,[3]医疗服务价格总版项目!$B:$G,6,0)</f>
        <v>574</v>
      </c>
      <c r="N2971" s="24">
        <v>248.6</v>
      </c>
      <c r="O2971" s="25"/>
      <c r="P2971" s="23" t="s">
        <v>785</v>
      </c>
      <c r="Q2971" s="23"/>
      <c r="R2971" s="23"/>
      <c r="S2971" s="23"/>
      <c r="T2971" s="18"/>
    </row>
    <row r="2972" s="2" customFormat="1" ht="24" spans="1:20">
      <c r="A2972" s="18" t="s">
        <v>20</v>
      </c>
      <c r="B2972" s="19" t="s">
        <v>21</v>
      </c>
      <c r="C2972" s="19" t="s">
        <v>1280</v>
      </c>
      <c r="D2972" s="47">
        <v>330605006</v>
      </c>
      <c r="E2972" s="21" t="s">
        <v>7133</v>
      </c>
      <c r="F2972" s="22" t="s">
        <v>7134</v>
      </c>
      <c r="G2972" s="21"/>
      <c r="H2972" s="22"/>
      <c r="I2972" s="22"/>
      <c r="J2972" s="22" t="s">
        <v>7135</v>
      </c>
      <c r="K2972" s="23" t="s">
        <v>32</v>
      </c>
      <c r="L2972" s="24">
        <v>1147</v>
      </c>
      <c r="M2972" s="24">
        <f>VLOOKUP(D2972,[3]医疗服务价格总版项目!$B:$G,6,0)</f>
        <v>699</v>
      </c>
      <c r="N2972" s="24">
        <v>559.4</v>
      </c>
      <c r="O2972" s="25"/>
      <c r="P2972" s="23" t="s">
        <v>785</v>
      </c>
      <c r="Q2972" s="23"/>
      <c r="R2972" s="23"/>
      <c r="S2972" s="23"/>
      <c r="T2972" s="18"/>
    </row>
    <row r="2973" s="2" customFormat="1" ht="36" spans="1:20">
      <c r="A2973" s="18" t="s">
        <v>20</v>
      </c>
      <c r="B2973" s="19" t="s">
        <v>21</v>
      </c>
      <c r="C2973" s="19" t="s">
        <v>1280</v>
      </c>
      <c r="D2973" s="47">
        <v>330605007</v>
      </c>
      <c r="E2973" s="21" t="s">
        <v>7136</v>
      </c>
      <c r="F2973" s="22" t="s">
        <v>7137</v>
      </c>
      <c r="G2973" s="21"/>
      <c r="H2973" s="22"/>
      <c r="I2973" s="22"/>
      <c r="J2973" s="22" t="s">
        <v>7135</v>
      </c>
      <c r="K2973" s="23" t="s">
        <v>32</v>
      </c>
      <c r="L2973" s="24">
        <v>1440</v>
      </c>
      <c r="M2973" s="24">
        <f>VLOOKUP(D2973,[3]医疗服务价格总版项目!$B:$G,6,0)</f>
        <v>877</v>
      </c>
      <c r="N2973" s="24">
        <v>699.3</v>
      </c>
      <c r="O2973" s="25"/>
      <c r="P2973" s="23" t="s">
        <v>785</v>
      </c>
      <c r="Q2973" s="23"/>
      <c r="R2973" s="23"/>
      <c r="S2973" s="23"/>
      <c r="T2973" s="18"/>
    </row>
    <row r="2974" s="2" customFormat="1" ht="36" spans="1:20">
      <c r="A2974" s="18" t="s">
        <v>20</v>
      </c>
      <c r="B2974" s="19" t="s">
        <v>21</v>
      </c>
      <c r="C2974" s="19" t="s">
        <v>1280</v>
      </c>
      <c r="D2974" s="47">
        <v>330605008</v>
      </c>
      <c r="E2974" s="21" t="s">
        <v>7138</v>
      </c>
      <c r="F2974" s="22" t="s">
        <v>7139</v>
      </c>
      <c r="G2974" s="21"/>
      <c r="H2974" s="22"/>
      <c r="I2974" s="22"/>
      <c r="J2974" s="22" t="s">
        <v>7140</v>
      </c>
      <c r="K2974" s="23" t="s">
        <v>32</v>
      </c>
      <c r="L2974" s="24">
        <v>1160</v>
      </c>
      <c r="M2974" s="24">
        <f>VLOOKUP(D2974,[3]医疗服务价格总版项目!$B:$G,6,0)</f>
        <v>706</v>
      </c>
      <c r="N2974" s="24">
        <v>349.7</v>
      </c>
      <c r="O2974" s="25"/>
      <c r="P2974" s="23" t="s">
        <v>785</v>
      </c>
      <c r="Q2974" s="23"/>
      <c r="R2974" s="23"/>
      <c r="S2974" s="23"/>
      <c r="T2974" s="18"/>
    </row>
    <row r="2975" s="2" customFormat="1" ht="36" spans="1:20">
      <c r="A2975" s="18" t="s">
        <v>20</v>
      </c>
      <c r="B2975" s="19" t="s">
        <v>1294</v>
      </c>
      <c r="C2975" s="19" t="s">
        <v>1280</v>
      </c>
      <c r="D2975" s="47">
        <v>330605009</v>
      </c>
      <c r="E2975" s="21" t="s">
        <v>7141</v>
      </c>
      <c r="F2975" s="22" t="s">
        <v>7142</v>
      </c>
      <c r="G2975" s="21"/>
      <c r="H2975" s="22"/>
      <c r="I2975" s="22"/>
      <c r="J2975" s="22" t="s">
        <v>7143</v>
      </c>
      <c r="K2975" s="23" t="s">
        <v>32</v>
      </c>
      <c r="L2975" s="24">
        <v>902</v>
      </c>
      <c r="M2975" s="24">
        <f>VLOOKUP(D2975,[3]医疗服务价格总版项目!$B:$G,6,0)</f>
        <v>550</v>
      </c>
      <c r="N2975" s="24">
        <v>416.8</v>
      </c>
      <c r="O2975" s="25"/>
      <c r="P2975" s="23" t="s">
        <v>785</v>
      </c>
      <c r="Q2975" s="23"/>
      <c r="R2975" s="23"/>
      <c r="S2975" s="23"/>
      <c r="T2975" s="18"/>
    </row>
    <row r="2976" s="2" customFormat="1" ht="48" spans="1:20">
      <c r="A2976" s="18" t="s">
        <v>20</v>
      </c>
      <c r="B2976" s="19" t="s">
        <v>21</v>
      </c>
      <c r="C2976" s="19" t="s">
        <v>1280</v>
      </c>
      <c r="D2976" s="47">
        <v>330605010</v>
      </c>
      <c r="E2976" s="21" t="s">
        <v>7144</v>
      </c>
      <c r="F2976" s="22" t="s">
        <v>7145</v>
      </c>
      <c r="G2976" s="21"/>
      <c r="H2976" s="22"/>
      <c r="I2976" s="22"/>
      <c r="J2976" s="22" t="s">
        <v>7143</v>
      </c>
      <c r="K2976" s="23" t="s">
        <v>32</v>
      </c>
      <c r="L2976" s="24">
        <v>956</v>
      </c>
      <c r="M2976" s="24">
        <f>VLOOKUP(D2976,[3]医疗服务价格总版项目!$B:$G,6,0)</f>
        <v>699.3</v>
      </c>
      <c r="N2976" s="24">
        <v>699.3</v>
      </c>
      <c r="O2976" s="25"/>
      <c r="P2976" s="23" t="s">
        <v>785</v>
      </c>
      <c r="Q2976" s="23"/>
      <c r="R2976" s="23"/>
      <c r="S2976" s="23"/>
      <c r="T2976" s="18"/>
    </row>
    <row r="2977" s="2" customFormat="1" ht="36" spans="1:20">
      <c r="A2977" s="18" t="s">
        <v>20</v>
      </c>
      <c r="B2977" s="19" t="s">
        <v>21</v>
      </c>
      <c r="C2977" s="19" t="s">
        <v>1280</v>
      </c>
      <c r="D2977" s="47">
        <v>330605011</v>
      </c>
      <c r="E2977" s="21" t="s">
        <v>7146</v>
      </c>
      <c r="F2977" s="22" t="s">
        <v>7147</v>
      </c>
      <c r="G2977" s="21"/>
      <c r="H2977" s="22"/>
      <c r="I2977" s="22"/>
      <c r="J2977" s="22" t="s">
        <v>7143</v>
      </c>
      <c r="K2977" s="23" t="s">
        <v>32</v>
      </c>
      <c r="L2977" s="24">
        <v>1589</v>
      </c>
      <c r="M2977" s="24">
        <f>VLOOKUP(D2977,[3]医疗服务价格总版项目!$B:$G,6,0)</f>
        <v>967</v>
      </c>
      <c r="N2977" s="24">
        <v>843.6</v>
      </c>
      <c r="O2977" s="25"/>
      <c r="P2977" s="23" t="s">
        <v>785</v>
      </c>
      <c r="Q2977" s="23"/>
      <c r="R2977" s="23"/>
      <c r="S2977" s="23"/>
      <c r="T2977" s="18"/>
    </row>
    <row r="2978" s="2" customFormat="1" ht="48" spans="1:20">
      <c r="A2978" s="18" t="s">
        <v>20</v>
      </c>
      <c r="B2978" s="19" t="s">
        <v>21</v>
      </c>
      <c r="C2978" s="19" t="s">
        <v>1280</v>
      </c>
      <c r="D2978" s="47">
        <v>330605012</v>
      </c>
      <c r="E2978" s="21" t="s">
        <v>7148</v>
      </c>
      <c r="F2978" s="22" t="s">
        <v>7149</v>
      </c>
      <c r="G2978" s="21"/>
      <c r="H2978" s="22"/>
      <c r="I2978" s="22"/>
      <c r="J2978" s="22" t="s">
        <v>7143</v>
      </c>
      <c r="K2978" s="23" t="s">
        <v>32</v>
      </c>
      <c r="L2978" s="24">
        <v>1926</v>
      </c>
      <c r="M2978" s="24">
        <f>VLOOKUP(D2978,[3]医疗服务价格总版项目!$B:$G,6,0)</f>
        <v>1133</v>
      </c>
      <c r="N2978" s="24">
        <v>843.6</v>
      </c>
      <c r="O2978" s="25"/>
      <c r="P2978" s="23" t="s">
        <v>785</v>
      </c>
      <c r="Q2978" s="23"/>
      <c r="R2978" s="23"/>
      <c r="S2978" s="23"/>
      <c r="T2978" s="18"/>
    </row>
    <row r="2979" s="2" customFormat="1" ht="72" spans="1:20">
      <c r="A2979" s="18" t="s">
        <v>20</v>
      </c>
      <c r="B2979" s="19" t="s">
        <v>21</v>
      </c>
      <c r="C2979" s="19" t="s">
        <v>1280</v>
      </c>
      <c r="D2979" s="47">
        <v>330605013</v>
      </c>
      <c r="E2979" s="21" t="s">
        <v>7150</v>
      </c>
      <c r="F2979" s="22" t="s">
        <v>7151</v>
      </c>
      <c r="G2979" s="21"/>
      <c r="H2979" s="22"/>
      <c r="I2979" s="22"/>
      <c r="J2979" s="22" t="s">
        <v>4761</v>
      </c>
      <c r="K2979" s="23" t="s">
        <v>32</v>
      </c>
      <c r="L2979" s="24">
        <v>898</v>
      </c>
      <c r="M2979" s="24">
        <f>VLOOKUP(D2979,[3]医疗服务价格总版项目!$B:$G,6,0)</f>
        <v>547</v>
      </c>
      <c r="N2979" s="24">
        <v>292.2</v>
      </c>
      <c r="O2979" s="25"/>
      <c r="P2979" s="23" t="s">
        <v>785</v>
      </c>
      <c r="Q2979" s="23"/>
      <c r="R2979" s="23"/>
      <c r="S2979" s="23"/>
      <c r="T2979" s="18"/>
    </row>
    <row r="2980" s="2" customFormat="1" ht="24" spans="1:20">
      <c r="A2980" s="18" t="s">
        <v>20</v>
      </c>
      <c r="B2980" s="19" t="s">
        <v>21</v>
      </c>
      <c r="C2980" s="19" t="s">
        <v>1280</v>
      </c>
      <c r="D2980" s="47">
        <v>330605014</v>
      </c>
      <c r="E2980" s="21" t="s">
        <v>7152</v>
      </c>
      <c r="F2980" s="22" t="s">
        <v>249</v>
      </c>
      <c r="G2980" s="21"/>
      <c r="H2980" s="22"/>
      <c r="I2980" s="22"/>
      <c r="J2980" s="22"/>
      <c r="K2980" s="23" t="s">
        <v>32</v>
      </c>
      <c r="L2980" s="24">
        <v>846</v>
      </c>
      <c r="M2980" s="24">
        <f>VLOOKUP(D2980,[3]医疗服务价格总版项目!$B:$G,6,0)</f>
        <v>498</v>
      </c>
      <c r="N2980" s="24">
        <v>279.7</v>
      </c>
      <c r="O2980" s="25"/>
      <c r="P2980" s="23" t="s">
        <v>785</v>
      </c>
      <c r="Q2980" s="23"/>
      <c r="R2980" s="23"/>
      <c r="S2980" s="23"/>
      <c r="T2980" s="18"/>
    </row>
    <row r="2981" s="2" customFormat="1" ht="36" spans="1:20">
      <c r="A2981" s="18" t="s">
        <v>20</v>
      </c>
      <c r="B2981" s="19" t="s">
        <v>129</v>
      </c>
      <c r="C2981" s="19" t="s">
        <v>1280</v>
      </c>
      <c r="D2981" s="47">
        <v>330605015</v>
      </c>
      <c r="E2981" s="21" t="s">
        <v>7153</v>
      </c>
      <c r="F2981" s="22" t="s">
        <v>7154</v>
      </c>
      <c r="G2981" s="21"/>
      <c r="H2981" s="22"/>
      <c r="I2981" s="22"/>
      <c r="J2981" s="22"/>
      <c r="K2981" s="23" t="s">
        <v>32</v>
      </c>
      <c r="L2981" s="24">
        <v>1141</v>
      </c>
      <c r="M2981" s="24">
        <f>VLOOKUP(D2981,[3]医疗服务价格总版项目!$B:$G,6,0)</f>
        <v>671</v>
      </c>
      <c r="N2981" s="24">
        <v>318.6</v>
      </c>
      <c r="O2981" s="25"/>
      <c r="P2981" s="23" t="s">
        <v>785</v>
      </c>
      <c r="Q2981" s="23"/>
      <c r="R2981" s="23"/>
      <c r="S2981" s="23"/>
      <c r="T2981" s="18"/>
    </row>
    <row r="2982" s="2" customFormat="1" ht="24" spans="1:20">
      <c r="A2982" s="18" t="s">
        <v>20</v>
      </c>
      <c r="B2982" s="19" t="s">
        <v>1294</v>
      </c>
      <c r="C2982" s="19" t="s">
        <v>1280</v>
      </c>
      <c r="D2982" s="47">
        <v>330605016</v>
      </c>
      <c r="E2982" s="21" t="s">
        <v>7155</v>
      </c>
      <c r="F2982" s="22" t="s">
        <v>7156</v>
      </c>
      <c r="G2982" s="21"/>
      <c r="H2982" s="22"/>
      <c r="I2982" s="22"/>
      <c r="J2982" s="22"/>
      <c r="K2982" s="23" t="s">
        <v>32</v>
      </c>
      <c r="L2982" s="24">
        <v>1287</v>
      </c>
      <c r="M2982" s="24">
        <f>VLOOKUP(D2982,[3]医疗服务价格总版项目!$B:$G,6,0)</f>
        <v>757</v>
      </c>
      <c r="N2982" s="24">
        <v>378</v>
      </c>
      <c r="O2982" s="25"/>
      <c r="P2982" s="23" t="s">
        <v>785</v>
      </c>
      <c r="Q2982" s="23"/>
      <c r="R2982" s="23"/>
      <c r="S2982" s="23"/>
      <c r="T2982" s="18"/>
    </row>
    <row r="2983" s="2" customFormat="1" ht="48" spans="1:20">
      <c r="A2983" s="18" t="s">
        <v>20</v>
      </c>
      <c r="B2983" s="19" t="s">
        <v>21</v>
      </c>
      <c r="C2983" s="19" t="s">
        <v>1280</v>
      </c>
      <c r="D2983" s="47">
        <v>330605017</v>
      </c>
      <c r="E2983" s="21" t="s">
        <v>7157</v>
      </c>
      <c r="F2983" s="22" t="s">
        <v>7158</v>
      </c>
      <c r="G2983" s="21"/>
      <c r="H2983" s="22"/>
      <c r="I2983" s="22"/>
      <c r="J2983" s="22"/>
      <c r="K2983" s="23" t="s">
        <v>32</v>
      </c>
      <c r="L2983" s="24">
        <v>1254</v>
      </c>
      <c r="M2983" s="24">
        <f>VLOOKUP(D2983,[3]医疗服务价格总版项目!$B:$G,6,0)</f>
        <v>737</v>
      </c>
      <c r="N2983" s="24">
        <v>248.6</v>
      </c>
      <c r="O2983" s="25"/>
      <c r="P2983" s="23" t="s">
        <v>785</v>
      </c>
      <c r="Q2983" s="23"/>
      <c r="R2983" s="23"/>
      <c r="S2983" s="23"/>
      <c r="T2983" s="18"/>
    </row>
    <row r="2984" s="2" customFormat="1" ht="48" spans="1:20">
      <c r="A2984" s="18" t="s">
        <v>20</v>
      </c>
      <c r="B2984" s="19" t="s">
        <v>21</v>
      </c>
      <c r="C2984" s="19" t="s">
        <v>1280</v>
      </c>
      <c r="D2984" s="47">
        <v>330605019</v>
      </c>
      <c r="E2984" s="21" t="s">
        <v>7159</v>
      </c>
      <c r="F2984" s="22" t="s">
        <v>7160</v>
      </c>
      <c r="G2984" s="21"/>
      <c r="H2984" s="22"/>
      <c r="I2984" s="22"/>
      <c r="J2984" s="22"/>
      <c r="K2984" s="23" t="s">
        <v>32</v>
      </c>
      <c r="L2984" s="24">
        <v>1306</v>
      </c>
      <c r="M2984" s="24">
        <f>VLOOKUP(D2984,[3]医疗服务价格总版项目!$B:$G,6,0)</f>
        <v>768</v>
      </c>
      <c r="N2984" s="24">
        <v>318.5</v>
      </c>
      <c r="O2984" s="25"/>
      <c r="P2984" s="23" t="s">
        <v>785</v>
      </c>
      <c r="Q2984" s="23"/>
      <c r="R2984" s="23"/>
      <c r="S2984" s="23"/>
      <c r="T2984" s="18"/>
    </row>
    <row r="2985" s="2" customFormat="1" ht="48" spans="1:20">
      <c r="A2985" s="18" t="s">
        <v>20</v>
      </c>
      <c r="B2985" s="19" t="s">
        <v>21</v>
      </c>
      <c r="C2985" s="19" t="s">
        <v>1280</v>
      </c>
      <c r="D2985" s="47">
        <v>330605020</v>
      </c>
      <c r="E2985" s="21" t="s">
        <v>7161</v>
      </c>
      <c r="F2985" s="22" t="s">
        <v>7162</v>
      </c>
      <c r="G2985" s="21"/>
      <c r="H2985" s="22"/>
      <c r="I2985" s="22"/>
      <c r="J2985" s="22" t="s">
        <v>4761</v>
      </c>
      <c r="K2985" s="23" t="s">
        <v>32</v>
      </c>
      <c r="L2985" s="24">
        <v>1495</v>
      </c>
      <c r="M2985" s="24">
        <f>VLOOKUP(D2985,[3]医疗服务价格总版项目!$B:$G,6,0)</f>
        <v>1054.5</v>
      </c>
      <c r="N2985" s="24">
        <v>1054.5</v>
      </c>
      <c r="O2985" s="25"/>
      <c r="P2985" s="23" t="s">
        <v>785</v>
      </c>
      <c r="Q2985" s="23"/>
      <c r="R2985" s="23"/>
      <c r="S2985" s="23"/>
      <c r="T2985" s="18"/>
    </row>
    <row r="2986" s="2" customFormat="1" ht="36" spans="1:20">
      <c r="A2986" s="18" t="s">
        <v>20</v>
      </c>
      <c r="B2986" s="19" t="s">
        <v>21</v>
      </c>
      <c r="C2986" s="19" t="s">
        <v>1280</v>
      </c>
      <c r="D2986" s="47">
        <v>330605021</v>
      </c>
      <c r="E2986" s="21" t="s">
        <v>7163</v>
      </c>
      <c r="F2986" s="22" t="s">
        <v>7164</v>
      </c>
      <c r="G2986" s="21"/>
      <c r="H2986" s="22"/>
      <c r="I2986" s="22"/>
      <c r="J2986" s="22" t="s">
        <v>4761</v>
      </c>
      <c r="K2986" s="23" t="s">
        <v>32</v>
      </c>
      <c r="L2986" s="24">
        <v>640</v>
      </c>
      <c r="M2986" s="24">
        <f>VLOOKUP(D2986,[3]医疗服务价格总版项目!$B:$G,6,0)</f>
        <v>480</v>
      </c>
      <c r="N2986" s="24">
        <v>292.2</v>
      </c>
      <c r="O2986" s="25"/>
      <c r="P2986" s="23" t="s">
        <v>785</v>
      </c>
      <c r="Q2986" s="23"/>
      <c r="R2986" s="23"/>
      <c r="S2986" s="23"/>
      <c r="T2986" s="18"/>
    </row>
    <row r="2987" s="2" customFormat="1" ht="36" spans="1:20">
      <c r="A2987" s="18" t="s">
        <v>20</v>
      </c>
      <c r="B2987" s="19" t="s">
        <v>21</v>
      </c>
      <c r="C2987" s="19" t="s">
        <v>1280</v>
      </c>
      <c r="D2987" s="47">
        <v>330605023</v>
      </c>
      <c r="E2987" s="21" t="s">
        <v>7165</v>
      </c>
      <c r="F2987" s="22" t="s">
        <v>7166</v>
      </c>
      <c r="G2987" s="21"/>
      <c r="H2987" s="22"/>
      <c r="I2987" s="22"/>
      <c r="J2987" s="22"/>
      <c r="K2987" s="23" t="s">
        <v>32</v>
      </c>
      <c r="L2987" s="24">
        <v>700</v>
      </c>
      <c r="M2987" s="24">
        <f>VLOOKUP(D2987,[3]医疗服务价格总版项目!$B:$G,6,0)</f>
        <v>426</v>
      </c>
      <c r="N2987" s="24">
        <v>279.7</v>
      </c>
      <c r="O2987" s="25"/>
      <c r="P2987" s="23" t="s">
        <v>785</v>
      </c>
      <c r="Q2987" s="23"/>
      <c r="R2987" s="23"/>
      <c r="S2987" s="23"/>
      <c r="T2987" s="18"/>
    </row>
    <row r="2988" s="2" customFormat="1" ht="24" spans="1:20">
      <c r="A2988" s="18" t="s">
        <v>20</v>
      </c>
      <c r="B2988" s="19" t="s">
        <v>21</v>
      </c>
      <c r="C2988" s="19" t="s">
        <v>1280</v>
      </c>
      <c r="D2988" s="47">
        <v>330605024</v>
      </c>
      <c r="E2988" s="21" t="s">
        <v>7167</v>
      </c>
      <c r="F2988" s="22" t="s">
        <v>7168</v>
      </c>
      <c r="G2988" s="21"/>
      <c r="H2988" s="22"/>
      <c r="I2988" s="22"/>
      <c r="J2988" s="22" t="s">
        <v>4761</v>
      </c>
      <c r="K2988" s="23" t="s">
        <v>32</v>
      </c>
      <c r="L2988" s="24">
        <v>1046</v>
      </c>
      <c r="M2988" s="24">
        <f>VLOOKUP(D2988,[3]医疗服务价格总版项目!$B:$G,6,0)</f>
        <v>615</v>
      </c>
      <c r="N2988" s="24">
        <v>349.7</v>
      </c>
      <c r="O2988" s="25"/>
      <c r="P2988" s="23" t="s">
        <v>785</v>
      </c>
      <c r="Q2988" s="23"/>
      <c r="R2988" s="23"/>
      <c r="S2988" s="23"/>
      <c r="T2988" s="18"/>
    </row>
    <row r="2989" s="2" customFormat="1" ht="48" spans="1:20">
      <c r="A2989" s="18" t="s">
        <v>20</v>
      </c>
      <c r="B2989" s="19" t="s">
        <v>21</v>
      </c>
      <c r="C2989" s="19" t="s">
        <v>1280</v>
      </c>
      <c r="D2989" s="47">
        <v>330605025</v>
      </c>
      <c r="E2989" s="21" t="s">
        <v>7169</v>
      </c>
      <c r="F2989" s="22" t="s">
        <v>7170</v>
      </c>
      <c r="G2989" s="21"/>
      <c r="H2989" s="22"/>
      <c r="I2989" s="22"/>
      <c r="J2989" s="22"/>
      <c r="K2989" s="23" t="s">
        <v>32</v>
      </c>
      <c r="L2989" s="24">
        <v>738</v>
      </c>
      <c r="M2989" s="24">
        <f>VLOOKUP(D2989,[3]医疗服务价格总版项目!$B:$G,6,0)</f>
        <v>486.9</v>
      </c>
      <c r="N2989" s="24">
        <v>486.9</v>
      </c>
      <c r="O2989" s="25"/>
      <c r="P2989" s="23" t="s">
        <v>785</v>
      </c>
      <c r="Q2989" s="23"/>
      <c r="R2989" s="23"/>
      <c r="S2989" s="23"/>
      <c r="T2989" s="18"/>
    </row>
    <row r="2990" s="2" customFormat="1" ht="36" spans="1:20">
      <c r="A2990" s="18" t="s">
        <v>20</v>
      </c>
      <c r="B2990" s="19" t="s">
        <v>21</v>
      </c>
      <c r="C2990" s="19" t="s">
        <v>1280</v>
      </c>
      <c r="D2990" s="47">
        <v>330605026</v>
      </c>
      <c r="E2990" s="21" t="s">
        <v>7171</v>
      </c>
      <c r="F2990" s="22" t="s">
        <v>7172</v>
      </c>
      <c r="G2990" s="21"/>
      <c r="H2990" s="22"/>
      <c r="I2990" s="22"/>
      <c r="J2990" s="22"/>
      <c r="K2990" s="23" t="s">
        <v>32</v>
      </c>
      <c r="L2990" s="24">
        <v>1016</v>
      </c>
      <c r="M2990" s="24">
        <f>VLOOKUP(D2990,[3]医疗服务价格总版项目!$B:$G,6,0)</f>
        <v>597</v>
      </c>
      <c r="N2990" s="24">
        <v>489.5</v>
      </c>
      <c r="O2990" s="25"/>
      <c r="P2990" s="23" t="s">
        <v>785</v>
      </c>
      <c r="Q2990" s="23"/>
      <c r="R2990" s="23"/>
      <c r="S2990" s="23"/>
      <c r="T2990" s="18"/>
    </row>
    <row r="2991" s="2" customFormat="1" ht="48" spans="1:20">
      <c r="A2991" s="18" t="s">
        <v>20</v>
      </c>
      <c r="B2991" s="19" t="s">
        <v>21</v>
      </c>
      <c r="C2991" s="19" t="s">
        <v>1280</v>
      </c>
      <c r="D2991" s="47">
        <v>330605027</v>
      </c>
      <c r="E2991" s="21" t="s">
        <v>7173</v>
      </c>
      <c r="F2991" s="22" t="s">
        <v>7174</v>
      </c>
      <c r="G2991" s="21"/>
      <c r="H2991" s="22"/>
      <c r="I2991" s="22"/>
      <c r="J2991" s="22"/>
      <c r="K2991" s="23" t="s">
        <v>32</v>
      </c>
      <c r="L2991" s="24">
        <v>1014</v>
      </c>
      <c r="M2991" s="24">
        <f>VLOOKUP(D2991,[3]医疗服务价格总版项目!$B:$G,6,0)</f>
        <v>617</v>
      </c>
      <c r="N2991" s="24">
        <v>486.9</v>
      </c>
      <c r="O2991" s="25"/>
      <c r="P2991" s="23" t="s">
        <v>785</v>
      </c>
      <c r="Q2991" s="23"/>
      <c r="R2991" s="23"/>
      <c r="S2991" s="23"/>
      <c r="T2991" s="18"/>
    </row>
    <row r="2992" s="2" customFormat="1" ht="48" spans="1:20">
      <c r="A2992" s="18" t="s">
        <v>20</v>
      </c>
      <c r="B2992" s="19" t="s">
        <v>21</v>
      </c>
      <c r="C2992" s="19" t="s">
        <v>1280</v>
      </c>
      <c r="D2992" s="47">
        <v>330605028</v>
      </c>
      <c r="E2992" s="21" t="s">
        <v>7175</v>
      </c>
      <c r="F2992" s="22" t="s">
        <v>7176</v>
      </c>
      <c r="G2992" s="21"/>
      <c r="H2992" s="22"/>
      <c r="I2992" s="22"/>
      <c r="J2992" s="22" t="s">
        <v>7177</v>
      </c>
      <c r="K2992" s="23" t="s">
        <v>32</v>
      </c>
      <c r="L2992" s="24">
        <v>1242</v>
      </c>
      <c r="M2992" s="24">
        <f>VLOOKUP(D2992,[3]医疗服务价格总版项目!$B:$G,6,0)</f>
        <v>931</v>
      </c>
      <c r="N2992" s="24">
        <v>466.2</v>
      </c>
      <c r="O2992" s="25"/>
      <c r="P2992" s="23" t="s">
        <v>785</v>
      </c>
      <c r="Q2992" s="23"/>
      <c r="R2992" s="23"/>
      <c r="S2992" s="23"/>
      <c r="T2992" s="18"/>
    </row>
    <row r="2993" s="2" customFormat="1" ht="48" spans="1:20">
      <c r="A2993" s="18" t="s">
        <v>20</v>
      </c>
      <c r="B2993" s="19" t="s">
        <v>21</v>
      </c>
      <c r="C2993" s="19" t="s">
        <v>1280</v>
      </c>
      <c r="D2993" s="47">
        <v>330605029</v>
      </c>
      <c r="E2993" s="21" t="s">
        <v>7178</v>
      </c>
      <c r="F2993" s="22" t="s">
        <v>7176</v>
      </c>
      <c r="G2993" s="21"/>
      <c r="H2993" s="22"/>
      <c r="I2993" s="22"/>
      <c r="J2993" s="22"/>
      <c r="K2993" s="23" t="s">
        <v>32</v>
      </c>
      <c r="L2993" s="24">
        <v>1586</v>
      </c>
      <c r="M2993" s="24">
        <f>VLOOKUP(D2993,[3]医疗服务价格总版项目!$B:$G,6,0)</f>
        <v>932</v>
      </c>
      <c r="N2993" s="24">
        <v>559.4</v>
      </c>
      <c r="O2993" s="25"/>
      <c r="P2993" s="23" t="s">
        <v>785</v>
      </c>
      <c r="Q2993" s="23"/>
      <c r="R2993" s="23"/>
      <c r="S2993" s="23"/>
      <c r="T2993" s="18"/>
    </row>
    <row r="2994" s="2" customFormat="1" ht="24" spans="1:20">
      <c r="A2994" s="18" t="s">
        <v>20</v>
      </c>
      <c r="B2994" s="19" t="s">
        <v>1294</v>
      </c>
      <c r="C2994" s="19" t="s">
        <v>1280</v>
      </c>
      <c r="D2994" s="47">
        <v>330605031</v>
      </c>
      <c r="E2994" s="21" t="s">
        <v>7179</v>
      </c>
      <c r="F2994" s="22" t="s">
        <v>7180</v>
      </c>
      <c r="G2994" s="21"/>
      <c r="H2994" s="22"/>
      <c r="I2994" s="22"/>
      <c r="J2994" s="22"/>
      <c r="K2994" s="23" t="s">
        <v>32</v>
      </c>
      <c r="L2994" s="24">
        <v>803</v>
      </c>
      <c r="M2994" s="24">
        <f>VLOOKUP(D2994,[3]医疗服务价格总版项目!$B:$G,6,0)</f>
        <v>489</v>
      </c>
      <c r="N2994" s="24">
        <v>378</v>
      </c>
      <c r="O2994" s="25"/>
      <c r="P2994" s="23" t="s">
        <v>785</v>
      </c>
      <c r="Q2994" s="23"/>
      <c r="R2994" s="23"/>
      <c r="S2994" s="23"/>
      <c r="T2994" s="18"/>
    </row>
    <row r="2995" s="2" customFormat="1" ht="24" spans="1:20">
      <c r="A2995" s="18" t="s">
        <v>20</v>
      </c>
      <c r="B2995" s="19" t="s">
        <v>21</v>
      </c>
      <c r="C2995" s="19" t="s">
        <v>1280</v>
      </c>
      <c r="D2995" s="47">
        <v>330605032</v>
      </c>
      <c r="E2995" s="21" t="s">
        <v>7181</v>
      </c>
      <c r="F2995" s="22"/>
      <c r="G2995" s="21"/>
      <c r="H2995" s="22"/>
      <c r="I2995" s="22"/>
      <c r="J2995" s="22"/>
      <c r="K2995" s="23" t="s">
        <v>32</v>
      </c>
      <c r="L2995" s="24">
        <v>307</v>
      </c>
      <c r="M2995" s="24">
        <f>VLOOKUP(D2995,[3]医疗服务价格总版项目!$B:$G,6,0)</f>
        <v>193</v>
      </c>
      <c r="N2995" s="24">
        <v>151.5</v>
      </c>
      <c r="O2995" s="25"/>
      <c r="P2995" s="23" t="s">
        <v>785</v>
      </c>
      <c r="Q2995" s="23"/>
      <c r="R2995" s="23"/>
      <c r="S2995" s="23"/>
      <c r="T2995" s="18"/>
    </row>
    <row r="2996" s="2" customFormat="1" ht="36" spans="1:20">
      <c r="A2996" s="18" t="s">
        <v>20</v>
      </c>
      <c r="B2996" s="19" t="s">
        <v>21</v>
      </c>
      <c r="C2996" s="19" t="s">
        <v>1280</v>
      </c>
      <c r="D2996" s="47">
        <v>330605033</v>
      </c>
      <c r="E2996" s="21" t="s">
        <v>7182</v>
      </c>
      <c r="F2996" s="22" t="s">
        <v>7183</v>
      </c>
      <c r="G2996" s="21"/>
      <c r="H2996" s="22"/>
      <c r="I2996" s="22"/>
      <c r="J2996" s="22" t="s">
        <v>4761</v>
      </c>
      <c r="K2996" s="23" t="s">
        <v>32</v>
      </c>
      <c r="L2996" s="24">
        <v>574</v>
      </c>
      <c r="M2996" s="24">
        <f>VLOOKUP(D2996,[3]医疗服务价格总版项目!$B:$G,6,0)</f>
        <v>499</v>
      </c>
      <c r="N2996" s="24">
        <v>499</v>
      </c>
      <c r="O2996" s="25"/>
      <c r="P2996" s="23" t="s">
        <v>785</v>
      </c>
      <c r="Q2996" s="23"/>
      <c r="R2996" s="23"/>
      <c r="S2996" s="23"/>
      <c r="T2996" s="18"/>
    </row>
    <row r="2997" s="2" customFormat="1" ht="24" spans="1:20">
      <c r="A2997" s="18" t="s">
        <v>20</v>
      </c>
      <c r="B2997" s="19" t="s">
        <v>129</v>
      </c>
      <c r="C2997" s="19" t="s">
        <v>1280</v>
      </c>
      <c r="D2997" s="47">
        <v>330605034</v>
      </c>
      <c r="E2997" s="21" t="s">
        <v>7184</v>
      </c>
      <c r="F2997" s="22"/>
      <c r="G2997" s="21"/>
      <c r="H2997" s="22"/>
      <c r="I2997" s="22"/>
      <c r="J2997" s="22"/>
      <c r="K2997" s="23" t="s">
        <v>32</v>
      </c>
      <c r="L2997" s="24">
        <v>491</v>
      </c>
      <c r="M2997" s="24">
        <f>VLOOKUP(D2997,[3]医疗服务价格总版项目!$B:$G,6,0)</f>
        <v>299</v>
      </c>
      <c r="N2997" s="24">
        <v>272</v>
      </c>
      <c r="O2997" s="25"/>
      <c r="P2997" s="23" t="s">
        <v>785</v>
      </c>
      <c r="Q2997" s="23"/>
      <c r="R2997" s="23"/>
      <c r="S2997" s="23"/>
      <c r="T2997" s="18"/>
    </row>
    <row r="2998" s="2" customFormat="1" ht="24" spans="1:20">
      <c r="A2998" s="18" t="s">
        <v>20</v>
      </c>
      <c r="B2998" s="19" t="s">
        <v>21</v>
      </c>
      <c r="C2998" s="19" t="s">
        <v>1280</v>
      </c>
      <c r="D2998" s="47">
        <v>330605035</v>
      </c>
      <c r="E2998" s="21" t="s">
        <v>7185</v>
      </c>
      <c r="F2998" s="22"/>
      <c r="G2998" s="21"/>
      <c r="H2998" s="22"/>
      <c r="I2998" s="22"/>
      <c r="J2998" s="22" t="s">
        <v>7039</v>
      </c>
      <c r="K2998" s="23" t="s">
        <v>32</v>
      </c>
      <c r="L2998" s="24">
        <v>344</v>
      </c>
      <c r="M2998" s="24">
        <f>VLOOKUP(D2998,[3]医疗服务价格总版项目!$B:$G,6,0)</f>
        <v>209</v>
      </c>
      <c r="N2998" s="24">
        <v>69.9</v>
      </c>
      <c r="O2998" s="25"/>
      <c r="P2998" s="23" t="s">
        <v>785</v>
      </c>
      <c r="Q2998" s="23"/>
      <c r="R2998" s="23"/>
      <c r="S2998" s="23"/>
      <c r="T2998" s="18"/>
    </row>
    <row r="2999" s="2" customFormat="1" ht="24" spans="1:20">
      <c r="A2999" s="18" t="s">
        <v>20</v>
      </c>
      <c r="B2999" s="19" t="s">
        <v>21</v>
      </c>
      <c r="C2999" s="19" t="s">
        <v>1280</v>
      </c>
      <c r="D2999" s="47">
        <v>330605036</v>
      </c>
      <c r="E2999" s="21" t="s">
        <v>7186</v>
      </c>
      <c r="F2999" s="22"/>
      <c r="G2999" s="21"/>
      <c r="H2999" s="22"/>
      <c r="I2999" s="22"/>
      <c r="J2999" s="22"/>
      <c r="K2999" s="23" t="s">
        <v>32</v>
      </c>
      <c r="L2999" s="24">
        <v>561</v>
      </c>
      <c r="M2999" s="24">
        <f>VLOOKUP(D2999,[3]医疗服务价格总版项目!$B:$G,6,0)</f>
        <v>342</v>
      </c>
      <c r="N2999" s="24">
        <v>292.2</v>
      </c>
      <c r="O2999" s="25"/>
      <c r="P2999" s="23" t="s">
        <v>785</v>
      </c>
      <c r="Q2999" s="23"/>
      <c r="R2999" s="23"/>
      <c r="S2999" s="23"/>
      <c r="T2999" s="18"/>
    </row>
    <row r="3000" s="2" customFormat="1" ht="24" spans="1:20">
      <c r="A3000" s="18" t="s">
        <v>20</v>
      </c>
      <c r="B3000" s="19" t="s">
        <v>129</v>
      </c>
      <c r="C3000" s="19"/>
      <c r="D3000" s="47">
        <v>330606</v>
      </c>
      <c r="E3000" s="21" t="s">
        <v>7187</v>
      </c>
      <c r="F3000" s="22" t="s">
        <v>7188</v>
      </c>
      <c r="G3000" s="21"/>
      <c r="H3000" s="22"/>
      <c r="I3000" s="22"/>
      <c r="J3000" s="22" t="s">
        <v>7189</v>
      </c>
      <c r="K3000" s="23"/>
      <c r="L3000" s="24"/>
      <c r="M3000" s="24">
        <f>VLOOKUP(D3000,[3]医疗服务价格总版项目!$B:$G,6,0)</f>
        <v>0</v>
      </c>
      <c r="N3000" s="24"/>
      <c r="O3000" s="25"/>
      <c r="P3000" s="23" t="s">
        <v>249</v>
      </c>
      <c r="Q3000" s="23"/>
      <c r="R3000" s="23"/>
      <c r="S3000" s="23"/>
      <c r="T3000" s="18"/>
    </row>
    <row r="3001" s="2" customFormat="1" ht="24" spans="1:20">
      <c r="A3001" s="18" t="s">
        <v>20</v>
      </c>
      <c r="B3001" s="19" t="s">
        <v>21</v>
      </c>
      <c r="C3001" s="19" t="s">
        <v>1280</v>
      </c>
      <c r="D3001" s="47">
        <v>330606001</v>
      </c>
      <c r="E3001" s="21" t="s">
        <v>7190</v>
      </c>
      <c r="F3001" s="22" t="s">
        <v>7191</v>
      </c>
      <c r="G3001" s="21"/>
      <c r="H3001" s="22"/>
      <c r="I3001" s="22"/>
      <c r="J3001" s="22"/>
      <c r="K3001" s="23" t="s">
        <v>32</v>
      </c>
      <c r="L3001" s="24">
        <v>137</v>
      </c>
      <c r="M3001" s="24">
        <f>VLOOKUP(D3001,[3]医疗服务价格总版项目!$B:$G,6,0)</f>
        <v>123</v>
      </c>
      <c r="N3001" s="24">
        <v>123</v>
      </c>
      <c r="O3001" s="25"/>
      <c r="P3001" s="23" t="s">
        <v>785</v>
      </c>
      <c r="Q3001" s="23"/>
      <c r="R3001" s="23"/>
      <c r="S3001" s="23"/>
      <c r="T3001" s="18"/>
    </row>
    <row r="3002" s="2" customFormat="1" ht="24" spans="1:20">
      <c r="A3002" s="18" t="s">
        <v>20</v>
      </c>
      <c r="B3002" s="19" t="s">
        <v>719</v>
      </c>
      <c r="C3002" s="19" t="s">
        <v>1280</v>
      </c>
      <c r="D3002" s="47">
        <v>3306060011</v>
      </c>
      <c r="E3002" s="21" t="s">
        <v>7192</v>
      </c>
      <c r="F3002" s="22"/>
      <c r="G3002" s="21"/>
      <c r="H3002" s="22"/>
      <c r="I3002" s="22"/>
      <c r="J3002" s="22"/>
      <c r="K3002" s="23" t="s">
        <v>32</v>
      </c>
      <c r="L3002" s="24">
        <v>98</v>
      </c>
      <c r="M3002" s="24">
        <f>VLOOKUP(D3002,[3]医疗服务价格总版项目!$B:$G,6,0)</f>
        <v>88</v>
      </c>
      <c r="N3002" s="24">
        <v>88</v>
      </c>
      <c r="O3002" s="25"/>
      <c r="P3002" s="23" t="s">
        <v>785</v>
      </c>
      <c r="Q3002" s="23"/>
      <c r="R3002" s="23"/>
      <c r="S3002" s="23"/>
      <c r="T3002" s="18"/>
    </row>
    <row r="3003" s="2" customFormat="1" ht="24" spans="1:20">
      <c r="A3003" s="18" t="s">
        <v>20</v>
      </c>
      <c r="B3003" s="19" t="s">
        <v>21</v>
      </c>
      <c r="C3003" s="19" t="s">
        <v>1280</v>
      </c>
      <c r="D3003" s="47">
        <v>330606002</v>
      </c>
      <c r="E3003" s="21" t="s">
        <v>7193</v>
      </c>
      <c r="F3003" s="22"/>
      <c r="G3003" s="21"/>
      <c r="H3003" s="22"/>
      <c r="I3003" s="22"/>
      <c r="J3003" s="22"/>
      <c r="K3003" s="23" t="s">
        <v>32</v>
      </c>
      <c r="L3003" s="24">
        <v>741</v>
      </c>
      <c r="M3003" s="24">
        <f>VLOOKUP(D3003,[3]医疗服务价格总版项目!$B:$G,6,0)</f>
        <v>452</v>
      </c>
      <c r="N3003" s="24">
        <v>209.8</v>
      </c>
      <c r="O3003" s="25"/>
      <c r="P3003" s="23" t="s">
        <v>2709</v>
      </c>
      <c r="Q3003" s="23"/>
      <c r="R3003" s="23"/>
      <c r="S3003" s="23"/>
      <c r="T3003" s="18"/>
    </row>
    <row r="3004" s="2" customFormat="1" ht="12" spans="1:20">
      <c r="A3004" s="18" t="s">
        <v>20</v>
      </c>
      <c r="B3004" s="19" t="s">
        <v>21</v>
      </c>
      <c r="C3004" s="19" t="s">
        <v>1280</v>
      </c>
      <c r="D3004" s="47">
        <v>330606003</v>
      </c>
      <c r="E3004" s="21" t="s">
        <v>7194</v>
      </c>
      <c r="F3004" s="22"/>
      <c r="G3004" s="21"/>
      <c r="H3004" s="22"/>
      <c r="I3004" s="22"/>
      <c r="J3004" s="22"/>
      <c r="K3004" s="23" t="s">
        <v>32</v>
      </c>
      <c r="L3004" s="24">
        <v>1196</v>
      </c>
      <c r="M3004" s="24">
        <f>VLOOKUP(D3004,[3]医疗服务价格总版项目!$B:$G,6,0)</f>
        <v>843.6</v>
      </c>
      <c r="N3004" s="24">
        <v>843.6</v>
      </c>
      <c r="O3004" s="25"/>
      <c r="P3004" s="23" t="s">
        <v>785</v>
      </c>
      <c r="Q3004" s="23"/>
      <c r="R3004" s="23"/>
      <c r="S3004" s="23"/>
      <c r="T3004" s="18"/>
    </row>
    <row r="3005" s="2" customFormat="1" ht="36" spans="1:20">
      <c r="A3005" s="18" t="s">
        <v>20</v>
      </c>
      <c r="B3005" s="19" t="s">
        <v>21</v>
      </c>
      <c r="C3005" s="19" t="s">
        <v>1280</v>
      </c>
      <c r="D3005" s="47">
        <v>330606009</v>
      </c>
      <c r="E3005" s="21" t="s">
        <v>7195</v>
      </c>
      <c r="F3005" s="22" t="s">
        <v>7196</v>
      </c>
      <c r="G3005" s="21"/>
      <c r="H3005" s="22"/>
      <c r="I3005" s="22"/>
      <c r="J3005" s="22" t="s">
        <v>7197</v>
      </c>
      <c r="K3005" s="23" t="s">
        <v>32</v>
      </c>
      <c r="L3005" s="24">
        <v>888</v>
      </c>
      <c r="M3005" s="24">
        <f>VLOOKUP(D3005,[3]医疗服务价格总版项目!$B:$G,6,0)</f>
        <v>541</v>
      </c>
      <c r="N3005" s="24">
        <v>279.7</v>
      </c>
      <c r="O3005" s="25"/>
      <c r="P3005" s="23" t="s">
        <v>2709</v>
      </c>
      <c r="Q3005" s="23"/>
      <c r="R3005" s="23"/>
      <c r="S3005" s="23"/>
      <c r="T3005" s="18"/>
    </row>
    <row r="3006" s="2" customFormat="1" ht="36" spans="1:20">
      <c r="A3006" s="18" t="s">
        <v>20</v>
      </c>
      <c r="B3006" s="19" t="s">
        <v>21</v>
      </c>
      <c r="C3006" s="19" t="s">
        <v>1280</v>
      </c>
      <c r="D3006" s="47">
        <v>330606010</v>
      </c>
      <c r="E3006" s="21" t="s">
        <v>7198</v>
      </c>
      <c r="F3006" s="22" t="s">
        <v>7199</v>
      </c>
      <c r="G3006" s="21"/>
      <c r="H3006" s="22"/>
      <c r="I3006" s="22"/>
      <c r="J3006" s="22" t="s">
        <v>7200</v>
      </c>
      <c r="K3006" s="23" t="s">
        <v>32</v>
      </c>
      <c r="L3006" s="24">
        <v>904</v>
      </c>
      <c r="M3006" s="24">
        <f>VLOOKUP(D3006,[3]医疗服务价格总版项目!$B:$G,6,0)</f>
        <v>678</v>
      </c>
      <c r="N3006" s="24">
        <v>419.6</v>
      </c>
      <c r="O3006" s="25"/>
      <c r="P3006" s="23" t="s">
        <v>548</v>
      </c>
      <c r="Q3006" s="23"/>
      <c r="R3006" s="23"/>
      <c r="S3006" s="23"/>
      <c r="T3006" s="18"/>
    </row>
    <row r="3007" s="2" customFormat="1" ht="36" spans="1:20">
      <c r="A3007" s="18" t="s">
        <v>20</v>
      </c>
      <c r="B3007" s="19" t="s">
        <v>21</v>
      </c>
      <c r="C3007" s="19" t="s">
        <v>1280</v>
      </c>
      <c r="D3007" s="47">
        <v>330606011</v>
      </c>
      <c r="E3007" s="21" t="s">
        <v>7201</v>
      </c>
      <c r="F3007" s="22" t="s">
        <v>7202</v>
      </c>
      <c r="G3007" s="21"/>
      <c r="H3007" s="22"/>
      <c r="I3007" s="22"/>
      <c r="J3007" s="22"/>
      <c r="K3007" s="23" t="s">
        <v>32</v>
      </c>
      <c r="L3007" s="24">
        <v>479</v>
      </c>
      <c r="M3007" s="24">
        <f>VLOOKUP(D3007,[3]医疗服务价格总版项目!$B:$G,6,0)</f>
        <v>349.7</v>
      </c>
      <c r="N3007" s="24">
        <v>349.7</v>
      </c>
      <c r="O3007" s="25"/>
      <c r="P3007" s="23" t="s">
        <v>548</v>
      </c>
      <c r="Q3007" s="23"/>
      <c r="R3007" s="23"/>
      <c r="S3007" s="23"/>
      <c r="T3007" s="18"/>
    </row>
    <row r="3008" s="2" customFormat="1" ht="48" spans="1:20">
      <c r="A3008" s="18" t="s">
        <v>20</v>
      </c>
      <c r="B3008" s="19" t="s">
        <v>21</v>
      </c>
      <c r="C3008" s="19" t="s">
        <v>1280</v>
      </c>
      <c r="D3008" s="47">
        <v>330606012</v>
      </c>
      <c r="E3008" s="21" t="s">
        <v>7203</v>
      </c>
      <c r="F3008" s="22" t="s">
        <v>7204</v>
      </c>
      <c r="G3008" s="21"/>
      <c r="H3008" s="22"/>
      <c r="I3008" s="22"/>
      <c r="J3008" s="22"/>
      <c r="K3008" s="23" t="s">
        <v>32</v>
      </c>
      <c r="L3008" s="24">
        <v>479</v>
      </c>
      <c r="M3008" s="24">
        <f>VLOOKUP(D3008,[3]医疗服务价格总版项目!$B:$G,6,0)</f>
        <v>369</v>
      </c>
      <c r="N3008" s="24">
        <v>349.7</v>
      </c>
      <c r="O3008" s="25"/>
      <c r="P3008" s="23" t="s">
        <v>548</v>
      </c>
      <c r="Q3008" s="23"/>
      <c r="R3008" s="23"/>
      <c r="S3008" s="23"/>
      <c r="T3008" s="18"/>
    </row>
    <row r="3009" s="2" customFormat="1" ht="24" spans="1:20">
      <c r="A3009" s="18" t="s">
        <v>20</v>
      </c>
      <c r="B3009" s="19" t="s">
        <v>21</v>
      </c>
      <c r="C3009" s="19" t="s">
        <v>1280</v>
      </c>
      <c r="D3009" s="47">
        <v>330606013</v>
      </c>
      <c r="E3009" s="21" t="s">
        <v>7205</v>
      </c>
      <c r="F3009" s="22" t="s">
        <v>7206</v>
      </c>
      <c r="G3009" s="21"/>
      <c r="H3009" s="22"/>
      <c r="I3009" s="22"/>
      <c r="J3009" s="22"/>
      <c r="K3009" s="23" t="s">
        <v>32</v>
      </c>
      <c r="L3009" s="24">
        <v>542</v>
      </c>
      <c r="M3009" s="24">
        <f>VLOOKUP(D3009,[3]医疗服务价格总版项目!$B:$G,6,0)</f>
        <v>330</v>
      </c>
      <c r="N3009" s="24">
        <v>139.9</v>
      </c>
      <c r="O3009" s="25"/>
      <c r="P3009" s="23" t="s">
        <v>548</v>
      </c>
      <c r="Q3009" s="23"/>
      <c r="R3009" s="23"/>
      <c r="S3009" s="23"/>
      <c r="T3009" s="18"/>
    </row>
    <row r="3010" s="2" customFormat="1" ht="24" spans="1:20">
      <c r="A3010" s="18" t="s">
        <v>20</v>
      </c>
      <c r="B3010" s="19" t="s">
        <v>21</v>
      </c>
      <c r="C3010" s="19" t="s">
        <v>1280</v>
      </c>
      <c r="D3010" s="47">
        <v>330606014</v>
      </c>
      <c r="E3010" s="21" t="s">
        <v>7207</v>
      </c>
      <c r="F3010" s="22" t="s">
        <v>7208</v>
      </c>
      <c r="G3010" s="21"/>
      <c r="H3010" s="22"/>
      <c r="I3010" s="22"/>
      <c r="J3010" s="22"/>
      <c r="K3010" s="23" t="s">
        <v>32</v>
      </c>
      <c r="L3010" s="24">
        <v>797</v>
      </c>
      <c r="M3010" s="24">
        <f>VLOOKUP(D3010,[3]医疗服务价格总版项目!$B:$G,6,0)</f>
        <v>485</v>
      </c>
      <c r="N3010" s="24">
        <v>209.8</v>
      </c>
      <c r="O3010" s="25"/>
      <c r="P3010" s="23" t="s">
        <v>548</v>
      </c>
      <c r="Q3010" s="23"/>
      <c r="R3010" s="23"/>
      <c r="S3010" s="23"/>
      <c r="T3010" s="18"/>
    </row>
    <row r="3011" s="2" customFormat="1" ht="24" spans="1:20">
      <c r="A3011" s="18" t="s">
        <v>20</v>
      </c>
      <c r="B3011" s="19" t="s">
        <v>21</v>
      </c>
      <c r="C3011" s="19" t="s">
        <v>1280</v>
      </c>
      <c r="D3011" s="47">
        <v>330606015</v>
      </c>
      <c r="E3011" s="21" t="s">
        <v>7209</v>
      </c>
      <c r="F3011" s="22" t="s">
        <v>7210</v>
      </c>
      <c r="G3011" s="21"/>
      <c r="H3011" s="22"/>
      <c r="I3011" s="22"/>
      <c r="J3011" s="22"/>
      <c r="K3011" s="23" t="s">
        <v>32</v>
      </c>
      <c r="L3011" s="24">
        <v>670</v>
      </c>
      <c r="M3011" s="24">
        <f>VLOOKUP(D3011,[3]医疗服务价格总版项目!$B:$G,6,0)</f>
        <v>489.5</v>
      </c>
      <c r="N3011" s="24">
        <v>489.5</v>
      </c>
      <c r="O3011" s="25"/>
      <c r="P3011" s="23" t="s">
        <v>548</v>
      </c>
      <c r="Q3011" s="23"/>
      <c r="R3011" s="23"/>
      <c r="S3011" s="23"/>
      <c r="T3011" s="18"/>
    </row>
    <row r="3012" s="2" customFormat="1" ht="36" spans="1:20">
      <c r="A3012" s="18" t="s">
        <v>20</v>
      </c>
      <c r="B3012" s="19" t="s">
        <v>21</v>
      </c>
      <c r="C3012" s="19" t="s">
        <v>1280</v>
      </c>
      <c r="D3012" s="47">
        <v>330606016</v>
      </c>
      <c r="E3012" s="21" t="s">
        <v>7211</v>
      </c>
      <c r="F3012" s="22" t="s">
        <v>7212</v>
      </c>
      <c r="G3012" s="21"/>
      <c r="H3012" s="22"/>
      <c r="I3012" s="22"/>
      <c r="J3012" s="22"/>
      <c r="K3012" s="23" t="s">
        <v>32</v>
      </c>
      <c r="L3012" s="24">
        <v>1158</v>
      </c>
      <c r="M3012" s="24">
        <f>VLOOKUP(D3012,[3]医疗服务价格总版项目!$B:$G,6,0)</f>
        <v>705</v>
      </c>
      <c r="N3012" s="24">
        <v>621.6</v>
      </c>
      <c r="O3012" s="25"/>
      <c r="P3012" s="23" t="s">
        <v>548</v>
      </c>
      <c r="Q3012" s="23"/>
      <c r="R3012" s="23"/>
      <c r="S3012" s="23"/>
      <c r="T3012" s="18"/>
    </row>
    <row r="3013" s="2" customFormat="1" ht="36" spans="1:20">
      <c r="A3013" s="18" t="s">
        <v>20</v>
      </c>
      <c r="B3013" s="19" t="s">
        <v>21</v>
      </c>
      <c r="C3013" s="19" t="s">
        <v>1280</v>
      </c>
      <c r="D3013" s="47">
        <v>330606017</v>
      </c>
      <c r="E3013" s="21" t="s">
        <v>7213</v>
      </c>
      <c r="F3013" s="22" t="s">
        <v>7214</v>
      </c>
      <c r="G3013" s="21"/>
      <c r="H3013" s="22"/>
      <c r="I3013" s="22"/>
      <c r="J3013" s="22"/>
      <c r="K3013" s="23" t="s">
        <v>32</v>
      </c>
      <c r="L3013" s="24">
        <v>1209</v>
      </c>
      <c r="M3013" s="24">
        <f>VLOOKUP(D3013,[3]医疗服务价格总版项目!$B:$G,6,0)</f>
        <v>736</v>
      </c>
      <c r="N3013" s="24">
        <v>621.6</v>
      </c>
      <c r="O3013" s="25"/>
      <c r="P3013" s="23" t="s">
        <v>548</v>
      </c>
      <c r="Q3013" s="23"/>
      <c r="R3013" s="23"/>
      <c r="S3013" s="23"/>
      <c r="T3013" s="18"/>
    </row>
    <row r="3014" s="2" customFormat="1" ht="36" spans="1:20">
      <c r="A3014" s="18" t="s">
        <v>20</v>
      </c>
      <c r="B3014" s="19" t="s">
        <v>21</v>
      </c>
      <c r="C3014" s="19" t="s">
        <v>1280</v>
      </c>
      <c r="D3014" s="47">
        <v>330606018</v>
      </c>
      <c r="E3014" s="21" t="s">
        <v>7215</v>
      </c>
      <c r="F3014" s="22" t="s">
        <v>7216</v>
      </c>
      <c r="G3014" s="21"/>
      <c r="H3014" s="22"/>
      <c r="I3014" s="22"/>
      <c r="J3014" s="22"/>
      <c r="K3014" s="23" t="s">
        <v>32</v>
      </c>
      <c r="L3014" s="24">
        <v>850</v>
      </c>
      <c r="M3014" s="24">
        <f>VLOOKUP(D3014,[3]医疗服务价格总版项目!$B:$G,6,0)</f>
        <v>621.6</v>
      </c>
      <c r="N3014" s="24">
        <v>621.6</v>
      </c>
      <c r="O3014" s="25"/>
      <c r="P3014" s="23" t="s">
        <v>548</v>
      </c>
      <c r="Q3014" s="23"/>
      <c r="R3014" s="23"/>
      <c r="S3014" s="23"/>
      <c r="T3014" s="18"/>
    </row>
    <row r="3015" s="2" customFormat="1" ht="36" spans="1:20">
      <c r="A3015" s="18" t="s">
        <v>20</v>
      </c>
      <c r="B3015" s="19" t="s">
        <v>21</v>
      </c>
      <c r="C3015" s="19" t="s">
        <v>1280</v>
      </c>
      <c r="D3015" s="47">
        <v>330606019</v>
      </c>
      <c r="E3015" s="21" t="s">
        <v>7217</v>
      </c>
      <c r="F3015" s="22" t="s">
        <v>7218</v>
      </c>
      <c r="G3015" s="21"/>
      <c r="H3015" s="22"/>
      <c r="I3015" s="22"/>
      <c r="J3015" s="22"/>
      <c r="K3015" s="23" t="s">
        <v>32</v>
      </c>
      <c r="L3015" s="24">
        <v>850</v>
      </c>
      <c r="M3015" s="24">
        <f>VLOOKUP(D3015,[3]医疗服务价格总版项目!$B:$G,6,0)</f>
        <v>621.6</v>
      </c>
      <c r="N3015" s="24">
        <v>621.6</v>
      </c>
      <c r="O3015" s="25"/>
      <c r="P3015" s="23" t="s">
        <v>548</v>
      </c>
      <c r="Q3015" s="23"/>
      <c r="R3015" s="23"/>
      <c r="S3015" s="23"/>
      <c r="T3015" s="18"/>
    </row>
    <row r="3016" s="2" customFormat="1" ht="24" spans="1:20">
      <c r="A3016" s="18" t="s">
        <v>20</v>
      </c>
      <c r="B3016" s="19" t="s">
        <v>21</v>
      </c>
      <c r="C3016" s="19" t="s">
        <v>1280</v>
      </c>
      <c r="D3016" s="47">
        <v>330606020</v>
      </c>
      <c r="E3016" s="21" t="s">
        <v>7219</v>
      </c>
      <c r="F3016" s="22" t="s">
        <v>7220</v>
      </c>
      <c r="G3016" s="21"/>
      <c r="H3016" s="22"/>
      <c r="I3016" s="22"/>
      <c r="J3016" s="22"/>
      <c r="K3016" s="23" t="s">
        <v>32</v>
      </c>
      <c r="L3016" s="24">
        <v>1280</v>
      </c>
      <c r="M3016" s="24">
        <f>VLOOKUP(D3016,[3]医疗服务价格总版项目!$B:$G,6,0)</f>
        <v>753</v>
      </c>
      <c r="N3016" s="24">
        <v>621.6</v>
      </c>
      <c r="O3016" s="25"/>
      <c r="P3016" s="23" t="s">
        <v>548</v>
      </c>
      <c r="Q3016" s="23"/>
      <c r="R3016" s="23"/>
      <c r="S3016" s="23"/>
      <c r="T3016" s="18"/>
    </row>
    <row r="3017" s="2" customFormat="1" ht="36" spans="1:20">
      <c r="A3017" s="18" t="s">
        <v>20</v>
      </c>
      <c r="B3017" s="19" t="s">
        <v>21</v>
      </c>
      <c r="C3017" s="19" t="s">
        <v>1280</v>
      </c>
      <c r="D3017" s="47">
        <v>330606024</v>
      </c>
      <c r="E3017" s="21" t="s">
        <v>7221</v>
      </c>
      <c r="F3017" s="22" t="s">
        <v>7222</v>
      </c>
      <c r="G3017" s="21"/>
      <c r="H3017" s="22"/>
      <c r="I3017" s="22"/>
      <c r="J3017" s="22" t="s">
        <v>7197</v>
      </c>
      <c r="K3017" s="23" t="s">
        <v>32</v>
      </c>
      <c r="L3017" s="24">
        <v>872</v>
      </c>
      <c r="M3017" s="24">
        <f>VLOOKUP(D3017,[3]医疗服务价格总版项目!$B:$G,6,0)</f>
        <v>531</v>
      </c>
      <c r="N3017" s="24">
        <v>279.7</v>
      </c>
      <c r="O3017" s="25"/>
      <c r="P3017" s="23" t="s">
        <v>548</v>
      </c>
      <c r="Q3017" s="23"/>
      <c r="R3017" s="23"/>
      <c r="S3017" s="23"/>
      <c r="T3017" s="18"/>
    </row>
    <row r="3018" s="2" customFormat="1" ht="36" spans="1:20">
      <c r="A3018" s="18" t="s">
        <v>20</v>
      </c>
      <c r="B3018" s="19" t="s">
        <v>21</v>
      </c>
      <c r="C3018" s="19" t="s">
        <v>1280</v>
      </c>
      <c r="D3018" s="47">
        <v>330606025</v>
      </c>
      <c r="E3018" s="21" t="s">
        <v>7223</v>
      </c>
      <c r="F3018" s="22" t="s">
        <v>7224</v>
      </c>
      <c r="G3018" s="21"/>
      <c r="H3018" s="22"/>
      <c r="I3018" s="22"/>
      <c r="J3018" s="22" t="s">
        <v>7225</v>
      </c>
      <c r="K3018" s="23" t="s">
        <v>32</v>
      </c>
      <c r="L3018" s="24">
        <v>511</v>
      </c>
      <c r="M3018" s="24">
        <f>VLOOKUP(D3018,[3]医疗服务价格总版项目!$B:$G,6,0)</f>
        <v>312</v>
      </c>
      <c r="N3018" s="24">
        <v>194.7</v>
      </c>
      <c r="O3018" s="25"/>
      <c r="P3018" s="23" t="s">
        <v>2709</v>
      </c>
      <c r="Q3018" s="23"/>
      <c r="R3018" s="23"/>
      <c r="S3018" s="23"/>
      <c r="T3018" s="18"/>
    </row>
    <row r="3019" s="2" customFormat="1" ht="24" spans="1:20">
      <c r="A3019" s="18" t="s">
        <v>20</v>
      </c>
      <c r="B3019" s="19" t="s">
        <v>21</v>
      </c>
      <c r="C3019" s="19" t="s">
        <v>1280</v>
      </c>
      <c r="D3019" s="47">
        <v>330606027</v>
      </c>
      <c r="E3019" s="21" t="s">
        <v>7226</v>
      </c>
      <c r="F3019" s="22" t="s">
        <v>7227</v>
      </c>
      <c r="G3019" s="21"/>
      <c r="H3019" s="22"/>
      <c r="I3019" s="22"/>
      <c r="J3019" s="22"/>
      <c r="K3019" s="23" t="s">
        <v>32</v>
      </c>
      <c r="L3019" s="24">
        <v>953</v>
      </c>
      <c r="M3019" s="24">
        <f>VLOOKUP(D3019,[3]医疗服务价格总版项目!$B:$G,6,0)</f>
        <v>580</v>
      </c>
      <c r="N3019" s="24">
        <v>279.7</v>
      </c>
      <c r="O3019" s="25"/>
      <c r="P3019" s="23" t="s">
        <v>2709</v>
      </c>
      <c r="Q3019" s="23"/>
      <c r="R3019" s="23"/>
      <c r="S3019" s="23"/>
      <c r="T3019" s="18"/>
    </row>
    <row r="3020" s="2" customFormat="1" ht="60" spans="1:20">
      <c r="A3020" s="18" t="s">
        <v>20</v>
      </c>
      <c r="B3020" s="19" t="s">
        <v>1294</v>
      </c>
      <c r="C3020" s="19" t="s">
        <v>1280</v>
      </c>
      <c r="D3020" s="47">
        <v>330606028</v>
      </c>
      <c r="E3020" s="21" t="s">
        <v>7228</v>
      </c>
      <c r="F3020" s="22" t="s">
        <v>7229</v>
      </c>
      <c r="G3020" s="21"/>
      <c r="H3020" s="22"/>
      <c r="I3020" s="22"/>
      <c r="J3020" s="22"/>
      <c r="K3020" s="23" t="s">
        <v>32</v>
      </c>
      <c r="L3020" s="24">
        <v>938</v>
      </c>
      <c r="M3020" s="24">
        <f>VLOOKUP(D3020,[3]医疗服务价格总版项目!$B:$G,6,0)</f>
        <v>704</v>
      </c>
      <c r="N3020" s="24">
        <v>395</v>
      </c>
      <c r="O3020" s="25"/>
      <c r="P3020" s="23" t="s">
        <v>785</v>
      </c>
      <c r="Q3020" s="23"/>
      <c r="R3020" s="23"/>
      <c r="S3020" s="23"/>
      <c r="T3020" s="18"/>
    </row>
    <row r="3021" s="2" customFormat="1" ht="48" spans="1:20">
      <c r="A3021" s="18" t="s">
        <v>20</v>
      </c>
      <c r="B3021" s="19" t="s">
        <v>21</v>
      </c>
      <c r="C3021" s="19" t="s">
        <v>1280</v>
      </c>
      <c r="D3021" s="47">
        <v>330606029</v>
      </c>
      <c r="E3021" s="21" t="s">
        <v>7230</v>
      </c>
      <c r="F3021" s="22" t="s">
        <v>7231</v>
      </c>
      <c r="G3021" s="21"/>
      <c r="H3021" s="22"/>
      <c r="I3021" s="22"/>
      <c r="J3021" s="22"/>
      <c r="K3021" s="23" t="s">
        <v>32</v>
      </c>
      <c r="L3021" s="24">
        <v>2160</v>
      </c>
      <c r="M3021" s="24">
        <f>VLOOKUP(D3021,[3]医疗服务价格总版项目!$B:$G,6,0)</f>
        <v>1270</v>
      </c>
      <c r="N3021" s="24">
        <v>1054.5</v>
      </c>
      <c r="O3021" s="25"/>
      <c r="P3021" s="23" t="s">
        <v>785</v>
      </c>
      <c r="Q3021" s="23"/>
      <c r="R3021" s="23"/>
      <c r="S3021" s="23"/>
      <c r="T3021" s="18"/>
    </row>
    <row r="3022" s="2" customFormat="1" ht="60" spans="1:20">
      <c r="A3022" s="18" t="s">
        <v>20</v>
      </c>
      <c r="B3022" s="19" t="s">
        <v>21</v>
      </c>
      <c r="C3022" s="19" t="s">
        <v>1280</v>
      </c>
      <c r="D3022" s="47">
        <v>330606030</v>
      </c>
      <c r="E3022" s="21" t="s">
        <v>7232</v>
      </c>
      <c r="F3022" s="22" t="s">
        <v>7233</v>
      </c>
      <c r="G3022" s="21"/>
      <c r="H3022" s="22"/>
      <c r="I3022" s="22"/>
      <c r="J3022" s="22" t="s">
        <v>4837</v>
      </c>
      <c r="K3022" s="23" t="s">
        <v>32</v>
      </c>
      <c r="L3022" s="24">
        <v>2592</v>
      </c>
      <c r="M3022" s="24">
        <f>VLOOKUP(D3022,[3]医疗服务价格总版项目!$B:$G,6,0)</f>
        <v>1524</v>
      </c>
      <c r="N3022" s="24">
        <v>1254.3</v>
      </c>
      <c r="O3022" s="25"/>
      <c r="P3022" s="23" t="s">
        <v>548</v>
      </c>
      <c r="Q3022" s="23"/>
      <c r="R3022" s="23"/>
      <c r="S3022" s="23"/>
      <c r="T3022" s="18"/>
    </row>
    <row r="3023" s="2" customFormat="1" ht="48" spans="1:20">
      <c r="A3023" s="18" t="s">
        <v>20</v>
      </c>
      <c r="B3023" s="19" t="s">
        <v>1294</v>
      </c>
      <c r="C3023" s="19" t="s">
        <v>1280</v>
      </c>
      <c r="D3023" s="47">
        <v>330606031</v>
      </c>
      <c r="E3023" s="21" t="s">
        <v>7234</v>
      </c>
      <c r="F3023" s="22"/>
      <c r="G3023" s="21"/>
      <c r="H3023" s="22"/>
      <c r="I3023" s="22"/>
      <c r="J3023" s="22"/>
      <c r="K3023" s="23" t="s">
        <v>32</v>
      </c>
      <c r="L3023" s="24">
        <v>1562</v>
      </c>
      <c r="M3023" s="24">
        <f>VLOOKUP(D3023,[3]医疗服务价格总版项目!$B:$G,6,0)</f>
        <v>918</v>
      </c>
      <c r="N3023" s="24">
        <v>454</v>
      </c>
      <c r="O3023" s="25"/>
      <c r="P3023" s="23" t="s">
        <v>785</v>
      </c>
      <c r="Q3023" s="23"/>
      <c r="R3023" s="23"/>
      <c r="S3023" s="23"/>
      <c r="T3023" s="18"/>
    </row>
    <row r="3024" s="2" customFormat="1" ht="48" spans="1:20">
      <c r="A3024" s="18" t="s">
        <v>20</v>
      </c>
      <c r="B3024" s="19" t="s">
        <v>21</v>
      </c>
      <c r="C3024" s="19" t="s">
        <v>1280</v>
      </c>
      <c r="D3024" s="47">
        <v>330606032</v>
      </c>
      <c r="E3024" s="21" t="s">
        <v>7235</v>
      </c>
      <c r="F3024" s="22" t="s">
        <v>7236</v>
      </c>
      <c r="G3024" s="21"/>
      <c r="H3024" s="22"/>
      <c r="I3024" s="22"/>
      <c r="J3024" s="22"/>
      <c r="K3024" s="23" t="s">
        <v>32</v>
      </c>
      <c r="L3024" s="24">
        <v>720</v>
      </c>
      <c r="M3024" s="24">
        <f>VLOOKUP(D3024,[3]医疗服务价格总版项目!$B:$G,6,0)</f>
        <v>424</v>
      </c>
      <c r="N3024" s="24">
        <v>279.7</v>
      </c>
      <c r="O3024" s="25"/>
      <c r="P3024" s="23" t="s">
        <v>2709</v>
      </c>
      <c r="Q3024" s="23"/>
      <c r="R3024" s="23"/>
      <c r="S3024" s="23"/>
      <c r="T3024" s="18"/>
    </row>
    <row r="3025" s="2" customFormat="1" ht="60" spans="1:20">
      <c r="A3025" s="18" t="s">
        <v>20</v>
      </c>
      <c r="B3025" s="19" t="s">
        <v>21</v>
      </c>
      <c r="C3025" s="19" t="s">
        <v>1280</v>
      </c>
      <c r="D3025" s="47">
        <v>330606033</v>
      </c>
      <c r="E3025" s="21" t="s">
        <v>7237</v>
      </c>
      <c r="F3025" s="22" t="s">
        <v>7238</v>
      </c>
      <c r="G3025" s="21"/>
      <c r="H3025" s="22"/>
      <c r="I3025" s="22"/>
      <c r="J3025" s="22"/>
      <c r="K3025" s="23" t="s">
        <v>32</v>
      </c>
      <c r="L3025" s="24">
        <v>920</v>
      </c>
      <c r="M3025" s="24">
        <f>VLOOKUP(D3025,[3]医疗服务价格总版项目!$B:$G,6,0)</f>
        <v>773</v>
      </c>
      <c r="N3025" s="24">
        <v>773</v>
      </c>
      <c r="O3025" s="25"/>
      <c r="P3025" s="23" t="s">
        <v>2709</v>
      </c>
      <c r="Q3025" s="23"/>
      <c r="R3025" s="23"/>
      <c r="S3025" s="23"/>
      <c r="T3025" s="18"/>
    </row>
    <row r="3026" s="2" customFormat="1" ht="36" spans="1:20">
      <c r="A3026" s="18" t="s">
        <v>20</v>
      </c>
      <c r="B3026" s="19" t="s">
        <v>21</v>
      </c>
      <c r="C3026" s="19" t="s">
        <v>1280</v>
      </c>
      <c r="D3026" s="47">
        <v>330606034</v>
      </c>
      <c r="E3026" s="21" t="s">
        <v>7239</v>
      </c>
      <c r="F3026" s="22"/>
      <c r="G3026" s="21"/>
      <c r="H3026" s="22"/>
      <c r="I3026" s="22"/>
      <c r="J3026" s="22" t="s">
        <v>7240</v>
      </c>
      <c r="K3026" s="23" t="s">
        <v>32</v>
      </c>
      <c r="L3026" s="24">
        <v>1199</v>
      </c>
      <c r="M3026" s="24">
        <f>VLOOKUP(D3026,[3]医疗服务价格总版项目!$B:$G,6,0)</f>
        <v>730</v>
      </c>
      <c r="N3026" s="24">
        <v>458.4</v>
      </c>
      <c r="O3026" s="25"/>
      <c r="P3026" s="23" t="s">
        <v>785</v>
      </c>
      <c r="Q3026" s="23"/>
      <c r="R3026" s="23"/>
      <c r="S3026" s="23"/>
      <c r="T3026" s="18"/>
    </row>
    <row r="3027" s="2" customFormat="1" ht="48" spans="1:20">
      <c r="A3027" s="18" t="s">
        <v>20</v>
      </c>
      <c r="B3027" s="19" t="s">
        <v>21</v>
      </c>
      <c r="C3027" s="19" t="s">
        <v>1280</v>
      </c>
      <c r="D3027" s="47">
        <v>330606035</v>
      </c>
      <c r="E3027" s="21" t="s">
        <v>7241</v>
      </c>
      <c r="F3027" s="22" t="s">
        <v>7242</v>
      </c>
      <c r="G3027" s="21"/>
      <c r="H3027" s="22"/>
      <c r="I3027" s="22"/>
      <c r="J3027" s="22"/>
      <c r="K3027" s="23" t="s">
        <v>32</v>
      </c>
      <c r="L3027" s="24">
        <v>1376</v>
      </c>
      <c r="M3027" s="24">
        <f>VLOOKUP(D3027,[3]医疗服务价格总版项目!$B:$G,6,0)</f>
        <v>838</v>
      </c>
      <c r="N3027" s="24">
        <v>458.4</v>
      </c>
      <c r="O3027" s="25"/>
      <c r="P3027" s="23" t="s">
        <v>785</v>
      </c>
      <c r="Q3027" s="23"/>
      <c r="R3027" s="23"/>
      <c r="S3027" s="23"/>
      <c r="T3027" s="18"/>
    </row>
    <row r="3028" s="2" customFormat="1" ht="48" spans="1:20">
      <c r="A3028" s="18" t="s">
        <v>20</v>
      </c>
      <c r="B3028" s="19" t="s">
        <v>21</v>
      </c>
      <c r="C3028" s="19" t="s">
        <v>1280</v>
      </c>
      <c r="D3028" s="47">
        <v>330606036</v>
      </c>
      <c r="E3028" s="21" t="s">
        <v>7243</v>
      </c>
      <c r="F3028" s="22" t="s">
        <v>7244</v>
      </c>
      <c r="G3028" s="21"/>
      <c r="H3028" s="22"/>
      <c r="I3028" s="22"/>
      <c r="J3028" s="22"/>
      <c r="K3028" s="23" t="s">
        <v>32</v>
      </c>
      <c r="L3028" s="24">
        <v>1728</v>
      </c>
      <c r="M3028" s="24">
        <f>VLOOKUP(D3028,[3]医疗服务价格总版项目!$B:$G,6,0)</f>
        <v>1016</v>
      </c>
      <c r="N3028" s="24">
        <v>843.6</v>
      </c>
      <c r="O3028" s="25"/>
      <c r="P3028" s="23" t="s">
        <v>785</v>
      </c>
      <c r="Q3028" s="23"/>
      <c r="R3028" s="23"/>
      <c r="S3028" s="23"/>
      <c r="T3028" s="18"/>
    </row>
    <row r="3029" s="2" customFormat="1" ht="24" spans="1:20">
      <c r="A3029" s="18" t="s">
        <v>20</v>
      </c>
      <c r="B3029" s="19" t="s">
        <v>21</v>
      </c>
      <c r="C3029" s="19" t="s">
        <v>1280</v>
      </c>
      <c r="D3029" s="47">
        <v>330606039</v>
      </c>
      <c r="E3029" s="21" t="s">
        <v>7245</v>
      </c>
      <c r="F3029" s="22" t="s">
        <v>7246</v>
      </c>
      <c r="G3029" s="21"/>
      <c r="H3029" s="22"/>
      <c r="I3029" s="22"/>
      <c r="J3029" s="22" t="s">
        <v>7247</v>
      </c>
      <c r="K3029" s="23" t="s">
        <v>32</v>
      </c>
      <c r="L3029" s="24">
        <v>626</v>
      </c>
      <c r="M3029" s="24">
        <f>VLOOKUP(D3029,[3]医疗服务价格总版项目!$B:$G,6,0)</f>
        <v>382</v>
      </c>
      <c r="N3029" s="24">
        <v>178.7</v>
      </c>
      <c r="O3029" s="25"/>
      <c r="P3029" s="23" t="s">
        <v>785</v>
      </c>
      <c r="Q3029" s="23"/>
      <c r="R3029" s="23"/>
      <c r="S3029" s="23"/>
      <c r="T3029" s="18"/>
    </row>
    <row r="3030" s="2" customFormat="1" ht="24" spans="1:20">
      <c r="A3030" s="18" t="s">
        <v>20</v>
      </c>
      <c r="B3030" s="19" t="s">
        <v>21</v>
      </c>
      <c r="C3030" s="19" t="s">
        <v>1280</v>
      </c>
      <c r="D3030" s="47">
        <v>330606040</v>
      </c>
      <c r="E3030" s="21" t="s">
        <v>7248</v>
      </c>
      <c r="F3030" s="22"/>
      <c r="G3030" s="21"/>
      <c r="H3030" s="22"/>
      <c r="I3030" s="22"/>
      <c r="J3030" s="22"/>
      <c r="K3030" s="23" t="s">
        <v>32</v>
      </c>
      <c r="L3030" s="24">
        <v>606</v>
      </c>
      <c r="M3030" s="24">
        <f>VLOOKUP(D3030,[3]医疗服务价格总版项目!$B:$G,6,0)</f>
        <v>369</v>
      </c>
      <c r="N3030" s="24">
        <v>209.8</v>
      </c>
      <c r="O3030" s="25"/>
      <c r="P3030" s="23" t="s">
        <v>785</v>
      </c>
      <c r="Q3030" s="23"/>
      <c r="R3030" s="23"/>
      <c r="S3030" s="23"/>
      <c r="T3030" s="18"/>
    </row>
    <row r="3031" s="2" customFormat="1" ht="24" spans="1:20">
      <c r="A3031" s="18" t="s">
        <v>20</v>
      </c>
      <c r="B3031" s="19" t="s">
        <v>21</v>
      </c>
      <c r="C3031" s="19" t="s">
        <v>1280</v>
      </c>
      <c r="D3031" s="47">
        <v>330606041</v>
      </c>
      <c r="E3031" s="21" t="s">
        <v>7249</v>
      </c>
      <c r="F3031" s="22" t="s">
        <v>7250</v>
      </c>
      <c r="G3031" s="21"/>
      <c r="H3031" s="22"/>
      <c r="I3031" s="22"/>
      <c r="J3031" s="22"/>
      <c r="K3031" s="23" t="s">
        <v>32</v>
      </c>
      <c r="L3031" s="24">
        <v>689</v>
      </c>
      <c r="M3031" s="24">
        <f>VLOOKUP(D3031,[3]医疗服务价格总版项目!$B:$G,6,0)</f>
        <v>419</v>
      </c>
      <c r="N3031" s="24">
        <v>178.7</v>
      </c>
      <c r="O3031" s="25"/>
      <c r="P3031" s="23" t="s">
        <v>785</v>
      </c>
      <c r="Q3031" s="23"/>
      <c r="R3031" s="23"/>
      <c r="S3031" s="23"/>
      <c r="T3031" s="18"/>
    </row>
    <row r="3032" s="2" customFormat="1" ht="48" spans="1:20">
      <c r="A3032" s="18" t="s">
        <v>20</v>
      </c>
      <c r="B3032" s="19" t="s">
        <v>175</v>
      </c>
      <c r="C3032" s="19" t="s">
        <v>1280</v>
      </c>
      <c r="D3032" s="47">
        <v>330606042</v>
      </c>
      <c r="E3032" s="21" t="s">
        <v>7251</v>
      </c>
      <c r="F3032" s="22" t="s">
        <v>7252</v>
      </c>
      <c r="G3032" s="21"/>
      <c r="H3032" s="22"/>
      <c r="I3032" s="22"/>
      <c r="J3032" s="22"/>
      <c r="K3032" s="23" t="s">
        <v>32</v>
      </c>
      <c r="L3032" s="24">
        <v>1063</v>
      </c>
      <c r="M3032" s="24">
        <f>VLOOKUP(D3032,[3]医疗服务价格总版项目!$B:$G,6,0)</f>
        <v>721.5</v>
      </c>
      <c r="N3032" s="24">
        <v>721.5</v>
      </c>
      <c r="O3032" s="25"/>
      <c r="P3032" s="23" t="s">
        <v>785</v>
      </c>
      <c r="Q3032" s="23"/>
      <c r="R3032" s="23"/>
      <c r="S3032" s="23"/>
      <c r="T3032" s="18"/>
    </row>
    <row r="3033" s="2" customFormat="1" ht="36" spans="1:20">
      <c r="A3033" s="18" t="s">
        <v>20</v>
      </c>
      <c r="B3033" s="19" t="s">
        <v>618</v>
      </c>
      <c r="C3033" s="19" t="s">
        <v>1280</v>
      </c>
      <c r="D3033" s="47">
        <v>330606043</v>
      </c>
      <c r="E3033" s="21" t="s">
        <v>7253</v>
      </c>
      <c r="F3033" s="22"/>
      <c r="G3033" s="21"/>
      <c r="H3033" s="22"/>
      <c r="I3033" s="22"/>
      <c r="J3033" s="22" t="s">
        <v>7254</v>
      </c>
      <c r="K3033" s="23" t="s">
        <v>32</v>
      </c>
      <c r="L3033" s="24">
        <v>1992</v>
      </c>
      <c r="M3033" s="24">
        <f>VLOOKUP(D3033,[3]医疗服务价格总版项目!$B:$G,6,0)</f>
        <v>1213</v>
      </c>
      <c r="N3033" s="24">
        <v>757.3</v>
      </c>
      <c r="O3033" s="25"/>
      <c r="P3033" s="23" t="s">
        <v>785</v>
      </c>
      <c r="Q3033" s="23"/>
      <c r="R3033" s="23"/>
      <c r="S3033" s="23"/>
      <c r="T3033" s="18"/>
    </row>
    <row r="3034" s="2" customFormat="1" ht="24" spans="1:20">
      <c r="A3034" s="18" t="s">
        <v>20</v>
      </c>
      <c r="B3034" s="19" t="s">
        <v>21</v>
      </c>
      <c r="C3034" s="19"/>
      <c r="D3034" s="47">
        <v>330607</v>
      </c>
      <c r="E3034" s="21" t="s">
        <v>7255</v>
      </c>
      <c r="F3034" s="22" t="s">
        <v>7256</v>
      </c>
      <c r="G3034" s="21"/>
      <c r="H3034" s="22"/>
      <c r="I3034" s="22"/>
      <c r="J3034" s="22"/>
      <c r="K3034" s="23"/>
      <c r="L3034" s="24"/>
      <c r="M3034" s="24">
        <f>VLOOKUP(D3034,[3]医疗服务价格总版项目!$B:$G,6,0)</f>
        <v>0</v>
      </c>
      <c r="N3034" s="24"/>
      <c r="O3034" s="25"/>
      <c r="P3034" s="23" t="s">
        <v>249</v>
      </c>
      <c r="Q3034" s="23"/>
      <c r="R3034" s="23"/>
      <c r="S3034" s="23"/>
      <c r="T3034" s="18"/>
    </row>
    <row r="3035" s="2" customFormat="1" ht="48" spans="1:20">
      <c r="A3035" s="18" t="s">
        <v>20</v>
      </c>
      <c r="B3035" s="19" t="s">
        <v>21</v>
      </c>
      <c r="C3035" s="19" t="s">
        <v>1280</v>
      </c>
      <c r="D3035" s="47">
        <v>330607001</v>
      </c>
      <c r="E3035" s="21" t="s">
        <v>7257</v>
      </c>
      <c r="F3035" s="22" t="s">
        <v>7258</v>
      </c>
      <c r="G3035" s="21"/>
      <c r="H3035" s="22"/>
      <c r="I3035" s="22"/>
      <c r="J3035" s="22" t="s">
        <v>4761</v>
      </c>
      <c r="K3035" s="23" t="s">
        <v>4658</v>
      </c>
      <c r="L3035" s="24">
        <v>1851</v>
      </c>
      <c r="M3035" s="24">
        <f>VLOOKUP(D3035,[3]医疗服务价格总版项目!$B:$G,6,0)</f>
        <v>1089</v>
      </c>
      <c r="N3035" s="24">
        <v>559.4</v>
      </c>
      <c r="O3035" s="25" t="s">
        <v>7259</v>
      </c>
      <c r="P3035" s="23" t="s">
        <v>2709</v>
      </c>
      <c r="Q3035" s="23"/>
      <c r="R3035" s="23"/>
      <c r="S3035" s="23"/>
      <c r="T3035" s="18"/>
    </row>
    <row r="3036" s="2" customFormat="1" ht="48" spans="1:20">
      <c r="A3036" s="18" t="s">
        <v>20</v>
      </c>
      <c r="B3036" s="19" t="s">
        <v>21</v>
      </c>
      <c r="C3036" s="19" t="s">
        <v>1280</v>
      </c>
      <c r="D3036" s="47">
        <v>330607002</v>
      </c>
      <c r="E3036" s="21" t="s">
        <v>7260</v>
      </c>
      <c r="F3036" s="22" t="s">
        <v>7261</v>
      </c>
      <c r="G3036" s="21"/>
      <c r="H3036" s="22"/>
      <c r="I3036" s="22"/>
      <c r="J3036" s="22" t="s">
        <v>4761</v>
      </c>
      <c r="K3036" s="23" t="s">
        <v>4658</v>
      </c>
      <c r="L3036" s="24">
        <v>1981</v>
      </c>
      <c r="M3036" s="24">
        <f>VLOOKUP(D3036,[3]医疗服务价格总版项目!$B:$G,6,0)</f>
        <v>1165</v>
      </c>
      <c r="N3036" s="24">
        <v>699.3</v>
      </c>
      <c r="O3036" s="25"/>
      <c r="P3036" s="23" t="s">
        <v>2709</v>
      </c>
      <c r="Q3036" s="23"/>
      <c r="R3036" s="23"/>
      <c r="S3036" s="23"/>
      <c r="T3036" s="18"/>
    </row>
    <row r="3037" s="2" customFormat="1" ht="48" spans="1:20">
      <c r="A3037" s="18" t="s">
        <v>20</v>
      </c>
      <c r="B3037" s="19" t="s">
        <v>21</v>
      </c>
      <c r="C3037" s="19" t="s">
        <v>1280</v>
      </c>
      <c r="D3037" s="47">
        <v>330607003</v>
      </c>
      <c r="E3037" s="21" t="s">
        <v>7262</v>
      </c>
      <c r="F3037" s="22" t="s">
        <v>7261</v>
      </c>
      <c r="G3037" s="21"/>
      <c r="H3037" s="22"/>
      <c r="I3037" s="22"/>
      <c r="J3037" s="22" t="s">
        <v>4761</v>
      </c>
      <c r="K3037" s="23" t="s">
        <v>4658</v>
      </c>
      <c r="L3037" s="24">
        <v>2160</v>
      </c>
      <c r="M3037" s="24">
        <f>VLOOKUP(D3037,[3]医疗服务价格总版项目!$B:$G,6,0)</f>
        <v>1315</v>
      </c>
      <c r="N3037" s="24">
        <v>699</v>
      </c>
      <c r="O3037" s="25"/>
      <c r="P3037" s="23" t="s">
        <v>2709</v>
      </c>
      <c r="Q3037" s="23"/>
      <c r="R3037" s="23"/>
      <c r="S3037" s="23"/>
      <c r="T3037" s="18"/>
    </row>
    <row r="3038" s="2" customFormat="1" ht="48" spans="1:20">
      <c r="A3038" s="18" t="s">
        <v>20</v>
      </c>
      <c r="B3038" s="19" t="s">
        <v>21</v>
      </c>
      <c r="C3038" s="19" t="s">
        <v>1280</v>
      </c>
      <c r="D3038" s="47">
        <v>330607004</v>
      </c>
      <c r="E3038" s="21" t="s">
        <v>7263</v>
      </c>
      <c r="F3038" s="22" t="s">
        <v>7264</v>
      </c>
      <c r="G3038" s="21"/>
      <c r="H3038" s="22"/>
      <c r="I3038" s="22"/>
      <c r="J3038" s="22" t="s">
        <v>4761</v>
      </c>
      <c r="K3038" s="23" t="s">
        <v>4658</v>
      </c>
      <c r="L3038" s="24">
        <v>1273</v>
      </c>
      <c r="M3038" s="24">
        <f>VLOOKUP(D3038,[3]医疗服务价格总版项目!$B:$G,6,0)</f>
        <v>776</v>
      </c>
      <c r="N3038" s="24">
        <v>419.6</v>
      </c>
      <c r="O3038" s="25"/>
      <c r="P3038" s="23" t="s">
        <v>2709</v>
      </c>
      <c r="Q3038" s="23"/>
      <c r="R3038" s="23"/>
      <c r="S3038" s="23"/>
      <c r="T3038" s="18"/>
    </row>
    <row r="3039" s="2" customFormat="1" ht="72" spans="1:20">
      <c r="A3039" s="18" t="s">
        <v>20</v>
      </c>
      <c r="B3039" s="19" t="s">
        <v>21</v>
      </c>
      <c r="C3039" s="19" t="s">
        <v>1280</v>
      </c>
      <c r="D3039" s="47">
        <v>330607005</v>
      </c>
      <c r="E3039" s="21" t="s">
        <v>7265</v>
      </c>
      <c r="F3039" s="22" t="s">
        <v>7266</v>
      </c>
      <c r="G3039" s="21"/>
      <c r="H3039" s="22"/>
      <c r="I3039" s="22"/>
      <c r="J3039" s="22" t="s">
        <v>4761</v>
      </c>
      <c r="K3039" s="23" t="s">
        <v>598</v>
      </c>
      <c r="L3039" s="24">
        <v>1538</v>
      </c>
      <c r="M3039" s="24">
        <f>VLOOKUP(D3039,[3]医疗服务价格总版项目!$B:$G,6,0)</f>
        <v>910.2</v>
      </c>
      <c r="N3039" s="24">
        <v>910.2</v>
      </c>
      <c r="O3039" s="25"/>
      <c r="P3039" s="23" t="s">
        <v>2709</v>
      </c>
      <c r="Q3039" s="23"/>
      <c r="R3039" s="23"/>
      <c r="S3039" s="23"/>
      <c r="T3039" s="18"/>
    </row>
    <row r="3040" s="2" customFormat="1" ht="48" spans="1:20">
      <c r="A3040" s="18" t="s">
        <v>20</v>
      </c>
      <c r="B3040" s="19" t="s">
        <v>21</v>
      </c>
      <c r="C3040" s="19" t="s">
        <v>1280</v>
      </c>
      <c r="D3040" s="47">
        <v>330607006</v>
      </c>
      <c r="E3040" s="21" t="s">
        <v>7267</v>
      </c>
      <c r="F3040" s="22" t="s">
        <v>7268</v>
      </c>
      <c r="G3040" s="21"/>
      <c r="H3040" s="22"/>
      <c r="I3040" s="22"/>
      <c r="J3040" s="22" t="s">
        <v>4761</v>
      </c>
      <c r="K3040" s="23" t="s">
        <v>32</v>
      </c>
      <c r="L3040" s="24">
        <v>1330</v>
      </c>
      <c r="M3040" s="24">
        <f>VLOOKUP(D3040,[3]医疗服务价格总版项目!$B:$G,6,0)</f>
        <v>782</v>
      </c>
      <c r="N3040" s="24">
        <v>559.4</v>
      </c>
      <c r="O3040" s="25"/>
      <c r="P3040" s="23" t="s">
        <v>2709</v>
      </c>
      <c r="Q3040" s="23"/>
      <c r="R3040" s="23"/>
      <c r="S3040" s="23"/>
      <c r="T3040" s="18"/>
    </row>
    <row r="3041" s="2" customFormat="1" ht="48" spans="1:20">
      <c r="A3041" s="18" t="s">
        <v>20</v>
      </c>
      <c r="B3041" s="19" t="s">
        <v>21</v>
      </c>
      <c r="C3041" s="19" t="s">
        <v>1280</v>
      </c>
      <c r="D3041" s="47">
        <v>330607007</v>
      </c>
      <c r="E3041" s="21" t="s">
        <v>7269</v>
      </c>
      <c r="F3041" s="22" t="s">
        <v>7270</v>
      </c>
      <c r="G3041" s="21"/>
      <c r="H3041" s="22"/>
      <c r="I3041" s="22"/>
      <c r="J3041" s="22" t="s">
        <v>4761</v>
      </c>
      <c r="K3041" s="23" t="s">
        <v>32</v>
      </c>
      <c r="L3041" s="24">
        <v>1278</v>
      </c>
      <c r="M3041" s="24">
        <f>VLOOKUP(D3041,[3]医疗服务价格总版项目!$B:$G,6,0)</f>
        <v>782</v>
      </c>
      <c r="N3041" s="24">
        <v>559.4</v>
      </c>
      <c r="O3041" s="25"/>
      <c r="P3041" s="23" t="s">
        <v>2709</v>
      </c>
      <c r="Q3041" s="23"/>
      <c r="R3041" s="23"/>
      <c r="S3041" s="23"/>
      <c r="T3041" s="18"/>
    </row>
    <row r="3042" s="2" customFormat="1" ht="24" spans="1:20">
      <c r="A3042" s="18" t="s">
        <v>20</v>
      </c>
      <c r="B3042" s="19" t="s">
        <v>175</v>
      </c>
      <c r="C3042" s="19" t="s">
        <v>1280</v>
      </c>
      <c r="D3042" s="47">
        <v>330607008</v>
      </c>
      <c r="E3042" s="21" t="s">
        <v>7271</v>
      </c>
      <c r="F3042" s="22"/>
      <c r="G3042" s="21"/>
      <c r="H3042" s="22"/>
      <c r="I3042" s="22"/>
      <c r="J3042" s="22"/>
      <c r="K3042" s="23" t="s">
        <v>32</v>
      </c>
      <c r="L3042" s="24">
        <v>1185</v>
      </c>
      <c r="M3042" s="24">
        <f>VLOOKUP(D3042,[3]医疗服务价格总版项目!$B:$G,6,0)</f>
        <v>721.5</v>
      </c>
      <c r="N3042" s="24">
        <v>721.5</v>
      </c>
      <c r="O3042" s="25"/>
      <c r="P3042" s="23" t="s">
        <v>2709</v>
      </c>
      <c r="Q3042" s="23"/>
      <c r="R3042" s="23"/>
      <c r="S3042" s="23"/>
      <c r="T3042" s="18"/>
    </row>
    <row r="3043" s="2" customFormat="1" ht="24" spans="1:20">
      <c r="A3043" s="18" t="s">
        <v>20</v>
      </c>
      <c r="B3043" s="19" t="s">
        <v>175</v>
      </c>
      <c r="C3043" s="19" t="s">
        <v>1280</v>
      </c>
      <c r="D3043" s="47">
        <v>330607009</v>
      </c>
      <c r="E3043" s="21" t="s">
        <v>7272</v>
      </c>
      <c r="F3043" s="22"/>
      <c r="G3043" s="21"/>
      <c r="H3043" s="22"/>
      <c r="I3043" s="22"/>
      <c r="J3043" s="22"/>
      <c r="K3043" s="23" t="s">
        <v>32</v>
      </c>
      <c r="L3043" s="24">
        <v>1278</v>
      </c>
      <c r="M3043" s="24">
        <f>VLOOKUP(D3043,[3]医疗服务价格总版项目!$B:$G,6,0)</f>
        <v>721.5</v>
      </c>
      <c r="N3043" s="24">
        <v>721.5</v>
      </c>
      <c r="O3043" s="25"/>
      <c r="P3043" s="23" t="s">
        <v>2709</v>
      </c>
      <c r="Q3043" s="23"/>
      <c r="R3043" s="23"/>
      <c r="S3043" s="23"/>
      <c r="T3043" s="18"/>
    </row>
    <row r="3044" s="2" customFormat="1" ht="48" spans="1:20">
      <c r="A3044" s="18" t="s">
        <v>20</v>
      </c>
      <c r="B3044" s="19" t="s">
        <v>21</v>
      </c>
      <c r="C3044" s="19" t="s">
        <v>1280</v>
      </c>
      <c r="D3044" s="47">
        <v>330607010</v>
      </c>
      <c r="E3044" s="21" t="s">
        <v>7273</v>
      </c>
      <c r="F3044" s="22" t="s">
        <v>7274</v>
      </c>
      <c r="G3044" s="21"/>
      <c r="H3044" s="22"/>
      <c r="I3044" s="22"/>
      <c r="J3044" s="22"/>
      <c r="K3044" s="23" t="s">
        <v>598</v>
      </c>
      <c r="L3044" s="24">
        <v>1526</v>
      </c>
      <c r="M3044" s="24">
        <f>VLOOKUP(D3044,[3]医疗服务价格总版项目!$B:$G,6,0)</f>
        <v>897</v>
      </c>
      <c r="N3044" s="24">
        <v>559.4</v>
      </c>
      <c r="O3044" s="25"/>
      <c r="P3044" s="23" t="s">
        <v>2709</v>
      </c>
      <c r="Q3044" s="23"/>
      <c r="R3044" s="23"/>
      <c r="S3044" s="23"/>
      <c r="T3044" s="18"/>
    </row>
    <row r="3045" s="2" customFormat="1" ht="48" spans="1:20">
      <c r="A3045" s="18" t="s">
        <v>20</v>
      </c>
      <c r="B3045" s="19" t="s">
        <v>21</v>
      </c>
      <c r="C3045" s="19" t="s">
        <v>1280</v>
      </c>
      <c r="D3045" s="47">
        <v>330607011</v>
      </c>
      <c r="E3045" s="21" t="s">
        <v>7275</v>
      </c>
      <c r="F3045" s="22" t="s">
        <v>7276</v>
      </c>
      <c r="G3045" s="21"/>
      <c r="H3045" s="22"/>
      <c r="I3045" s="22"/>
      <c r="J3045" s="22" t="s">
        <v>4761</v>
      </c>
      <c r="K3045" s="23" t="s">
        <v>32</v>
      </c>
      <c r="L3045" s="24">
        <v>1289</v>
      </c>
      <c r="M3045" s="24">
        <f>VLOOKUP(D3045,[3]医疗服务价格总版项目!$B:$G,6,0)</f>
        <v>785</v>
      </c>
      <c r="N3045" s="24">
        <v>489.5</v>
      </c>
      <c r="O3045" s="25"/>
      <c r="P3045" s="23" t="s">
        <v>2709</v>
      </c>
      <c r="Q3045" s="23"/>
      <c r="R3045" s="23"/>
      <c r="S3045" s="23"/>
      <c r="T3045" s="18"/>
    </row>
    <row r="3046" s="2" customFormat="1" ht="72" spans="1:20">
      <c r="A3046" s="18" t="s">
        <v>20</v>
      </c>
      <c r="B3046" s="19" t="s">
        <v>21</v>
      </c>
      <c r="C3046" s="19" t="s">
        <v>1280</v>
      </c>
      <c r="D3046" s="47">
        <v>330607012</v>
      </c>
      <c r="E3046" s="21" t="s">
        <v>7277</v>
      </c>
      <c r="F3046" s="22" t="s">
        <v>7278</v>
      </c>
      <c r="G3046" s="21"/>
      <c r="H3046" s="22"/>
      <c r="I3046" s="22"/>
      <c r="J3046" s="22" t="s">
        <v>4761</v>
      </c>
      <c r="K3046" s="23" t="s">
        <v>32</v>
      </c>
      <c r="L3046" s="24">
        <v>1274</v>
      </c>
      <c r="M3046" s="24">
        <f>VLOOKUP(D3046,[3]医疗服务价格总版项目!$B:$G,6,0)</f>
        <v>776</v>
      </c>
      <c r="N3046" s="24">
        <v>528.4</v>
      </c>
      <c r="O3046" s="25"/>
      <c r="P3046" s="23" t="s">
        <v>2709</v>
      </c>
      <c r="Q3046" s="23"/>
      <c r="R3046" s="23"/>
      <c r="S3046" s="23"/>
      <c r="T3046" s="18"/>
    </row>
    <row r="3047" s="2" customFormat="1" ht="36" spans="1:20">
      <c r="A3047" s="18" t="s">
        <v>20</v>
      </c>
      <c r="B3047" s="19" t="s">
        <v>21</v>
      </c>
      <c r="C3047" s="19" t="s">
        <v>1280</v>
      </c>
      <c r="D3047" s="47">
        <v>330607013</v>
      </c>
      <c r="E3047" s="21" t="s">
        <v>7279</v>
      </c>
      <c r="F3047" s="22" t="s">
        <v>7280</v>
      </c>
      <c r="G3047" s="21"/>
      <c r="H3047" s="22"/>
      <c r="I3047" s="22"/>
      <c r="J3047" s="22" t="s">
        <v>7281</v>
      </c>
      <c r="K3047" s="23" t="s">
        <v>784</v>
      </c>
      <c r="L3047" s="24">
        <v>1438</v>
      </c>
      <c r="M3047" s="24">
        <f>VLOOKUP(D3047,[3]医疗服务价格总版项目!$B:$G,6,0)</f>
        <v>846</v>
      </c>
      <c r="N3047" s="24">
        <v>419.6</v>
      </c>
      <c r="O3047" s="25" t="s">
        <v>7282</v>
      </c>
      <c r="P3047" s="23" t="s">
        <v>2709</v>
      </c>
      <c r="Q3047" s="23"/>
      <c r="R3047" s="23"/>
      <c r="S3047" s="23"/>
      <c r="T3047" s="18"/>
    </row>
    <row r="3048" s="2" customFormat="1" ht="48" spans="1:20">
      <c r="A3048" s="18" t="s">
        <v>20</v>
      </c>
      <c r="B3048" s="19" t="s">
        <v>21</v>
      </c>
      <c r="C3048" s="19" t="s">
        <v>1280</v>
      </c>
      <c r="D3048" s="47">
        <v>330607014</v>
      </c>
      <c r="E3048" s="21" t="s">
        <v>7283</v>
      </c>
      <c r="F3048" s="22" t="s">
        <v>7284</v>
      </c>
      <c r="G3048" s="21"/>
      <c r="H3048" s="22"/>
      <c r="I3048" s="22"/>
      <c r="J3048" s="22" t="s">
        <v>4761</v>
      </c>
      <c r="K3048" s="23" t="s">
        <v>598</v>
      </c>
      <c r="L3048" s="24">
        <v>1281</v>
      </c>
      <c r="M3048" s="24">
        <f>VLOOKUP(D3048,[3]医疗服务价格总版项目!$B:$G,6,0)</f>
        <v>780</v>
      </c>
      <c r="N3048" s="24">
        <v>598.3</v>
      </c>
      <c r="O3048" s="25"/>
      <c r="P3048" s="23" t="s">
        <v>2709</v>
      </c>
      <c r="Q3048" s="23"/>
      <c r="R3048" s="23"/>
      <c r="S3048" s="23"/>
      <c r="T3048" s="18"/>
    </row>
    <row r="3049" s="2" customFormat="1" ht="60" spans="1:20">
      <c r="A3049" s="18" t="s">
        <v>20</v>
      </c>
      <c r="B3049" s="19" t="s">
        <v>21</v>
      </c>
      <c r="C3049" s="19" t="s">
        <v>1280</v>
      </c>
      <c r="D3049" s="47">
        <v>330607015</v>
      </c>
      <c r="E3049" s="21" t="s">
        <v>7285</v>
      </c>
      <c r="F3049" s="22" t="s">
        <v>7286</v>
      </c>
      <c r="G3049" s="21"/>
      <c r="H3049" s="22"/>
      <c r="I3049" s="22"/>
      <c r="J3049" s="22" t="s">
        <v>7287</v>
      </c>
      <c r="K3049" s="23" t="s">
        <v>598</v>
      </c>
      <c r="L3049" s="24">
        <v>1202</v>
      </c>
      <c r="M3049" s="24">
        <f>VLOOKUP(D3049,[3]医疗服务价格总版项目!$B:$G,6,0)</f>
        <v>779</v>
      </c>
      <c r="N3049" s="24">
        <v>779</v>
      </c>
      <c r="O3049" s="25"/>
      <c r="P3049" s="23" t="s">
        <v>785</v>
      </c>
      <c r="Q3049" s="23"/>
      <c r="R3049" s="23"/>
      <c r="S3049" s="23"/>
      <c r="T3049" s="18"/>
    </row>
    <row r="3050" s="2" customFormat="1" ht="36" spans="1:20">
      <c r="A3050" s="18" t="s">
        <v>20</v>
      </c>
      <c r="B3050" s="19" t="s">
        <v>21</v>
      </c>
      <c r="C3050" s="19" t="s">
        <v>1280</v>
      </c>
      <c r="D3050" s="47">
        <v>330607016</v>
      </c>
      <c r="E3050" s="21" t="s">
        <v>7288</v>
      </c>
      <c r="F3050" s="22" t="s">
        <v>7289</v>
      </c>
      <c r="G3050" s="21"/>
      <c r="H3050" s="22"/>
      <c r="I3050" s="22"/>
      <c r="J3050" s="22" t="s">
        <v>7290</v>
      </c>
      <c r="K3050" s="23" t="s">
        <v>598</v>
      </c>
      <c r="L3050" s="24">
        <v>863</v>
      </c>
      <c r="M3050" s="24">
        <f>VLOOKUP(D3050,[3]医疗服务价格总版项目!$B:$G,6,0)</f>
        <v>508</v>
      </c>
      <c r="N3050" s="24">
        <v>349.7</v>
      </c>
      <c r="O3050" s="25"/>
      <c r="P3050" s="23" t="s">
        <v>785</v>
      </c>
      <c r="Q3050" s="23"/>
      <c r="R3050" s="23"/>
      <c r="S3050" s="23"/>
      <c r="T3050" s="18"/>
    </row>
    <row r="3051" s="2" customFormat="1" ht="60" spans="1:20">
      <c r="A3051" s="18" t="s">
        <v>20</v>
      </c>
      <c r="B3051" s="19" t="s">
        <v>21</v>
      </c>
      <c r="C3051" s="19" t="s">
        <v>1280</v>
      </c>
      <c r="D3051" s="47">
        <v>330607017</v>
      </c>
      <c r="E3051" s="21" t="s">
        <v>7291</v>
      </c>
      <c r="F3051" s="22" t="s">
        <v>7292</v>
      </c>
      <c r="G3051" s="21"/>
      <c r="H3051" s="22"/>
      <c r="I3051" s="22"/>
      <c r="J3051" s="22" t="s">
        <v>7293</v>
      </c>
      <c r="K3051" s="23" t="s">
        <v>598</v>
      </c>
      <c r="L3051" s="24">
        <v>1211</v>
      </c>
      <c r="M3051" s="24">
        <f>VLOOKUP(D3051,[3]医疗服务价格总版项目!$B:$G,6,0)</f>
        <v>779</v>
      </c>
      <c r="N3051" s="24">
        <v>779</v>
      </c>
      <c r="O3051" s="25"/>
      <c r="P3051" s="23" t="s">
        <v>785</v>
      </c>
      <c r="Q3051" s="23"/>
      <c r="R3051" s="23"/>
      <c r="S3051" s="23"/>
      <c r="T3051" s="18"/>
    </row>
    <row r="3052" s="2" customFormat="1" ht="24" spans="1:20">
      <c r="A3052" s="18" t="s">
        <v>20</v>
      </c>
      <c r="B3052" s="19" t="s">
        <v>21</v>
      </c>
      <c r="C3052" s="19"/>
      <c r="D3052" s="47">
        <v>330608</v>
      </c>
      <c r="E3052" s="21" t="s">
        <v>7294</v>
      </c>
      <c r="F3052" s="22" t="s">
        <v>7295</v>
      </c>
      <c r="G3052" s="21"/>
      <c r="H3052" s="22"/>
      <c r="I3052" s="22"/>
      <c r="J3052" s="22"/>
      <c r="K3052" s="23"/>
      <c r="L3052" s="24"/>
      <c r="M3052" s="24">
        <f>VLOOKUP(D3052,[3]医疗服务价格总版项目!$B:$G,6,0)</f>
        <v>0</v>
      </c>
      <c r="N3052" s="24"/>
      <c r="O3052" s="25"/>
      <c r="P3052" s="23" t="s">
        <v>249</v>
      </c>
      <c r="Q3052" s="23"/>
      <c r="R3052" s="23"/>
      <c r="S3052" s="23"/>
      <c r="T3052" s="18"/>
    </row>
    <row r="3053" s="2" customFormat="1" ht="120" spans="1:20">
      <c r="A3053" s="18" t="s">
        <v>20</v>
      </c>
      <c r="B3053" s="19" t="s">
        <v>21</v>
      </c>
      <c r="C3053" s="19" t="s">
        <v>1280</v>
      </c>
      <c r="D3053" s="47">
        <v>330608001</v>
      </c>
      <c r="E3053" s="21" t="s">
        <v>7296</v>
      </c>
      <c r="F3053" s="22" t="s">
        <v>7297</v>
      </c>
      <c r="G3053" s="21"/>
      <c r="H3053" s="22"/>
      <c r="I3053" s="22"/>
      <c r="J3053" s="22"/>
      <c r="K3053" s="23" t="s">
        <v>32</v>
      </c>
      <c r="L3053" s="24">
        <v>479</v>
      </c>
      <c r="M3053" s="24">
        <f>VLOOKUP(D3053,[3]医疗服务价格总版项目!$B:$G,6,0)</f>
        <v>417</v>
      </c>
      <c r="N3053" s="24">
        <v>417</v>
      </c>
      <c r="O3053" s="25" t="s">
        <v>7298</v>
      </c>
      <c r="P3053" s="23" t="s">
        <v>785</v>
      </c>
      <c r="Q3053" s="23"/>
      <c r="R3053" s="23"/>
      <c r="S3053" s="23"/>
      <c r="T3053" s="18"/>
    </row>
    <row r="3054" s="2" customFormat="1" ht="120" spans="1:20">
      <c r="A3054" s="18" t="s">
        <v>20</v>
      </c>
      <c r="B3054" s="19" t="s">
        <v>21</v>
      </c>
      <c r="C3054" s="19" t="s">
        <v>1280</v>
      </c>
      <c r="D3054" s="47">
        <v>330608002</v>
      </c>
      <c r="E3054" s="21" t="s">
        <v>7299</v>
      </c>
      <c r="F3054" s="22" t="s">
        <v>7300</v>
      </c>
      <c r="G3054" s="21"/>
      <c r="H3054" s="22"/>
      <c r="I3054" s="22"/>
      <c r="J3054" s="22"/>
      <c r="K3054" s="23" t="s">
        <v>32</v>
      </c>
      <c r="L3054" s="24">
        <v>288</v>
      </c>
      <c r="M3054" s="24">
        <f>VLOOKUP(D3054,[3]医疗服务价格总版项目!$B:$G,6,0)</f>
        <v>251</v>
      </c>
      <c r="N3054" s="24">
        <v>251</v>
      </c>
      <c r="O3054" s="25" t="s">
        <v>7301</v>
      </c>
      <c r="P3054" s="23" t="s">
        <v>785</v>
      </c>
      <c r="Q3054" s="23"/>
      <c r="R3054" s="23"/>
      <c r="S3054" s="23"/>
      <c r="T3054" s="18"/>
    </row>
    <row r="3055" s="2" customFormat="1" ht="108" spans="1:20">
      <c r="A3055" s="18" t="s">
        <v>20</v>
      </c>
      <c r="B3055" s="19" t="s">
        <v>21</v>
      </c>
      <c r="C3055" s="19" t="s">
        <v>1280</v>
      </c>
      <c r="D3055" s="47">
        <v>330608003</v>
      </c>
      <c r="E3055" s="21" t="s">
        <v>7302</v>
      </c>
      <c r="F3055" s="22" t="s">
        <v>7303</v>
      </c>
      <c r="G3055" s="21"/>
      <c r="H3055" s="22"/>
      <c r="I3055" s="22"/>
      <c r="J3055" s="22"/>
      <c r="K3055" s="23" t="s">
        <v>32</v>
      </c>
      <c r="L3055" s="24">
        <v>137</v>
      </c>
      <c r="M3055" s="24">
        <f>VLOOKUP(D3055,[3]医疗服务价格总版项目!$B:$G,6,0)</f>
        <v>123</v>
      </c>
      <c r="N3055" s="24">
        <v>123</v>
      </c>
      <c r="O3055" s="25" t="s">
        <v>7304</v>
      </c>
      <c r="P3055" s="23" t="s">
        <v>785</v>
      </c>
      <c r="Q3055" s="23"/>
      <c r="R3055" s="23"/>
      <c r="S3055" s="23"/>
      <c r="T3055" s="18"/>
    </row>
    <row r="3056" s="2" customFormat="1" ht="36" spans="1:20">
      <c r="A3056" s="18" t="s">
        <v>20</v>
      </c>
      <c r="B3056" s="19" t="s">
        <v>21</v>
      </c>
      <c r="C3056" s="19" t="s">
        <v>1280</v>
      </c>
      <c r="D3056" s="47">
        <v>330608004</v>
      </c>
      <c r="E3056" s="21" t="s">
        <v>7305</v>
      </c>
      <c r="F3056" s="22" t="s">
        <v>7306</v>
      </c>
      <c r="G3056" s="21"/>
      <c r="H3056" s="22"/>
      <c r="I3056" s="22"/>
      <c r="J3056" s="22" t="s">
        <v>7307</v>
      </c>
      <c r="K3056" s="23" t="s">
        <v>4658</v>
      </c>
      <c r="L3056" s="24">
        <v>265</v>
      </c>
      <c r="M3056" s="24">
        <f>VLOOKUP(D3056,[3]医疗服务价格总版项目!$B:$G,6,0)</f>
        <v>239</v>
      </c>
      <c r="N3056" s="24">
        <v>239</v>
      </c>
      <c r="O3056" s="25"/>
      <c r="P3056" s="23" t="s">
        <v>785</v>
      </c>
      <c r="Q3056" s="23"/>
      <c r="R3056" s="23"/>
      <c r="S3056" s="23"/>
      <c r="T3056" s="18"/>
    </row>
    <row r="3057" s="2" customFormat="1" ht="24" spans="1:20">
      <c r="A3057" s="18" t="s">
        <v>20</v>
      </c>
      <c r="B3057" s="19" t="s">
        <v>21</v>
      </c>
      <c r="C3057" s="19" t="s">
        <v>1280</v>
      </c>
      <c r="D3057" s="47">
        <v>330608005</v>
      </c>
      <c r="E3057" s="21" t="s">
        <v>7308</v>
      </c>
      <c r="F3057" s="22" t="s">
        <v>7306</v>
      </c>
      <c r="G3057" s="21"/>
      <c r="H3057" s="22"/>
      <c r="I3057" s="22"/>
      <c r="J3057" s="22" t="s">
        <v>7307</v>
      </c>
      <c r="K3057" s="23" t="s">
        <v>4658</v>
      </c>
      <c r="L3057" s="24">
        <v>352</v>
      </c>
      <c r="M3057" s="24">
        <f>VLOOKUP(D3057,[3]医疗服务价格总版项目!$B:$G,6,0)</f>
        <v>317</v>
      </c>
      <c r="N3057" s="24">
        <v>317</v>
      </c>
      <c r="O3057" s="25"/>
      <c r="P3057" s="23" t="s">
        <v>785</v>
      </c>
      <c r="Q3057" s="23"/>
      <c r="R3057" s="23"/>
      <c r="S3057" s="23"/>
      <c r="T3057" s="18"/>
    </row>
    <row r="3058" s="2" customFormat="1" ht="36" spans="1:20">
      <c r="A3058" s="18" t="s">
        <v>20</v>
      </c>
      <c r="B3058" s="19" t="s">
        <v>21</v>
      </c>
      <c r="C3058" s="19" t="s">
        <v>1280</v>
      </c>
      <c r="D3058" s="47">
        <v>330608006</v>
      </c>
      <c r="E3058" s="21" t="s">
        <v>7309</v>
      </c>
      <c r="F3058" s="22" t="s">
        <v>7310</v>
      </c>
      <c r="G3058" s="21"/>
      <c r="H3058" s="22"/>
      <c r="I3058" s="22"/>
      <c r="J3058" s="22" t="s">
        <v>7311</v>
      </c>
      <c r="K3058" s="23" t="s">
        <v>4658</v>
      </c>
      <c r="L3058" s="24">
        <v>383</v>
      </c>
      <c r="M3058" s="24">
        <f>VLOOKUP(D3058,[3]医疗服务价格总版项目!$B:$G,6,0)</f>
        <v>279.7</v>
      </c>
      <c r="N3058" s="24">
        <v>279.7</v>
      </c>
      <c r="O3058" s="25"/>
      <c r="P3058" s="23" t="s">
        <v>785</v>
      </c>
      <c r="Q3058" s="23"/>
      <c r="R3058" s="23"/>
      <c r="S3058" s="23"/>
      <c r="T3058" s="18"/>
    </row>
    <row r="3059" s="2" customFormat="1" ht="36" spans="1:20">
      <c r="A3059" s="18" t="s">
        <v>20</v>
      </c>
      <c r="B3059" s="19" t="s">
        <v>21</v>
      </c>
      <c r="C3059" s="19" t="s">
        <v>1280</v>
      </c>
      <c r="D3059" s="47">
        <v>330608007</v>
      </c>
      <c r="E3059" s="21" t="s">
        <v>7312</v>
      </c>
      <c r="F3059" s="22" t="s">
        <v>7313</v>
      </c>
      <c r="G3059" s="21"/>
      <c r="H3059" s="22"/>
      <c r="I3059" s="22"/>
      <c r="J3059" s="22" t="s">
        <v>7314</v>
      </c>
      <c r="K3059" s="23" t="s">
        <v>598</v>
      </c>
      <c r="L3059" s="24">
        <v>1200</v>
      </c>
      <c r="M3059" s="24">
        <f>VLOOKUP(D3059,[3]医疗服务价格总版项目!$B:$G,6,0)</f>
        <v>731</v>
      </c>
      <c r="N3059" s="24">
        <v>559.4</v>
      </c>
      <c r="O3059" s="25"/>
      <c r="P3059" s="23" t="s">
        <v>785</v>
      </c>
      <c r="Q3059" s="23"/>
      <c r="R3059" s="23"/>
      <c r="S3059" s="23"/>
      <c r="T3059" s="18"/>
    </row>
    <row r="3060" s="2" customFormat="1" ht="36" spans="1:20">
      <c r="A3060" s="18" t="s">
        <v>20</v>
      </c>
      <c r="B3060" s="19" t="s">
        <v>21</v>
      </c>
      <c r="C3060" s="19" t="s">
        <v>1280</v>
      </c>
      <c r="D3060" s="47">
        <v>330608008</v>
      </c>
      <c r="E3060" s="21" t="s">
        <v>7315</v>
      </c>
      <c r="F3060" s="22" t="s">
        <v>7316</v>
      </c>
      <c r="G3060" s="21"/>
      <c r="H3060" s="22"/>
      <c r="I3060" s="22"/>
      <c r="J3060" s="22" t="s">
        <v>4761</v>
      </c>
      <c r="K3060" s="23" t="s">
        <v>598</v>
      </c>
      <c r="L3060" s="24">
        <v>1088</v>
      </c>
      <c r="M3060" s="24">
        <f>VLOOKUP(D3060,[3]医疗服务价格总版项目!$B:$G,6,0)</f>
        <v>663</v>
      </c>
      <c r="N3060" s="24">
        <v>559</v>
      </c>
      <c r="O3060" s="25"/>
      <c r="P3060" s="23" t="s">
        <v>785</v>
      </c>
      <c r="Q3060" s="23"/>
      <c r="R3060" s="23"/>
      <c r="S3060" s="23"/>
      <c r="T3060" s="18"/>
    </row>
    <row r="3061" s="2" customFormat="1" ht="36" spans="1:20">
      <c r="A3061" s="18" t="s">
        <v>20</v>
      </c>
      <c r="B3061" s="19" t="s">
        <v>1294</v>
      </c>
      <c r="C3061" s="19" t="s">
        <v>1280</v>
      </c>
      <c r="D3061" s="47">
        <v>330608009</v>
      </c>
      <c r="E3061" s="21" t="s">
        <v>7317</v>
      </c>
      <c r="F3061" s="22" t="s">
        <v>7318</v>
      </c>
      <c r="G3061" s="21"/>
      <c r="H3061" s="22"/>
      <c r="I3061" s="22"/>
      <c r="J3061" s="22" t="s">
        <v>4761</v>
      </c>
      <c r="K3061" s="23" t="s">
        <v>4658</v>
      </c>
      <c r="L3061" s="24">
        <v>1073</v>
      </c>
      <c r="M3061" s="24">
        <f>VLOOKUP(D3061,[3]医疗服务价格总版项目!$B:$G,6,0)</f>
        <v>654</v>
      </c>
      <c r="N3061" s="24">
        <v>521.6</v>
      </c>
      <c r="O3061" s="25"/>
      <c r="P3061" s="23" t="s">
        <v>785</v>
      </c>
      <c r="Q3061" s="23"/>
      <c r="R3061" s="23"/>
      <c r="S3061" s="23"/>
      <c r="T3061" s="18"/>
    </row>
    <row r="3062" s="2" customFormat="1" ht="36" spans="1:20">
      <c r="A3062" s="18" t="s">
        <v>20</v>
      </c>
      <c r="B3062" s="19" t="s">
        <v>1294</v>
      </c>
      <c r="C3062" s="19" t="s">
        <v>1280</v>
      </c>
      <c r="D3062" s="47">
        <v>330608010</v>
      </c>
      <c r="E3062" s="21" t="s">
        <v>7319</v>
      </c>
      <c r="F3062" s="22" t="s">
        <v>7316</v>
      </c>
      <c r="G3062" s="21"/>
      <c r="H3062" s="22"/>
      <c r="I3062" s="22"/>
      <c r="J3062" s="22" t="s">
        <v>4761</v>
      </c>
      <c r="K3062" s="23" t="s">
        <v>4658</v>
      </c>
      <c r="L3062" s="24">
        <v>1254</v>
      </c>
      <c r="M3062" s="24">
        <f>VLOOKUP(D3062,[3]医疗服务价格总版项目!$B:$G,6,0)</f>
        <v>764</v>
      </c>
      <c r="N3062" s="24">
        <v>521.6</v>
      </c>
      <c r="O3062" s="25"/>
      <c r="P3062" s="23" t="s">
        <v>785</v>
      </c>
      <c r="Q3062" s="23"/>
      <c r="R3062" s="23"/>
      <c r="S3062" s="23"/>
      <c r="T3062" s="18"/>
    </row>
    <row r="3063" s="2" customFormat="1" ht="36" spans="1:20">
      <c r="A3063" s="18" t="s">
        <v>20</v>
      </c>
      <c r="B3063" s="19" t="s">
        <v>21</v>
      </c>
      <c r="C3063" s="19" t="s">
        <v>1280</v>
      </c>
      <c r="D3063" s="47">
        <v>330608011</v>
      </c>
      <c r="E3063" s="21" t="s">
        <v>7320</v>
      </c>
      <c r="F3063" s="22" t="s">
        <v>7321</v>
      </c>
      <c r="G3063" s="21"/>
      <c r="H3063" s="22"/>
      <c r="I3063" s="22"/>
      <c r="J3063" s="22" t="s">
        <v>4761</v>
      </c>
      <c r="K3063" s="23" t="s">
        <v>598</v>
      </c>
      <c r="L3063" s="24">
        <v>1040</v>
      </c>
      <c r="M3063" s="24">
        <f>VLOOKUP(D3063,[3]医疗服务价格总版项目!$B:$G,6,0)</f>
        <v>634</v>
      </c>
      <c r="N3063" s="24">
        <v>584.3</v>
      </c>
      <c r="O3063" s="25"/>
      <c r="P3063" s="23" t="s">
        <v>785</v>
      </c>
      <c r="Q3063" s="23"/>
      <c r="R3063" s="23"/>
      <c r="S3063" s="23"/>
      <c r="T3063" s="18"/>
    </row>
    <row r="3064" s="2" customFormat="1" ht="24" spans="1:20">
      <c r="A3064" s="18" t="s">
        <v>20</v>
      </c>
      <c r="B3064" s="19" t="s">
        <v>21</v>
      </c>
      <c r="C3064" s="19" t="s">
        <v>1280</v>
      </c>
      <c r="D3064" s="47">
        <v>330608012</v>
      </c>
      <c r="E3064" s="21" t="s">
        <v>7322</v>
      </c>
      <c r="F3064" s="22" t="s">
        <v>7323</v>
      </c>
      <c r="G3064" s="21"/>
      <c r="H3064" s="22"/>
      <c r="I3064" s="22"/>
      <c r="J3064" s="22"/>
      <c r="K3064" s="23" t="s">
        <v>598</v>
      </c>
      <c r="L3064" s="24">
        <v>720</v>
      </c>
      <c r="M3064" s="24">
        <f>VLOOKUP(D3064,[3]医疗服务价格总版项目!$B:$G,6,0)</f>
        <v>438</v>
      </c>
      <c r="N3064" s="24">
        <v>279.7</v>
      </c>
      <c r="O3064" s="25"/>
      <c r="P3064" s="23" t="s">
        <v>785</v>
      </c>
      <c r="Q3064" s="23"/>
      <c r="R3064" s="23"/>
      <c r="S3064" s="23"/>
      <c r="T3064" s="18"/>
    </row>
    <row r="3065" s="2" customFormat="1" ht="48" spans="1:20">
      <c r="A3065" s="18" t="s">
        <v>20</v>
      </c>
      <c r="B3065" s="19" t="s">
        <v>21</v>
      </c>
      <c r="C3065" s="19" t="s">
        <v>1280</v>
      </c>
      <c r="D3065" s="47">
        <v>330608013</v>
      </c>
      <c r="E3065" s="21" t="s">
        <v>7324</v>
      </c>
      <c r="F3065" s="22" t="s">
        <v>7325</v>
      </c>
      <c r="G3065" s="21"/>
      <c r="H3065" s="22"/>
      <c r="I3065" s="22"/>
      <c r="J3065" s="22"/>
      <c r="K3065" s="23" t="s">
        <v>4658</v>
      </c>
      <c r="L3065" s="24">
        <v>1274</v>
      </c>
      <c r="M3065" s="24">
        <f>VLOOKUP(D3065,[3]医疗服务价格总版项目!$B:$G,6,0)</f>
        <v>749</v>
      </c>
      <c r="N3065" s="24">
        <v>419.5</v>
      </c>
      <c r="O3065" s="25"/>
      <c r="P3065" s="23" t="s">
        <v>785</v>
      </c>
      <c r="Q3065" s="23"/>
      <c r="R3065" s="23"/>
      <c r="S3065" s="23"/>
      <c r="T3065" s="18"/>
    </row>
    <row r="3066" s="2" customFormat="1" ht="24" spans="1:20">
      <c r="A3066" s="18" t="s">
        <v>20</v>
      </c>
      <c r="B3066" s="19" t="s">
        <v>21</v>
      </c>
      <c r="C3066" s="19" t="s">
        <v>1280</v>
      </c>
      <c r="D3066" s="47">
        <v>330608014</v>
      </c>
      <c r="E3066" s="21" t="s">
        <v>7326</v>
      </c>
      <c r="F3066" s="22" t="s">
        <v>7327</v>
      </c>
      <c r="G3066" s="21"/>
      <c r="H3066" s="22"/>
      <c r="I3066" s="22"/>
      <c r="J3066" s="22"/>
      <c r="K3066" s="23" t="s">
        <v>32</v>
      </c>
      <c r="L3066" s="24">
        <v>1200</v>
      </c>
      <c r="M3066" s="24">
        <f>VLOOKUP(D3066,[3]医疗服务价格总版项目!$B:$G,6,0)</f>
        <v>731</v>
      </c>
      <c r="N3066" s="24">
        <v>584.3</v>
      </c>
      <c r="O3066" s="25"/>
      <c r="P3066" s="23" t="s">
        <v>785</v>
      </c>
      <c r="Q3066" s="23"/>
      <c r="R3066" s="23"/>
      <c r="S3066" s="23"/>
      <c r="T3066" s="18"/>
    </row>
    <row r="3067" s="2" customFormat="1" ht="36" spans="1:20">
      <c r="A3067" s="18" t="s">
        <v>20</v>
      </c>
      <c r="B3067" s="19" t="s">
        <v>21</v>
      </c>
      <c r="C3067" s="19" t="s">
        <v>1280</v>
      </c>
      <c r="D3067" s="47">
        <v>330608015</v>
      </c>
      <c r="E3067" s="21" t="s">
        <v>7328</v>
      </c>
      <c r="F3067" s="22" t="s">
        <v>7329</v>
      </c>
      <c r="G3067" s="21"/>
      <c r="H3067" s="22"/>
      <c r="I3067" s="22"/>
      <c r="J3067" s="22"/>
      <c r="K3067" s="23" t="s">
        <v>598</v>
      </c>
      <c r="L3067" s="24">
        <v>1247</v>
      </c>
      <c r="M3067" s="24">
        <f>VLOOKUP(D3067,[3]医疗服务价格总版项目!$B:$G,6,0)</f>
        <v>733</v>
      </c>
      <c r="N3067" s="24">
        <v>349.7</v>
      </c>
      <c r="O3067" s="25"/>
      <c r="P3067" s="23" t="s">
        <v>785</v>
      </c>
      <c r="Q3067" s="23"/>
      <c r="R3067" s="23"/>
      <c r="S3067" s="23"/>
      <c r="T3067" s="18"/>
    </row>
    <row r="3068" s="2" customFormat="1" ht="36" spans="1:20">
      <c r="A3068" s="18" t="s">
        <v>20</v>
      </c>
      <c r="B3068" s="19" t="s">
        <v>21</v>
      </c>
      <c r="C3068" s="19" t="s">
        <v>1280</v>
      </c>
      <c r="D3068" s="47">
        <v>330608016</v>
      </c>
      <c r="E3068" s="21" t="s">
        <v>7330</v>
      </c>
      <c r="F3068" s="22" t="s">
        <v>7331</v>
      </c>
      <c r="G3068" s="21"/>
      <c r="H3068" s="22"/>
      <c r="I3068" s="22"/>
      <c r="J3068" s="22"/>
      <c r="K3068" s="23" t="s">
        <v>598</v>
      </c>
      <c r="L3068" s="24">
        <v>1135</v>
      </c>
      <c r="M3068" s="24">
        <f>VLOOKUP(D3068,[3]医疗服务价格总版项目!$B:$G,6,0)</f>
        <v>667</v>
      </c>
      <c r="N3068" s="24">
        <v>419.5</v>
      </c>
      <c r="O3068" s="25"/>
      <c r="P3068" s="23" t="s">
        <v>785</v>
      </c>
      <c r="Q3068" s="23"/>
      <c r="R3068" s="23"/>
      <c r="S3068" s="23"/>
      <c r="T3068" s="18"/>
    </row>
    <row r="3069" s="2" customFormat="1" ht="24" spans="1:20">
      <c r="A3069" s="18" t="s">
        <v>20</v>
      </c>
      <c r="B3069" s="19" t="s">
        <v>21</v>
      </c>
      <c r="C3069" s="19" t="s">
        <v>1280</v>
      </c>
      <c r="D3069" s="47">
        <v>330608017</v>
      </c>
      <c r="E3069" s="21" t="s">
        <v>7332</v>
      </c>
      <c r="F3069" s="22"/>
      <c r="G3069" s="21"/>
      <c r="H3069" s="22"/>
      <c r="I3069" s="22"/>
      <c r="J3069" s="22"/>
      <c r="K3069" s="23" t="s">
        <v>4658</v>
      </c>
      <c r="L3069" s="24">
        <v>50</v>
      </c>
      <c r="M3069" s="24">
        <f>VLOOKUP(D3069,[3]医疗服务价格总版项目!$B:$G,6,0)</f>
        <v>50</v>
      </c>
      <c r="N3069" s="24">
        <v>50</v>
      </c>
      <c r="O3069" s="25"/>
      <c r="P3069" s="23" t="s">
        <v>785</v>
      </c>
      <c r="Q3069" s="23"/>
      <c r="R3069" s="23"/>
      <c r="S3069" s="23"/>
      <c r="T3069" s="18"/>
    </row>
    <row r="3070" s="2" customFormat="1" ht="24" spans="1:20">
      <c r="A3070" s="18" t="s">
        <v>20</v>
      </c>
      <c r="B3070" s="19" t="s">
        <v>21</v>
      </c>
      <c r="C3070" s="19" t="s">
        <v>1280</v>
      </c>
      <c r="D3070" s="47">
        <v>330608018</v>
      </c>
      <c r="E3070" s="21" t="s">
        <v>7333</v>
      </c>
      <c r="F3070" s="22"/>
      <c r="G3070" s="21"/>
      <c r="H3070" s="22"/>
      <c r="I3070" s="22"/>
      <c r="J3070" s="22"/>
      <c r="K3070" s="23" t="s">
        <v>4658</v>
      </c>
      <c r="L3070" s="24">
        <v>69</v>
      </c>
      <c r="M3070" s="24">
        <f>VLOOKUP(D3070,[3]医疗服务价格总版项目!$B:$G,6,0)</f>
        <v>57</v>
      </c>
      <c r="N3070" s="24">
        <v>54</v>
      </c>
      <c r="O3070" s="25"/>
      <c r="P3070" s="23" t="s">
        <v>785</v>
      </c>
      <c r="Q3070" s="23"/>
      <c r="R3070" s="23"/>
      <c r="S3070" s="23"/>
      <c r="T3070" s="18"/>
    </row>
    <row r="3071" s="2" customFormat="1" ht="24" spans="1:20">
      <c r="A3071" s="18" t="s">
        <v>20</v>
      </c>
      <c r="B3071" s="19" t="s">
        <v>21</v>
      </c>
      <c r="C3071" s="19" t="s">
        <v>1280</v>
      </c>
      <c r="D3071" s="47">
        <v>330608019</v>
      </c>
      <c r="E3071" s="21" t="s">
        <v>7334</v>
      </c>
      <c r="F3071" s="22"/>
      <c r="G3071" s="21"/>
      <c r="H3071" s="22"/>
      <c r="I3071" s="22"/>
      <c r="J3071" s="22"/>
      <c r="K3071" s="23" t="s">
        <v>4658</v>
      </c>
      <c r="L3071" s="24">
        <v>288</v>
      </c>
      <c r="M3071" s="24">
        <f>VLOOKUP(D3071,[3]医疗服务价格总版项目!$B:$G,6,0)</f>
        <v>181</v>
      </c>
      <c r="N3071" s="24">
        <v>139.9</v>
      </c>
      <c r="O3071" s="25"/>
      <c r="P3071" s="23" t="s">
        <v>785</v>
      </c>
      <c r="Q3071" s="23"/>
      <c r="R3071" s="23"/>
      <c r="S3071" s="23"/>
      <c r="T3071" s="18"/>
    </row>
    <row r="3072" s="2" customFormat="1" ht="60" spans="1:20">
      <c r="A3072" s="18" t="s">
        <v>20</v>
      </c>
      <c r="B3072" s="19" t="s">
        <v>21</v>
      </c>
      <c r="C3072" s="19" t="s">
        <v>1280</v>
      </c>
      <c r="D3072" s="47">
        <v>330608020</v>
      </c>
      <c r="E3072" s="21" t="s">
        <v>7335</v>
      </c>
      <c r="F3072" s="22" t="s">
        <v>7336</v>
      </c>
      <c r="G3072" s="21"/>
      <c r="H3072" s="22"/>
      <c r="I3072" s="22"/>
      <c r="J3072" s="22" t="s">
        <v>7337</v>
      </c>
      <c r="K3072" s="23" t="s">
        <v>4658</v>
      </c>
      <c r="L3072" s="24">
        <v>1201</v>
      </c>
      <c r="M3072" s="24">
        <f>VLOOKUP(D3072,[3]医疗服务价格总版项目!$B:$G,6,0)</f>
        <v>732</v>
      </c>
      <c r="N3072" s="24">
        <v>349.7</v>
      </c>
      <c r="O3072" s="25"/>
      <c r="P3072" s="23" t="s">
        <v>785</v>
      </c>
      <c r="Q3072" s="23"/>
      <c r="R3072" s="23"/>
      <c r="S3072" s="23"/>
      <c r="T3072" s="18"/>
    </row>
    <row r="3073" s="2" customFormat="1" ht="36" spans="1:20">
      <c r="A3073" s="18" t="s">
        <v>20</v>
      </c>
      <c r="B3073" s="19" t="s">
        <v>21</v>
      </c>
      <c r="C3073" s="19" t="s">
        <v>1280</v>
      </c>
      <c r="D3073" s="47">
        <v>330608021</v>
      </c>
      <c r="E3073" s="21" t="s">
        <v>7338</v>
      </c>
      <c r="F3073" s="22" t="s">
        <v>7339</v>
      </c>
      <c r="G3073" s="21"/>
      <c r="H3073" s="22"/>
      <c r="I3073" s="22"/>
      <c r="J3073" s="22" t="s">
        <v>7340</v>
      </c>
      <c r="K3073" s="23" t="s">
        <v>4658</v>
      </c>
      <c r="L3073" s="24">
        <v>1280</v>
      </c>
      <c r="M3073" s="24">
        <f>VLOOKUP(D3073,[3]医疗服务价格总版项目!$B:$G,6,0)</f>
        <v>780</v>
      </c>
      <c r="N3073" s="24">
        <v>419.5</v>
      </c>
      <c r="O3073" s="25"/>
      <c r="P3073" s="23" t="s">
        <v>785</v>
      </c>
      <c r="Q3073" s="23"/>
      <c r="R3073" s="23"/>
      <c r="S3073" s="23"/>
      <c r="T3073" s="18"/>
    </row>
    <row r="3074" s="2" customFormat="1" ht="36" spans="1:20">
      <c r="A3074" s="18" t="s">
        <v>20</v>
      </c>
      <c r="B3074" s="19" t="s">
        <v>21</v>
      </c>
      <c r="C3074" s="19" t="s">
        <v>1280</v>
      </c>
      <c r="D3074" s="47">
        <v>330608022</v>
      </c>
      <c r="E3074" s="21" t="s">
        <v>7341</v>
      </c>
      <c r="F3074" s="22" t="s">
        <v>7342</v>
      </c>
      <c r="G3074" s="21"/>
      <c r="H3074" s="22"/>
      <c r="I3074" s="22"/>
      <c r="J3074" s="22"/>
      <c r="K3074" s="23" t="s">
        <v>4658</v>
      </c>
      <c r="L3074" s="24">
        <v>1360</v>
      </c>
      <c r="M3074" s="24">
        <f>VLOOKUP(D3074,[3]医疗服务价格总版项目!$B:$G,6,0)</f>
        <v>799</v>
      </c>
      <c r="N3074" s="24">
        <v>528.4</v>
      </c>
      <c r="O3074" s="25"/>
      <c r="P3074" s="23" t="s">
        <v>785</v>
      </c>
      <c r="Q3074" s="23"/>
      <c r="R3074" s="23"/>
      <c r="S3074" s="23"/>
      <c r="T3074" s="18"/>
    </row>
    <row r="3075" s="2" customFormat="1" ht="48" spans="1:20">
      <c r="A3075" s="18" t="s">
        <v>20</v>
      </c>
      <c r="B3075" s="19" t="s">
        <v>21</v>
      </c>
      <c r="C3075" s="19" t="s">
        <v>1280</v>
      </c>
      <c r="D3075" s="47">
        <v>330608023</v>
      </c>
      <c r="E3075" s="21" t="s">
        <v>7343</v>
      </c>
      <c r="F3075" s="22" t="s">
        <v>7344</v>
      </c>
      <c r="G3075" s="21"/>
      <c r="H3075" s="22"/>
      <c r="I3075" s="22"/>
      <c r="J3075" s="22"/>
      <c r="K3075" s="23" t="s">
        <v>4658</v>
      </c>
      <c r="L3075" s="24">
        <v>1728</v>
      </c>
      <c r="M3075" s="24">
        <f>VLOOKUP(D3075,[3]医疗服务价格总版项目!$B:$G,6,0)</f>
        <v>1016</v>
      </c>
      <c r="N3075" s="24">
        <v>843.6</v>
      </c>
      <c r="O3075" s="25"/>
      <c r="P3075" s="23" t="s">
        <v>785</v>
      </c>
      <c r="Q3075" s="23"/>
      <c r="R3075" s="23"/>
      <c r="S3075" s="23"/>
      <c r="T3075" s="18"/>
    </row>
    <row r="3076" s="2" customFormat="1" ht="24" spans="1:20">
      <c r="A3076" s="18" t="s">
        <v>20</v>
      </c>
      <c r="B3076" s="19" t="s">
        <v>21</v>
      </c>
      <c r="C3076" s="19" t="s">
        <v>1280</v>
      </c>
      <c r="D3076" s="47">
        <v>330608024</v>
      </c>
      <c r="E3076" s="21" t="s">
        <v>7345</v>
      </c>
      <c r="F3076" s="22" t="s">
        <v>7339</v>
      </c>
      <c r="G3076" s="21"/>
      <c r="H3076" s="22"/>
      <c r="I3076" s="22"/>
      <c r="J3076" s="22" t="s">
        <v>7346</v>
      </c>
      <c r="K3076" s="23" t="s">
        <v>4658</v>
      </c>
      <c r="L3076" s="24">
        <v>988</v>
      </c>
      <c r="M3076" s="24">
        <f>VLOOKUP(D3076,[3]医疗服务价格总版项目!$B:$G,6,0)</f>
        <v>581</v>
      </c>
      <c r="N3076" s="24">
        <v>318.6</v>
      </c>
      <c r="O3076" s="25"/>
      <c r="P3076" s="23" t="s">
        <v>785</v>
      </c>
      <c r="Q3076" s="23"/>
      <c r="R3076" s="23"/>
      <c r="S3076" s="23"/>
      <c r="T3076" s="18"/>
    </row>
    <row r="3077" s="2" customFormat="1" ht="60" spans="1:20">
      <c r="A3077" s="18" t="s">
        <v>20</v>
      </c>
      <c r="B3077" s="19" t="s">
        <v>175</v>
      </c>
      <c r="C3077" s="19" t="s">
        <v>1280</v>
      </c>
      <c r="D3077" s="47">
        <v>330608025</v>
      </c>
      <c r="E3077" s="21" t="s">
        <v>7347</v>
      </c>
      <c r="F3077" s="22" t="s">
        <v>7348</v>
      </c>
      <c r="G3077" s="21"/>
      <c r="H3077" s="22"/>
      <c r="I3077" s="22"/>
      <c r="J3077" s="22" t="s">
        <v>7349</v>
      </c>
      <c r="K3077" s="23" t="s">
        <v>4658</v>
      </c>
      <c r="L3077" s="24">
        <v>1164</v>
      </c>
      <c r="M3077" s="24">
        <f>VLOOKUP(D3077,[3]医疗服务价格总版项目!$B:$G,6,0)</f>
        <v>709</v>
      </c>
      <c r="N3077" s="24">
        <v>577.2</v>
      </c>
      <c r="O3077" s="25"/>
      <c r="P3077" s="23" t="s">
        <v>2709</v>
      </c>
      <c r="Q3077" s="23"/>
      <c r="R3077" s="23"/>
      <c r="S3077" s="23"/>
      <c r="T3077" s="18"/>
    </row>
    <row r="3078" s="2" customFormat="1" ht="36" spans="1:20">
      <c r="A3078" s="18" t="s">
        <v>20</v>
      </c>
      <c r="B3078" s="19" t="s">
        <v>21</v>
      </c>
      <c r="C3078" s="19" t="s">
        <v>1280</v>
      </c>
      <c r="D3078" s="47">
        <v>330608026</v>
      </c>
      <c r="E3078" s="21" t="s">
        <v>7350</v>
      </c>
      <c r="F3078" s="22" t="s">
        <v>7351</v>
      </c>
      <c r="G3078" s="21"/>
      <c r="H3078" s="22"/>
      <c r="I3078" s="22"/>
      <c r="J3078" s="22" t="s">
        <v>7337</v>
      </c>
      <c r="K3078" s="23" t="s">
        <v>4658</v>
      </c>
      <c r="L3078" s="24">
        <v>1281</v>
      </c>
      <c r="M3078" s="24">
        <f>VLOOKUP(D3078,[3]医疗服务价格总版项目!$B:$G,6,0)</f>
        <v>780</v>
      </c>
      <c r="N3078" s="24">
        <v>349.7</v>
      </c>
      <c r="O3078" s="25"/>
      <c r="P3078" s="23" t="s">
        <v>785</v>
      </c>
      <c r="Q3078" s="23"/>
      <c r="R3078" s="23"/>
      <c r="S3078" s="23"/>
      <c r="T3078" s="18"/>
    </row>
    <row r="3079" s="2" customFormat="1" ht="60" spans="1:20">
      <c r="A3079" s="18" t="s">
        <v>20</v>
      </c>
      <c r="B3079" s="19" t="s">
        <v>175</v>
      </c>
      <c r="C3079" s="19" t="s">
        <v>1280</v>
      </c>
      <c r="D3079" s="47">
        <v>330608027</v>
      </c>
      <c r="E3079" s="21" t="s">
        <v>7352</v>
      </c>
      <c r="F3079" s="22" t="s">
        <v>7353</v>
      </c>
      <c r="G3079" s="21"/>
      <c r="H3079" s="22"/>
      <c r="I3079" s="22"/>
      <c r="J3079" s="22" t="s">
        <v>7349</v>
      </c>
      <c r="K3079" s="23" t="s">
        <v>4658</v>
      </c>
      <c r="L3079" s="24">
        <v>1594</v>
      </c>
      <c r="M3079" s="24">
        <f>VLOOKUP(D3079,[3]医疗服务价格总版项目!$B:$G,6,0)</f>
        <v>971</v>
      </c>
      <c r="N3079" s="24">
        <v>721.5</v>
      </c>
      <c r="O3079" s="25"/>
      <c r="P3079" s="23" t="s">
        <v>2709</v>
      </c>
      <c r="Q3079" s="23"/>
      <c r="R3079" s="23"/>
      <c r="S3079" s="23"/>
      <c r="T3079" s="18"/>
    </row>
    <row r="3080" s="2" customFormat="1" ht="36" spans="1:20">
      <c r="A3080" s="18" t="s">
        <v>20</v>
      </c>
      <c r="B3080" s="19" t="s">
        <v>21</v>
      </c>
      <c r="C3080" s="19" t="s">
        <v>1280</v>
      </c>
      <c r="D3080" s="47">
        <v>330608028</v>
      </c>
      <c r="E3080" s="21" t="s">
        <v>7354</v>
      </c>
      <c r="F3080" s="22" t="s">
        <v>7339</v>
      </c>
      <c r="G3080" s="21"/>
      <c r="H3080" s="22"/>
      <c r="I3080" s="22"/>
      <c r="J3080" s="22" t="s">
        <v>7340</v>
      </c>
      <c r="K3080" s="23" t="s">
        <v>4658</v>
      </c>
      <c r="L3080" s="24">
        <v>1360</v>
      </c>
      <c r="M3080" s="24">
        <f>VLOOKUP(D3080,[3]医疗服务价格总版项目!$B:$G,6,0)</f>
        <v>828</v>
      </c>
      <c r="N3080" s="24">
        <v>419.5</v>
      </c>
      <c r="O3080" s="25"/>
      <c r="P3080" s="23" t="s">
        <v>785</v>
      </c>
      <c r="Q3080" s="23"/>
      <c r="R3080" s="23"/>
      <c r="S3080" s="23"/>
      <c r="T3080" s="18"/>
    </row>
    <row r="3081" s="2" customFormat="1" ht="36" spans="1:20">
      <c r="A3081" s="18" t="s">
        <v>20</v>
      </c>
      <c r="B3081" s="19" t="s">
        <v>21</v>
      </c>
      <c r="C3081" s="19" t="s">
        <v>1280</v>
      </c>
      <c r="D3081" s="47">
        <v>330608029</v>
      </c>
      <c r="E3081" s="21" t="s">
        <v>7355</v>
      </c>
      <c r="F3081" s="22" t="s">
        <v>7356</v>
      </c>
      <c r="G3081" s="21"/>
      <c r="H3081" s="22"/>
      <c r="I3081" s="22"/>
      <c r="J3081" s="22"/>
      <c r="K3081" s="23" t="s">
        <v>4658</v>
      </c>
      <c r="L3081" s="24">
        <v>1440</v>
      </c>
      <c r="M3081" s="24">
        <f>VLOOKUP(D3081,[3]医疗服务价格总版项目!$B:$G,6,0)</f>
        <v>847</v>
      </c>
      <c r="N3081" s="24">
        <v>528.4</v>
      </c>
      <c r="O3081" s="25"/>
      <c r="P3081" s="23" t="s">
        <v>785</v>
      </c>
      <c r="Q3081" s="23"/>
      <c r="R3081" s="23"/>
      <c r="S3081" s="23"/>
      <c r="T3081" s="18"/>
    </row>
    <row r="3082" s="2" customFormat="1" ht="182" customHeight="1" spans="1:20">
      <c r="A3082" s="18" t="s">
        <v>20</v>
      </c>
      <c r="B3082" s="19" t="s">
        <v>7122</v>
      </c>
      <c r="C3082" s="19"/>
      <c r="D3082" s="47">
        <v>330609</v>
      </c>
      <c r="E3082" s="21" t="s">
        <v>7357</v>
      </c>
      <c r="F3082" s="21" t="s">
        <v>7358</v>
      </c>
      <c r="G3082" s="21"/>
      <c r="H3082" s="21"/>
      <c r="I3082" s="21"/>
      <c r="J3082" s="21"/>
      <c r="K3082" s="21"/>
      <c r="L3082" s="56"/>
      <c r="M3082" s="24"/>
      <c r="N3082" s="56"/>
      <c r="O3082" s="21"/>
      <c r="P3082" s="23" t="s">
        <v>249</v>
      </c>
      <c r="Q3082" s="23"/>
      <c r="R3082" s="23"/>
      <c r="S3082" s="23"/>
      <c r="T3082" s="18"/>
    </row>
    <row r="3083" s="2" customFormat="1" ht="84" spans="1:20">
      <c r="A3083" s="18" t="s">
        <v>20</v>
      </c>
      <c r="B3083" s="19" t="s">
        <v>7122</v>
      </c>
      <c r="C3083" s="19" t="s">
        <v>1280</v>
      </c>
      <c r="D3083" s="47">
        <v>330609014</v>
      </c>
      <c r="E3083" s="21" t="s">
        <v>7359</v>
      </c>
      <c r="F3083" s="22" t="s">
        <v>7360</v>
      </c>
      <c r="G3083" s="21"/>
      <c r="H3083" s="22"/>
      <c r="I3083" s="22"/>
      <c r="J3083" s="22"/>
      <c r="K3083" s="23" t="s">
        <v>7361</v>
      </c>
      <c r="L3083" s="24">
        <v>1660</v>
      </c>
      <c r="M3083" s="24">
        <f>VLOOKUP(D3083,[3]医疗服务价格总版项目!$B:$G,6,0)</f>
        <v>1660</v>
      </c>
      <c r="N3083" s="24">
        <v>1660</v>
      </c>
      <c r="O3083" s="25" t="s">
        <v>7362</v>
      </c>
      <c r="P3083" s="23" t="s">
        <v>2709</v>
      </c>
      <c r="Q3083" s="23"/>
      <c r="R3083" s="23"/>
      <c r="S3083" s="23"/>
      <c r="T3083" s="18"/>
    </row>
    <row r="3084" s="2" customFormat="1" ht="120" spans="1:20">
      <c r="A3084" s="18" t="s">
        <v>20</v>
      </c>
      <c r="B3084" s="19" t="s">
        <v>7122</v>
      </c>
      <c r="C3084" s="19" t="s">
        <v>1280</v>
      </c>
      <c r="D3084" s="47">
        <v>330609015</v>
      </c>
      <c r="E3084" s="21" t="s">
        <v>7363</v>
      </c>
      <c r="F3084" s="22" t="s">
        <v>7364</v>
      </c>
      <c r="G3084" s="21"/>
      <c r="H3084" s="22"/>
      <c r="I3084" s="22"/>
      <c r="J3084" s="22"/>
      <c r="K3084" s="23" t="s">
        <v>2602</v>
      </c>
      <c r="L3084" s="24">
        <v>7127</v>
      </c>
      <c r="M3084" s="24">
        <f>VLOOKUP(D3084,[3]医疗服务价格总版项目!$B:$G,6,0)</f>
        <v>7127</v>
      </c>
      <c r="N3084" s="24">
        <v>7127</v>
      </c>
      <c r="O3084" s="25" t="s">
        <v>7365</v>
      </c>
      <c r="P3084" s="23" t="s">
        <v>2709</v>
      </c>
      <c r="Q3084" s="23"/>
      <c r="R3084" s="23"/>
      <c r="S3084" s="23"/>
      <c r="T3084" s="18"/>
    </row>
    <row r="3085" s="2" customFormat="1" ht="96" spans="1:20">
      <c r="A3085" s="18" t="s">
        <v>20</v>
      </c>
      <c r="B3085" s="19" t="s">
        <v>7122</v>
      </c>
      <c r="C3085" s="19" t="s">
        <v>175</v>
      </c>
      <c r="D3085" s="47">
        <v>330609016</v>
      </c>
      <c r="E3085" s="21" t="s">
        <v>7366</v>
      </c>
      <c r="F3085" s="22" t="s">
        <v>7367</v>
      </c>
      <c r="G3085" s="21"/>
      <c r="H3085" s="22"/>
      <c r="I3085" s="22"/>
      <c r="J3085" s="22"/>
      <c r="K3085" s="23" t="s">
        <v>7361</v>
      </c>
      <c r="L3085" s="24">
        <v>1358</v>
      </c>
      <c r="M3085" s="24">
        <f>VLOOKUP(D3085,[3]医疗服务价格总版项目!$B:$G,6,0)</f>
        <v>1358</v>
      </c>
      <c r="N3085" s="24">
        <v>1358</v>
      </c>
      <c r="O3085" s="25" t="s">
        <v>7368</v>
      </c>
      <c r="P3085" s="23" t="s">
        <v>2709</v>
      </c>
      <c r="Q3085" s="23"/>
      <c r="R3085" s="23"/>
      <c r="S3085" s="23"/>
      <c r="T3085" s="18"/>
    </row>
    <row r="3086" s="2" customFormat="1" ht="120" spans="1:20">
      <c r="A3086" s="18" t="s">
        <v>20</v>
      </c>
      <c r="B3086" s="19" t="s">
        <v>7122</v>
      </c>
      <c r="C3086" s="19" t="s">
        <v>175</v>
      </c>
      <c r="D3086" s="47">
        <v>330609017</v>
      </c>
      <c r="E3086" s="21" t="s">
        <v>7369</v>
      </c>
      <c r="F3086" s="22" t="s">
        <v>7370</v>
      </c>
      <c r="G3086" s="21"/>
      <c r="H3086" s="22"/>
      <c r="I3086" s="22"/>
      <c r="J3086" s="22"/>
      <c r="K3086" s="23" t="s">
        <v>7361</v>
      </c>
      <c r="L3086" s="24">
        <v>950</v>
      </c>
      <c r="M3086" s="24">
        <f>VLOOKUP(D3086,[3]医疗服务价格总版项目!$B:$G,6,0)</f>
        <v>950</v>
      </c>
      <c r="N3086" s="24">
        <v>950</v>
      </c>
      <c r="O3086" s="25" t="s">
        <v>7371</v>
      </c>
      <c r="P3086" s="23" t="s">
        <v>2709</v>
      </c>
      <c r="Q3086" s="23"/>
      <c r="R3086" s="23"/>
      <c r="S3086" s="23"/>
      <c r="T3086" s="18"/>
    </row>
    <row r="3087" s="2" customFormat="1" ht="120" spans="1:20">
      <c r="A3087" s="18" t="s">
        <v>20</v>
      </c>
      <c r="B3087" s="19" t="s">
        <v>7122</v>
      </c>
      <c r="C3087" s="19" t="s">
        <v>175</v>
      </c>
      <c r="D3087" s="47">
        <v>330609018</v>
      </c>
      <c r="E3087" s="21" t="s">
        <v>7372</v>
      </c>
      <c r="F3087" s="22" t="s">
        <v>7373</v>
      </c>
      <c r="G3087" s="21"/>
      <c r="H3087" s="22"/>
      <c r="I3087" s="22"/>
      <c r="J3087" s="22"/>
      <c r="K3087" s="23" t="s">
        <v>2602</v>
      </c>
      <c r="L3087" s="24">
        <v>5219</v>
      </c>
      <c r="M3087" s="24">
        <f>VLOOKUP(D3087,[3]医疗服务价格总版项目!$B:$G,6,0)</f>
        <v>5219</v>
      </c>
      <c r="N3087" s="24">
        <v>5219</v>
      </c>
      <c r="O3087" s="25" t="s">
        <v>7374</v>
      </c>
      <c r="P3087" s="23" t="s">
        <v>2709</v>
      </c>
      <c r="Q3087" s="23"/>
      <c r="R3087" s="23"/>
      <c r="S3087" s="23"/>
      <c r="T3087" s="18"/>
    </row>
    <row r="3088" s="2" customFormat="1" ht="96" spans="1:20">
      <c r="A3088" s="18" t="s">
        <v>20</v>
      </c>
      <c r="B3088" s="19" t="s">
        <v>7122</v>
      </c>
      <c r="C3088" s="19" t="s">
        <v>175</v>
      </c>
      <c r="D3088" s="47">
        <v>330609019</v>
      </c>
      <c r="E3088" s="21" t="s">
        <v>7375</v>
      </c>
      <c r="F3088" s="22" t="s">
        <v>7376</v>
      </c>
      <c r="G3088" s="21"/>
      <c r="H3088" s="22"/>
      <c r="I3088" s="22"/>
      <c r="J3088" s="22"/>
      <c r="K3088" s="23" t="s">
        <v>7377</v>
      </c>
      <c r="L3088" s="24">
        <v>2850</v>
      </c>
      <c r="M3088" s="24">
        <f>VLOOKUP(D3088,[3]医疗服务价格总版项目!$B:$G,6,0)</f>
        <v>2850</v>
      </c>
      <c r="N3088" s="24">
        <v>2850</v>
      </c>
      <c r="O3088" s="25" t="s">
        <v>7378</v>
      </c>
      <c r="P3088" s="23" t="s">
        <v>2709</v>
      </c>
      <c r="Q3088" s="23"/>
      <c r="R3088" s="23"/>
      <c r="S3088" s="23"/>
      <c r="T3088" s="18"/>
    </row>
    <row r="3089" s="2" customFormat="1" ht="132" spans="1:20">
      <c r="A3089" s="18" t="s">
        <v>20</v>
      </c>
      <c r="B3089" s="19" t="s">
        <v>7122</v>
      </c>
      <c r="C3089" s="19" t="s">
        <v>1280</v>
      </c>
      <c r="D3089" s="47">
        <v>330609020</v>
      </c>
      <c r="E3089" s="21" t="s">
        <v>7379</v>
      </c>
      <c r="F3089" s="22" t="s">
        <v>7380</v>
      </c>
      <c r="G3089" s="21"/>
      <c r="H3089" s="22"/>
      <c r="I3089" s="22"/>
      <c r="J3089" s="22"/>
      <c r="K3089" s="23" t="s">
        <v>7361</v>
      </c>
      <c r="L3089" s="24">
        <v>855</v>
      </c>
      <c r="M3089" s="24">
        <f>VLOOKUP(D3089,[3]医疗服务价格总版项目!$B:$G,6,0)</f>
        <v>855</v>
      </c>
      <c r="N3089" s="24">
        <v>855</v>
      </c>
      <c r="O3089" s="25"/>
      <c r="P3089" s="23" t="s">
        <v>2709</v>
      </c>
      <c r="Q3089" s="23"/>
      <c r="R3089" s="23"/>
      <c r="S3089" s="23"/>
      <c r="T3089" s="18"/>
    </row>
    <row r="3090" s="2" customFormat="1" ht="144" spans="1:20">
      <c r="A3090" s="18" t="s">
        <v>20</v>
      </c>
      <c r="B3090" s="19" t="s">
        <v>7122</v>
      </c>
      <c r="C3090" s="19" t="s">
        <v>1280</v>
      </c>
      <c r="D3090" s="47">
        <v>330609021</v>
      </c>
      <c r="E3090" s="21" t="s">
        <v>7381</v>
      </c>
      <c r="F3090" s="22" t="s">
        <v>7382</v>
      </c>
      <c r="G3090" s="21"/>
      <c r="H3090" s="22"/>
      <c r="I3090" s="22"/>
      <c r="J3090" s="22"/>
      <c r="K3090" s="23" t="s">
        <v>7361</v>
      </c>
      <c r="L3090" s="24">
        <v>1425</v>
      </c>
      <c r="M3090" s="24">
        <f>VLOOKUP(D3090,[3]医疗服务价格总版项目!$B:$G,6,0)</f>
        <v>1425</v>
      </c>
      <c r="N3090" s="24">
        <v>1425</v>
      </c>
      <c r="O3090" s="25"/>
      <c r="P3090" s="23" t="s">
        <v>2709</v>
      </c>
      <c r="Q3090" s="23"/>
      <c r="R3090" s="23"/>
      <c r="S3090" s="23"/>
      <c r="T3090" s="18"/>
    </row>
    <row r="3091" s="2" customFormat="1" ht="156" spans="1:20">
      <c r="A3091" s="18" t="s">
        <v>20</v>
      </c>
      <c r="B3091" s="19" t="s">
        <v>7122</v>
      </c>
      <c r="C3091" s="19" t="s">
        <v>1280</v>
      </c>
      <c r="D3091" s="47">
        <v>330609022</v>
      </c>
      <c r="E3091" s="21" t="s">
        <v>7383</v>
      </c>
      <c r="F3091" s="22" t="s">
        <v>7384</v>
      </c>
      <c r="G3091" s="21"/>
      <c r="H3091" s="22"/>
      <c r="I3091" s="22"/>
      <c r="J3091" s="22"/>
      <c r="K3091" s="23" t="s">
        <v>7361</v>
      </c>
      <c r="L3091" s="24">
        <v>1902</v>
      </c>
      <c r="M3091" s="24">
        <f>VLOOKUP(D3091,[3]医疗服务价格总版项目!$B:$G,6,0)</f>
        <v>1902</v>
      </c>
      <c r="N3091" s="24">
        <v>1902</v>
      </c>
      <c r="O3091" s="25" t="s">
        <v>7385</v>
      </c>
      <c r="P3091" s="23" t="s">
        <v>2709</v>
      </c>
      <c r="Q3091" s="23"/>
      <c r="R3091" s="23"/>
      <c r="S3091" s="23"/>
      <c r="T3091" s="18"/>
    </row>
    <row r="3092" s="2" customFormat="1" ht="120" spans="1:20">
      <c r="A3092" s="18" t="s">
        <v>20</v>
      </c>
      <c r="B3092" s="19" t="s">
        <v>7122</v>
      </c>
      <c r="C3092" s="19" t="s">
        <v>1280</v>
      </c>
      <c r="D3092" s="47">
        <v>330609023</v>
      </c>
      <c r="E3092" s="21" t="s">
        <v>7386</v>
      </c>
      <c r="F3092" s="22" t="s">
        <v>7387</v>
      </c>
      <c r="G3092" s="21"/>
      <c r="H3092" s="22"/>
      <c r="I3092" s="22"/>
      <c r="J3092" s="22"/>
      <c r="K3092" s="23" t="s">
        <v>7361</v>
      </c>
      <c r="L3092" s="24">
        <v>665</v>
      </c>
      <c r="M3092" s="24">
        <f>VLOOKUP(D3092,[3]医疗服务价格总版项目!$B:$G,6,0)</f>
        <v>665</v>
      </c>
      <c r="N3092" s="24">
        <v>665</v>
      </c>
      <c r="O3092" s="25"/>
      <c r="P3092" s="23" t="s">
        <v>2709</v>
      </c>
      <c r="Q3092" s="23"/>
      <c r="R3092" s="23"/>
      <c r="S3092" s="23"/>
      <c r="T3092" s="18"/>
    </row>
    <row r="3093" s="2" customFormat="1" ht="60" spans="1:20">
      <c r="A3093" s="18" t="s">
        <v>20</v>
      </c>
      <c r="B3093" s="19" t="s">
        <v>7122</v>
      </c>
      <c r="C3093" s="19" t="s">
        <v>1280</v>
      </c>
      <c r="D3093" s="47">
        <v>330609024</v>
      </c>
      <c r="E3093" s="21" t="s">
        <v>7388</v>
      </c>
      <c r="F3093" s="22" t="s">
        <v>7389</v>
      </c>
      <c r="G3093" s="21"/>
      <c r="H3093" s="22"/>
      <c r="I3093" s="22"/>
      <c r="J3093" s="22"/>
      <c r="K3093" s="23" t="s">
        <v>7361</v>
      </c>
      <c r="L3093" s="24">
        <v>475</v>
      </c>
      <c r="M3093" s="24">
        <f>VLOOKUP(D3093,[3]医疗服务价格总版项目!$B:$G,6,0)</f>
        <v>475</v>
      </c>
      <c r="N3093" s="24">
        <v>475</v>
      </c>
      <c r="O3093" s="25"/>
      <c r="P3093" s="23" t="s">
        <v>2709</v>
      </c>
      <c r="Q3093" s="23"/>
      <c r="R3093" s="23"/>
      <c r="S3093" s="23"/>
      <c r="T3093" s="18"/>
    </row>
    <row r="3094" s="2" customFormat="1" ht="108" spans="1:20">
      <c r="A3094" s="18" t="s">
        <v>20</v>
      </c>
      <c r="B3094" s="19" t="s">
        <v>7122</v>
      </c>
      <c r="C3094" s="19" t="s">
        <v>175</v>
      </c>
      <c r="D3094" s="47">
        <v>330609025</v>
      </c>
      <c r="E3094" s="21" t="s">
        <v>7390</v>
      </c>
      <c r="F3094" s="22" t="s">
        <v>7391</v>
      </c>
      <c r="G3094" s="21"/>
      <c r="H3094" s="22"/>
      <c r="I3094" s="22"/>
      <c r="J3094" s="22"/>
      <c r="K3094" s="23" t="s">
        <v>7361</v>
      </c>
      <c r="L3094" s="24">
        <v>1045</v>
      </c>
      <c r="M3094" s="24">
        <f>VLOOKUP(D3094,[3]医疗服务价格总版项目!$B:$G,6,0)</f>
        <v>1045</v>
      </c>
      <c r="N3094" s="24">
        <v>1045</v>
      </c>
      <c r="O3094" s="25"/>
      <c r="P3094" s="23" t="s">
        <v>2709</v>
      </c>
      <c r="Q3094" s="23"/>
      <c r="R3094" s="23"/>
      <c r="S3094" s="23"/>
      <c r="T3094" s="18"/>
    </row>
    <row r="3095" s="2" customFormat="1" ht="156" spans="1:20">
      <c r="A3095" s="18" t="s">
        <v>20</v>
      </c>
      <c r="B3095" s="19" t="s">
        <v>7122</v>
      </c>
      <c r="C3095" s="19" t="s">
        <v>175</v>
      </c>
      <c r="D3095" s="47">
        <v>330609026</v>
      </c>
      <c r="E3095" s="21" t="s">
        <v>7392</v>
      </c>
      <c r="F3095" s="22" t="s">
        <v>7393</v>
      </c>
      <c r="G3095" s="21"/>
      <c r="H3095" s="22"/>
      <c r="I3095" s="22"/>
      <c r="J3095" s="22"/>
      <c r="K3095" s="23" t="s">
        <v>2602</v>
      </c>
      <c r="L3095" s="24">
        <v>232</v>
      </c>
      <c r="M3095" s="24">
        <f>VLOOKUP(D3095,[3]医疗服务价格总版项目!$B:$G,6,0)</f>
        <v>232</v>
      </c>
      <c r="N3095" s="24">
        <v>232</v>
      </c>
      <c r="O3095" s="25" t="s">
        <v>7394</v>
      </c>
      <c r="P3095" s="23" t="s">
        <v>2709</v>
      </c>
      <c r="Q3095" s="23"/>
      <c r="R3095" s="23"/>
      <c r="S3095" s="23"/>
      <c r="T3095" s="18"/>
    </row>
    <row r="3096" s="2" customFormat="1" ht="96" spans="1:20">
      <c r="A3096" s="18" t="s">
        <v>20</v>
      </c>
      <c r="B3096" s="19" t="s">
        <v>7122</v>
      </c>
      <c r="C3096" s="19" t="s">
        <v>175</v>
      </c>
      <c r="D3096" s="47">
        <v>330609027</v>
      </c>
      <c r="E3096" s="21" t="s">
        <v>7395</v>
      </c>
      <c r="F3096" s="22" t="s">
        <v>7396</v>
      </c>
      <c r="G3096" s="21"/>
      <c r="H3096" s="22"/>
      <c r="I3096" s="22"/>
      <c r="J3096" s="22"/>
      <c r="K3096" s="23" t="s">
        <v>7377</v>
      </c>
      <c r="L3096" s="24">
        <v>437</v>
      </c>
      <c r="M3096" s="24">
        <f>VLOOKUP(D3096,[3]医疗服务价格总版项目!$B:$G,6,0)</f>
        <v>437</v>
      </c>
      <c r="N3096" s="24">
        <v>437</v>
      </c>
      <c r="O3096" s="25" t="s">
        <v>7397</v>
      </c>
      <c r="P3096" s="23" t="s">
        <v>2709</v>
      </c>
      <c r="Q3096" s="23"/>
      <c r="R3096" s="23"/>
      <c r="S3096" s="23"/>
      <c r="T3096" s="18"/>
    </row>
    <row r="3097" s="2" customFormat="1" ht="120" spans="1:20">
      <c r="A3097" s="18" t="s">
        <v>20</v>
      </c>
      <c r="B3097" s="19" t="s">
        <v>7122</v>
      </c>
      <c r="C3097" s="19" t="s">
        <v>175</v>
      </c>
      <c r="D3097" s="47">
        <v>330609028</v>
      </c>
      <c r="E3097" s="21" t="s">
        <v>7398</v>
      </c>
      <c r="F3097" s="22" t="s">
        <v>7399</v>
      </c>
      <c r="G3097" s="21"/>
      <c r="H3097" s="22"/>
      <c r="I3097" s="22"/>
      <c r="J3097" s="22"/>
      <c r="K3097" s="23" t="s">
        <v>7377</v>
      </c>
      <c r="L3097" s="24">
        <v>1282</v>
      </c>
      <c r="M3097" s="24">
        <f>VLOOKUP(D3097,[3]医疗服务价格总版项目!$B:$G,6,0)</f>
        <v>1282</v>
      </c>
      <c r="N3097" s="24">
        <v>1282</v>
      </c>
      <c r="O3097" s="25" t="s">
        <v>7397</v>
      </c>
      <c r="P3097" s="23" t="s">
        <v>2709</v>
      </c>
      <c r="Q3097" s="23"/>
      <c r="R3097" s="23"/>
      <c r="S3097" s="23"/>
      <c r="T3097" s="18"/>
    </row>
    <row r="3098" s="2" customFormat="1" ht="36" spans="1:20">
      <c r="A3098" s="18" t="s">
        <v>20</v>
      </c>
      <c r="B3098" s="19" t="s">
        <v>719</v>
      </c>
      <c r="C3098" s="19" t="s">
        <v>1280</v>
      </c>
      <c r="D3098" s="47">
        <v>330610005</v>
      </c>
      <c r="E3098" s="21" t="s">
        <v>7400</v>
      </c>
      <c r="F3098" s="22" t="s">
        <v>7401</v>
      </c>
      <c r="G3098" s="21"/>
      <c r="H3098" s="22"/>
      <c r="I3098" s="22"/>
      <c r="J3098" s="22"/>
      <c r="K3098" s="23" t="s">
        <v>32</v>
      </c>
      <c r="L3098" s="24">
        <v>1025</v>
      </c>
      <c r="M3098" s="24">
        <f>VLOOKUP(D3098,[3]医疗服务价格总版项目!$B:$G,6,0)</f>
        <v>754.8</v>
      </c>
      <c r="N3098" s="24">
        <v>754.8</v>
      </c>
      <c r="O3098" s="25"/>
      <c r="P3098" s="23" t="s">
        <v>785</v>
      </c>
      <c r="Q3098" s="23"/>
      <c r="R3098" s="23"/>
      <c r="S3098" s="23"/>
      <c r="T3098" s="18"/>
    </row>
    <row r="3099" s="2" customFormat="1" ht="12" spans="1:20">
      <c r="A3099" s="18" t="s">
        <v>20</v>
      </c>
      <c r="B3099" s="19" t="s">
        <v>21</v>
      </c>
      <c r="C3099" s="19"/>
      <c r="D3099" s="47">
        <v>330611</v>
      </c>
      <c r="E3099" s="21" t="s">
        <v>7402</v>
      </c>
      <c r="F3099" s="22"/>
      <c r="G3099" s="21"/>
      <c r="H3099" s="22"/>
      <c r="I3099" s="22"/>
      <c r="J3099" s="22"/>
      <c r="K3099" s="23"/>
      <c r="L3099" s="24"/>
      <c r="M3099" s="24">
        <f>VLOOKUP(D3099,[3]医疗服务价格总版项目!$B:$G,6,0)</f>
        <v>0</v>
      </c>
      <c r="N3099" s="24"/>
      <c r="O3099" s="25"/>
      <c r="P3099" s="23" t="s">
        <v>249</v>
      </c>
      <c r="Q3099" s="23"/>
      <c r="R3099" s="23"/>
      <c r="S3099" s="23"/>
      <c r="T3099" s="18"/>
    </row>
    <row r="3100" s="2" customFormat="1" ht="36" spans="1:20">
      <c r="A3100" s="18" t="s">
        <v>20</v>
      </c>
      <c r="B3100" s="19" t="s">
        <v>175</v>
      </c>
      <c r="C3100" s="19" t="s">
        <v>1280</v>
      </c>
      <c r="D3100" s="47">
        <v>330611007</v>
      </c>
      <c r="E3100" s="21" t="s">
        <v>7403</v>
      </c>
      <c r="F3100" s="22"/>
      <c r="G3100" s="21"/>
      <c r="H3100" s="22"/>
      <c r="I3100" s="22"/>
      <c r="J3100" s="22"/>
      <c r="K3100" s="23" t="s">
        <v>32</v>
      </c>
      <c r="L3100" s="24">
        <v>2400</v>
      </c>
      <c r="M3100" s="24">
        <f>VLOOKUP(D3100,[3]医疗服务价格总版项目!$B:$G,6,0)</f>
        <v>1411</v>
      </c>
      <c r="N3100" s="24">
        <v>1082</v>
      </c>
      <c r="O3100" s="25"/>
      <c r="P3100" s="23" t="s">
        <v>785</v>
      </c>
      <c r="Q3100" s="23"/>
      <c r="R3100" s="23"/>
      <c r="S3100" s="23"/>
      <c r="T3100" s="18"/>
    </row>
    <row r="3101" s="2" customFormat="1" ht="24" spans="1:20">
      <c r="A3101" s="18" t="s">
        <v>20</v>
      </c>
      <c r="B3101" s="19" t="s">
        <v>175</v>
      </c>
      <c r="C3101" s="19" t="s">
        <v>1280</v>
      </c>
      <c r="D3101" s="47">
        <v>330611009</v>
      </c>
      <c r="E3101" s="21" t="s">
        <v>7404</v>
      </c>
      <c r="F3101" s="22"/>
      <c r="G3101" s="21"/>
      <c r="H3101" s="22"/>
      <c r="I3101" s="22"/>
      <c r="J3101" s="22"/>
      <c r="K3101" s="23" t="s">
        <v>32</v>
      </c>
      <c r="L3101" s="24">
        <v>2210</v>
      </c>
      <c r="M3101" s="24">
        <f>VLOOKUP(D3101,[3]医疗服务价格总版项目!$B:$G,6,0)</f>
        <v>1443</v>
      </c>
      <c r="N3101" s="24">
        <v>1443</v>
      </c>
      <c r="O3101" s="25"/>
      <c r="P3101" s="23" t="s">
        <v>785</v>
      </c>
      <c r="Q3101" s="23"/>
      <c r="R3101" s="23"/>
      <c r="S3101" s="23"/>
      <c r="T3101" s="18"/>
    </row>
    <row r="3102" s="2" customFormat="1" ht="24" spans="1:20">
      <c r="A3102" s="18" t="s">
        <v>20</v>
      </c>
      <c r="B3102" s="19" t="s">
        <v>21</v>
      </c>
      <c r="C3102" s="19"/>
      <c r="D3102" s="47">
        <v>3307</v>
      </c>
      <c r="E3102" s="21" t="s">
        <v>7405</v>
      </c>
      <c r="F3102" s="22"/>
      <c r="G3102" s="21"/>
      <c r="H3102" s="22"/>
      <c r="I3102" s="22"/>
      <c r="J3102" s="22"/>
      <c r="K3102" s="23"/>
      <c r="L3102" s="24"/>
      <c r="M3102" s="24">
        <f>VLOOKUP(D3102,[3]医疗服务价格总版项目!$B:$G,6,0)</f>
        <v>0</v>
      </c>
      <c r="N3102" s="24"/>
      <c r="O3102" s="25"/>
      <c r="P3102" s="23" t="s">
        <v>249</v>
      </c>
      <c r="Q3102" s="23"/>
      <c r="R3102" s="23"/>
      <c r="S3102" s="23"/>
      <c r="T3102" s="18"/>
    </row>
    <row r="3103" s="2" customFormat="1" ht="24" spans="1:20">
      <c r="A3103" s="18" t="s">
        <v>20</v>
      </c>
      <c r="B3103" s="19" t="s">
        <v>21</v>
      </c>
      <c r="C3103" s="19"/>
      <c r="D3103" s="47">
        <v>330701</v>
      </c>
      <c r="E3103" s="21" t="s">
        <v>7406</v>
      </c>
      <c r="F3103" s="22"/>
      <c r="G3103" s="21"/>
      <c r="H3103" s="22"/>
      <c r="I3103" s="22"/>
      <c r="J3103" s="22"/>
      <c r="K3103" s="23"/>
      <c r="L3103" s="24"/>
      <c r="M3103" s="24">
        <f>VLOOKUP(D3103,[3]医疗服务价格总版项目!$B:$G,6,0)</f>
        <v>0</v>
      </c>
      <c r="N3103" s="24"/>
      <c r="O3103" s="25"/>
      <c r="P3103" s="23" t="s">
        <v>249</v>
      </c>
      <c r="Q3103" s="23"/>
      <c r="R3103" s="23"/>
      <c r="S3103" s="23"/>
      <c r="T3103" s="18"/>
    </row>
    <row r="3104" s="2" customFormat="1" ht="24" spans="1:20">
      <c r="A3104" s="18" t="s">
        <v>20</v>
      </c>
      <c r="B3104" s="19" t="s">
        <v>1280</v>
      </c>
      <c r="C3104" s="19" t="s">
        <v>1280</v>
      </c>
      <c r="D3104" s="47" t="s">
        <v>7407</v>
      </c>
      <c r="E3104" s="21" t="s">
        <v>7408</v>
      </c>
      <c r="F3104" s="22"/>
      <c r="G3104" s="21"/>
      <c r="H3104" s="22"/>
      <c r="I3104" s="22"/>
      <c r="J3104" s="22"/>
      <c r="K3104" s="23" t="s">
        <v>32</v>
      </c>
      <c r="L3104" s="24">
        <v>150</v>
      </c>
      <c r="M3104" s="24">
        <f>VLOOKUP(D3104,[3]医疗服务价格总版项目!$B:$G,6,0)</f>
        <v>135</v>
      </c>
      <c r="N3104" s="24">
        <v>135</v>
      </c>
      <c r="O3104" s="25"/>
      <c r="P3104" s="23" t="s">
        <v>785</v>
      </c>
      <c r="Q3104" s="23"/>
      <c r="R3104" s="23"/>
      <c r="S3104" s="23"/>
      <c r="T3104" s="18"/>
    </row>
    <row r="3105" s="2" customFormat="1" ht="24" spans="1:20">
      <c r="A3105" s="18" t="s">
        <v>20</v>
      </c>
      <c r="B3105" s="19" t="s">
        <v>21</v>
      </c>
      <c r="C3105" s="19"/>
      <c r="D3105" s="47">
        <v>330702</v>
      </c>
      <c r="E3105" s="21" t="s">
        <v>7409</v>
      </c>
      <c r="F3105" s="22"/>
      <c r="G3105" s="21"/>
      <c r="H3105" s="22"/>
      <c r="I3105" s="22"/>
      <c r="J3105" s="22"/>
      <c r="K3105" s="23"/>
      <c r="L3105" s="24"/>
      <c r="M3105" s="24">
        <f>VLOOKUP(D3105,[3]医疗服务价格总版项目!$B:$G,6,0)</f>
        <v>0</v>
      </c>
      <c r="N3105" s="24"/>
      <c r="O3105" s="25" t="s">
        <v>7410</v>
      </c>
      <c r="P3105" s="23" t="s">
        <v>249</v>
      </c>
      <c r="Q3105" s="23"/>
      <c r="R3105" s="23"/>
      <c r="S3105" s="23"/>
      <c r="T3105" s="18"/>
    </row>
    <row r="3106" s="2" customFormat="1" ht="132" spans="1:20">
      <c r="A3106" s="18" t="s">
        <v>20</v>
      </c>
      <c r="B3106" s="19" t="s">
        <v>718</v>
      </c>
      <c r="C3106" s="19" t="s">
        <v>1280</v>
      </c>
      <c r="D3106" s="47">
        <v>330702012</v>
      </c>
      <c r="E3106" s="21" t="s">
        <v>7411</v>
      </c>
      <c r="F3106" s="22" t="s">
        <v>7412</v>
      </c>
      <c r="G3106" s="21"/>
      <c r="H3106" s="22"/>
      <c r="I3106" s="22"/>
      <c r="J3106" s="22" t="s">
        <v>249</v>
      </c>
      <c r="K3106" s="18" t="s">
        <v>32</v>
      </c>
      <c r="L3106" s="24">
        <v>4590</v>
      </c>
      <c r="M3106" s="24">
        <f>VLOOKUP(D3106,[3]医疗服务价格总版项目!$B:$G,6,0)</f>
        <v>4080</v>
      </c>
      <c r="N3106" s="24">
        <v>3672</v>
      </c>
      <c r="O3106" s="22" t="s">
        <v>249</v>
      </c>
      <c r="P3106" s="18" t="s">
        <v>2709</v>
      </c>
      <c r="Q3106" s="18"/>
      <c r="R3106" s="18"/>
      <c r="S3106" s="23" t="s">
        <v>249</v>
      </c>
      <c r="T3106" s="18"/>
    </row>
    <row r="3107" s="2" customFormat="1" ht="24" spans="1:20">
      <c r="A3107" s="18" t="s">
        <v>20</v>
      </c>
      <c r="B3107" s="19" t="s">
        <v>175</v>
      </c>
      <c r="C3107" s="19" t="s">
        <v>1280</v>
      </c>
      <c r="D3107" s="47">
        <v>330702013</v>
      </c>
      <c r="E3107" s="21" t="s">
        <v>7413</v>
      </c>
      <c r="F3107" s="22"/>
      <c r="G3107" s="21"/>
      <c r="H3107" s="22"/>
      <c r="I3107" s="22"/>
      <c r="J3107" s="22"/>
      <c r="K3107" s="23" t="s">
        <v>32</v>
      </c>
      <c r="L3107" s="24">
        <v>4400</v>
      </c>
      <c r="M3107" s="24">
        <f>VLOOKUP(D3107,[3]医疗服务价格总版项目!$B:$G,6,0)</f>
        <v>3142</v>
      </c>
      <c r="N3107" s="24">
        <v>2308.8</v>
      </c>
      <c r="O3107" s="25"/>
      <c r="P3107" s="23" t="s">
        <v>2709</v>
      </c>
      <c r="Q3107" s="23"/>
      <c r="R3107" s="23"/>
      <c r="S3107" s="23"/>
      <c r="T3107" s="18"/>
    </row>
    <row r="3108" s="2" customFormat="1" ht="84" spans="1:20">
      <c r="A3108" s="18" t="s">
        <v>20</v>
      </c>
      <c r="B3108" s="19" t="s">
        <v>1268</v>
      </c>
      <c r="C3108" s="19" t="s">
        <v>1280</v>
      </c>
      <c r="D3108" s="47">
        <v>330702014</v>
      </c>
      <c r="E3108" s="21" t="s">
        <v>7414</v>
      </c>
      <c r="F3108" s="22" t="s">
        <v>7415</v>
      </c>
      <c r="G3108" s="21"/>
      <c r="H3108" s="22"/>
      <c r="I3108" s="22"/>
      <c r="J3108" s="22" t="s">
        <v>249</v>
      </c>
      <c r="K3108" s="18" t="s">
        <v>32</v>
      </c>
      <c r="L3108" s="27" t="s">
        <v>7416</v>
      </c>
      <c r="M3108" s="24">
        <f>VLOOKUP(D3108,[3]医疗服务价格总版项目!$B:$G,6,0)</f>
        <v>928</v>
      </c>
      <c r="N3108" s="27" t="s">
        <v>7417</v>
      </c>
      <c r="O3108" s="22" t="s">
        <v>7418</v>
      </c>
      <c r="P3108" s="18" t="s">
        <v>2709</v>
      </c>
      <c r="Q3108" s="18"/>
      <c r="R3108" s="18"/>
      <c r="S3108" s="23" t="s">
        <v>249</v>
      </c>
      <c r="T3108" s="18"/>
    </row>
    <row r="3109" s="2" customFormat="1" ht="36" spans="1:20">
      <c r="A3109" s="18" t="s">
        <v>20</v>
      </c>
      <c r="B3109" s="19" t="s">
        <v>21</v>
      </c>
      <c r="C3109" s="19"/>
      <c r="D3109" s="47">
        <v>330703</v>
      </c>
      <c r="E3109" s="21" t="s">
        <v>7419</v>
      </c>
      <c r="F3109" s="22"/>
      <c r="G3109" s="21"/>
      <c r="H3109" s="22"/>
      <c r="I3109" s="22"/>
      <c r="J3109" s="22"/>
      <c r="K3109" s="23"/>
      <c r="L3109" s="24"/>
      <c r="M3109" s="24">
        <f>VLOOKUP(D3109,[3]医疗服务价格总版项目!$B:$G,6,0)</f>
        <v>0</v>
      </c>
      <c r="N3109" s="24"/>
      <c r="O3109" s="25"/>
      <c r="P3109" s="23" t="s">
        <v>249</v>
      </c>
      <c r="Q3109" s="23"/>
      <c r="R3109" s="23"/>
      <c r="S3109" s="23"/>
      <c r="T3109" s="18"/>
    </row>
    <row r="3110" s="2" customFormat="1" ht="24" spans="1:20">
      <c r="A3110" s="18" t="s">
        <v>20</v>
      </c>
      <c r="B3110" s="19" t="s">
        <v>21</v>
      </c>
      <c r="C3110" s="19" t="s">
        <v>1280</v>
      </c>
      <c r="D3110" s="47">
        <v>330703001</v>
      </c>
      <c r="E3110" s="21" t="s">
        <v>7420</v>
      </c>
      <c r="F3110" s="22" t="s">
        <v>7421</v>
      </c>
      <c r="G3110" s="21"/>
      <c r="H3110" s="22"/>
      <c r="I3110" s="22"/>
      <c r="J3110" s="22"/>
      <c r="K3110" s="23" t="s">
        <v>32</v>
      </c>
      <c r="L3110" s="24">
        <v>1913</v>
      </c>
      <c r="M3110" s="24">
        <f>VLOOKUP(D3110,[3]医疗服务价格总版项目!$B:$G,6,0)</f>
        <v>1398.6</v>
      </c>
      <c r="N3110" s="24">
        <v>1398.6</v>
      </c>
      <c r="O3110" s="25"/>
      <c r="P3110" s="23" t="s">
        <v>548</v>
      </c>
      <c r="Q3110" s="23"/>
      <c r="R3110" s="23"/>
      <c r="S3110" s="23" t="s">
        <v>415</v>
      </c>
      <c r="T3110" s="18"/>
    </row>
    <row r="3111" s="2" customFormat="1" ht="36" spans="1:20">
      <c r="A3111" s="18" t="s">
        <v>20</v>
      </c>
      <c r="B3111" s="19" t="s">
        <v>719</v>
      </c>
      <c r="C3111" s="19" t="s">
        <v>1280</v>
      </c>
      <c r="D3111" s="47">
        <v>330703017</v>
      </c>
      <c r="E3111" s="21" t="s">
        <v>7422</v>
      </c>
      <c r="F3111" s="22" t="s">
        <v>7423</v>
      </c>
      <c r="G3111" s="21"/>
      <c r="H3111" s="22"/>
      <c r="I3111" s="22"/>
      <c r="J3111" s="22"/>
      <c r="K3111" s="23" t="s">
        <v>32</v>
      </c>
      <c r="L3111" s="24">
        <v>440</v>
      </c>
      <c r="M3111" s="24">
        <f>VLOOKUP(D3111,[3]医疗服务价格总版项目!$B:$G,6,0)</f>
        <v>396</v>
      </c>
      <c r="N3111" s="24">
        <v>396</v>
      </c>
      <c r="O3111" s="25"/>
      <c r="P3111" s="23" t="s">
        <v>785</v>
      </c>
      <c r="Q3111" s="23"/>
      <c r="R3111" s="23"/>
      <c r="S3111" s="23"/>
      <c r="T3111" s="18"/>
    </row>
    <row r="3112" s="2" customFormat="1" ht="12" spans="1:20">
      <c r="A3112" s="18" t="s">
        <v>20</v>
      </c>
      <c r="B3112" s="19" t="s">
        <v>21</v>
      </c>
      <c r="C3112" s="19" t="s">
        <v>1280</v>
      </c>
      <c r="D3112" s="47">
        <v>330703021</v>
      </c>
      <c r="E3112" s="21" t="s">
        <v>7424</v>
      </c>
      <c r="F3112" s="22"/>
      <c r="G3112" s="21"/>
      <c r="H3112" s="22"/>
      <c r="I3112" s="22"/>
      <c r="J3112" s="22"/>
      <c r="K3112" s="23" t="s">
        <v>32</v>
      </c>
      <c r="L3112" s="24">
        <v>671</v>
      </c>
      <c r="M3112" s="24">
        <f>VLOOKUP(D3112,[3]医疗服务价格总版项目!$B:$G,6,0)</f>
        <v>541</v>
      </c>
      <c r="N3112" s="24">
        <v>541</v>
      </c>
      <c r="O3112" s="25"/>
      <c r="P3112" s="23" t="s">
        <v>785</v>
      </c>
      <c r="Q3112" s="23"/>
      <c r="R3112" s="23"/>
      <c r="S3112" s="23"/>
      <c r="T3112" s="18"/>
    </row>
    <row r="3113" s="2" customFormat="1" ht="24" spans="1:20">
      <c r="A3113" s="18" t="s">
        <v>20</v>
      </c>
      <c r="B3113" s="19" t="s">
        <v>21</v>
      </c>
      <c r="C3113" s="19" t="s">
        <v>1280</v>
      </c>
      <c r="D3113" s="47">
        <v>3307030210</v>
      </c>
      <c r="E3113" s="21" t="s">
        <v>7425</v>
      </c>
      <c r="F3113" s="22"/>
      <c r="G3113" s="21"/>
      <c r="H3113" s="22"/>
      <c r="I3113" s="22"/>
      <c r="J3113" s="22"/>
      <c r="K3113" s="23" t="s">
        <v>32</v>
      </c>
      <c r="L3113" s="24">
        <v>1096</v>
      </c>
      <c r="M3113" s="24">
        <f>VLOOKUP(D3113,[3]医疗服务价格总版项目!$B:$G,6,0)</f>
        <v>875</v>
      </c>
      <c r="N3113" s="24">
        <v>621.6</v>
      </c>
      <c r="O3113" s="25"/>
      <c r="P3113" s="23" t="s">
        <v>785</v>
      </c>
      <c r="Q3113" s="23"/>
      <c r="R3113" s="23"/>
      <c r="S3113" s="23"/>
      <c r="T3113" s="18"/>
    </row>
    <row r="3114" s="2" customFormat="1" ht="24" spans="1:20">
      <c r="A3114" s="18" t="s">
        <v>20</v>
      </c>
      <c r="B3114" s="19" t="s">
        <v>1268</v>
      </c>
      <c r="C3114" s="19"/>
      <c r="D3114" s="47">
        <v>3308</v>
      </c>
      <c r="E3114" s="21" t="s">
        <v>7426</v>
      </c>
      <c r="F3114" s="22" t="s">
        <v>249</v>
      </c>
      <c r="G3114" s="21"/>
      <c r="H3114" s="22"/>
      <c r="I3114" s="22"/>
      <c r="J3114" s="22" t="s">
        <v>7427</v>
      </c>
      <c r="K3114" s="18" t="s">
        <v>249</v>
      </c>
      <c r="L3114" s="27" t="s">
        <v>249</v>
      </c>
      <c r="M3114" s="24">
        <f>VLOOKUP(D3114,[3]医疗服务价格总版项目!$B:$G,6,0)</f>
        <v>0</v>
      </c>
      <c r="N3114" s="27" t="s">
        <v>249</v>
      </c>
      <c r="O3114" s="22" t="s">
        <v>249</v>
      </c>
      <c r="P3114" s="18" t="s">
        <v>249</v>
      </c>
      <c r="Q3114" s="18"/>
      <c r="R3114" s="18"/>
      <c r="S3114" s="23" t="s">
        <v>249</v>
      </c>
      <c r="T3114" s="18"/>
    </row>
    <row r="3115" s="2" customFormat="1" ht="60" spans="1:20">
      <c r="A3115" s="18" t="s">
        <v>20</v>
      </c>
      <c r="B3115" s="19" t="s">
        <v>21</v>
      </c>
      <c r="C3115" s="19"/>
      <c r="D3115" s="47">
        <v>330801</v>
      </c>
      <c r="E3115" s="21" t="s">
        <v>7428</v>
      </c>
      <c r="F3115" s="22"/>
      <c r="G3115" s="21"/>
      <c r="H3115" s="22"/>
      <c r="I3115" s="22"/>
      <c r="J3115" s="22" t="s">
        <v>7429</v>
      </c>
      <c r="K3115" s="23"/>
      <c r="L3115" s="24"/>
      <c r="M3115" s="24">
        <f>VLOOKUP(D3115,[3]医疗服务价格总版项目!$B:$G,6,0)</f>
        <v>0</v>
      </c>
      <c r="N3115" s="24"/>
      <c r="O3115" s="25"/>
      <c r="P3115" s="23" t="s">
        <v>249</v>
      </c>
      <c r="Q3115" s="23"/>
      <c r="R3115" s="23"/>
      <c r="S3115" s="23"/>
      <c r="T3115" s="18"/>
    </row>
    <row r="3116" s="2" customFormat="1" ht="24" spans="1:20">
      <c r="A3116" s="18" t="s">
        <v>20</v>
      </c>
      <c r="B3116" s="19" t="s">
        <v>21</v>
      </c>
      <c r="C3116" s="19" t="s">
        <v>1280</v>
      </c>
      <c r="D3116" s="47">
        <v>330801001</v>
      </c>
      <c r="E3116" s="21" t="s">
        <v>7430</v>
      </c>
      <c r="F3116" s="22" t="s">
        <v>7431</v>
      </c>
      <c r="G3116" s="21"/>
      <c r="H3116" s="22"/>
      <c r="I3116" s="22"/>
      <c r="J3116" s="22"/>
      <c r="K3116" s="23" t="s">
        <v>32</v>
      </c>
      <c r="L3116" s="24">
        <v>3200</v>
      </c>
      <c r="M3116" s="24">
        <f>VLOOKUP(D3116,[3]医疗服务价格总版项目!$B:$G,6,0)</f>
        <v>2285</v>
      </c>
      <c r="N3116" s="24">
        <v>1554</v>
      </c>
      <c r="O3116" s="25"/>
      <c r="P3116" s="23" t="s">
        <v>785</v>
      </c>
      <c r="Q3116" s="23"/>
      <c r="R3116" s="23"/>
      <c r="S3116" s="23"/>
      <c r="T3116" s="18"/>
    </row>
    <row r="3117" s="2" customFormat="1" ht="60" spans="1:20">
      <c r="A3117" s="18" t="s">
        <v>20</v>
      </c>
      <c r="B3117" s="19" t="s">
        <v>718</v>
      </c>
      <c r="C3117" s="19" t="s">
        <v>1280</v>
      </c>
      <c r="D3117" s="47">
        <v>330801002</v>
      </c>
      <c r="E3117" s="21" t="s">
        <v>7432</v>
      </c>
      <c r="F3117" s="22" t="s">
        <v>7433</v>
      </c>
      <c r="G3117" s="21"/>
      <c r="H3117" s="22"/>
      <c r="I3117" s="22"/>
      <c r="J3117" s="22" t="s">
        <v>7434</v>
      </c>
      <c r="K3117" s="23" t="s">
        <v>32</v>
      </c>
      <c r="L3117" s="24">
        <v>6426</v>
      </c>
      <c r="M3117" s="24">
        <f>VLOOKUP(D3117,[3]医疗服务价格总版项目!$B:$G,6,0)</f>
        <v>5712</v>
      </c>
      <c r="N3117" s="24">
        <v>5141</v>
      </c>
      <c r="O3117" s="25"/>
      <c r="P3117" s="23" t="s">
        <v>785</v>
      </c>
      <c r="Q3117" s="23"/>
      <c r="R3117" s="23"/>
      <c r="S3117" s="23"/>
      <c r="T3117" s="18"/>
    </row>
    <row r="3118" s="2" customFormat="1" ht="24" spans="1:20">
      <c r="A3118" s="18" t="s">
        <v>20</v>
      </c>
      <c r="B3118" s="19" t="s">
        <v>21</v>
      </c>
      <c r="C3118" s="19" t="s">
        <v>1280</v>
      </c>
      <c r="D3118" s="47">
        <v>330801003</v>
      </c>
      <c r="E3118" s="21" t="s">
        <v>7435</v>
      </c>
      <c r="F3118" s="22" t="s">
        <v>7436</v>
      </c>
      <c r="G3118" s="21"/>
      <c r="H3118" s="22"/>
      <c r="I3118" s="22"/>
      <c r="J3118" s="22" t="s">
        <v>7437</v>
      </c>
      <c r="K3118" s="23" t="s">
        <v>32</v>
      </c>
      <c r="L3118" s="24">
        <v>4861</v>
      </c>
      <c r="M3118" s="24">
        <f>VLOOKUP(D3118,[3]医疗服务价格总版项目!$B:$G,6,0)</f>
        <v>3471</v>
      </c>
      <c r="N3118" s="24">
        <v>2331</v>
      </c>
      <c r="O3118" s="25"/>
      <c r="P3118" s="23" t="s">
        <v>785</v>
      </c>
      <c r="Q3118" s="23"/>
      <c r="R3118" s="23"/>
      <c r="S3118" s="23"/>
      <c r="T3118" s="18"/>
    </row>
    <row r="3119" s="2" customFormat="1" ht="24" spans="1:20">
      <c r="A3119" s="18" t="s">
        <v>20</v>
      </c>
      <c r="B3119" s="19" t="s">
        <v>718</v>
      </c>
      <c r="C3119" s="19" t="s">
        <v>1280</v>
      </c>
      <c r="D3119" s="47">
        <v>330801004</v>
      </c>
      <c r="E3119" s="21" t="s">
        <v>7438</v>
      </c>
      <c r="F3119" s="22" t="s">
        <v>7439</v>
      </c>
      <c r="G3119" s="21"/>
      <c r="H3119" s="22"/>
      <c r="I3119" s="22"/>
      <c r="J3119" s="22" t="s">
        <v>7437</v>
      </c>
      <c r="K3119" s="23" t="s">
        <v>32</v>
      </c>
      <c r="L3119" s="24">
        <v>5154</v>
      </c>
      <c r="M3119" s="24">
        <f>VLOOKUP(D3119,[3]医疗服务价格总版项目!$B:$G,6,0)</f>
        <v>4581</v>
      </c>
      <c r="N3119" s="24">
        <v>4123</v>
      </c>
      <c r="O3119" s="25"/>
      <c r="P3119" s="23" t="s">
        <v>785</v>
      </c>
      <c r="Q3119" s="23"/>
      <c r="R3119" s="23"/>
      <c r="S3119" s="23"/>
      <c r="T3119" s="18"/>
    </row>
    <row r="3120" s="2" customFormat="1" ht="24" spans="1:20">
      <c r="A3120" s="18" t="s">
        <v>20</v>
      </c>
      <c r="B3120" s="19" t="s">
        <v>21</v>
      </c>
      <c r="C3120" s="19" t="s">
        <v>1280</v>
      </c>
      <c r="D3120" s="47">
        <v>330801005</v>
      </c>
      <c r="E3120" s="21" t="s">
        <v>7440</v>
      </c>
      <c r="F3120" s="22"/>
      <c r="G3120" s="21"/>
      <c r="H3120" s="22"/>
      <c r="I3120" s="22"/>
      <c r="J3120" s="22" t="s">
        <v>7437</v>
      </c>
      <c r="K3120" s="23" t="s">
        <v>32</v>
      </c>
      <c r="L3120" s="24">
        <v>4243</v>
      </c>
      <c r="M3120" s="24">
        <f>VLOOKUP(D3120,[3]医疗服务价格总版项目!$B:$G,6,0)</f>
        <v>3029</v>
      </c>
      <c r="N3120" s="24">
        <v>2331</v>
      </c>
      <c r="O3120" s="25"/>
      <c r="P3120" s="23" t="s">
        <v>785</v>
      </c>
      <c r="Q3120" s="23"/>
      <c r="R3120" s="23"/>
      <c r="S3120" s="23"/>
      <c r="T3120" s="18"/>
    </row>
    <row r="3121" s="2" customFormat="1" ht="60" spans="1:20">
      <c r="A3121" s="18" t="s">
        <v>20</v>
      </c>
      <c r="B3121" s="19" t="s">
        <v>21</v>
      </c>
      <c r="C3121" s="19" t="s">
        <v>1280</v>
      </c>
      <c r="D3121" s="47">
        <v>330801006</v>
      </c>
      <c r="E3121" s="21" t="s">
        <v>7441</v>
      </c>
      <c r="F3121" s="22" t="s">
        <v>7442</v>
      </c>
      <c r="G3121" s="21"/>
      <c r="H3121" s="22"/>
      <c r="I3121" s="22"/>
      <c r="J3121" s="22"/>
      <c r="K3121" s="23" t="s">
        <v>32</v>
      </c>
      <c r="L3121" s="24">
        <v>5600</v>
      </c>
      <c r="M3121" s="24">
        <f>VLOOKUP(D3121,[3]医疗服务价格总版项目!$B:$G,6,0)</f>
        <v>3998</v>
      </c>
      <c r="N3121" s="24">
        <v>2719.5</v>
      </c>
      <c r="O3121" s="25"/>
      <c r="P3121" s="23" t="s">
        <v>785</v>
      </c>
      <c r="Q3121" s="23"/>
      <c r="R3121" s="23"/>
      <c r="S3121" s="23"/>
      <c r="T3121" s="18"/>
    </row>
    <row r="3122" s="2" customFormat="1" ht="24" spans="1:20">
      <c r="A3122" s="18" t="s">
        <v>20</v>
      </c>
      <c r="B3122" s="19" t="s">
        <v>21</v>
      </c>
      <c r="C3122" s="19" t="s">
        <v>1280</v>
      </c>
      <c r="D3122" s="47">
        <v>330801007</v>
      </c>
      <c r="E3122" s="21" t="s">
        <v>7443</v>
      </c>
      <c r="F3122" s="22" t="s">
        <v>7444</v>
      </c>
      <c r="G3122" s="21"/>
      <c r="H3122" s="22"/>
      <c r="I3122" s="22"/>
      <c r="J3122" s="22" t="s">
        <v>7445</v>
      </c>
      <c r="K3122" s="23" t="s">
        <v>32</v>
      </c>
      <c r="L3122" s="24">
        <v>3315</v>
      </c>
      <c r="M3122" s="24">
        <f>VLOOKUP(D3122,[3]医疗服务价格总版项目!$B:$G,6,0)</f>
        <v>2331</v>
      </c>
      <c r="N3122" s="24">
        <v>2331</v>
      </c>
      <c r="O3122" s="25"/>
      <c r="P3122" s="23" t="s">
        <v>785</v>
      </c>
      <c r="Q3122" s="23"/>
      <c r="R3122" s="23"/>
      <c r="S3122" s="23"/>
      <c r="T3122" s="18"/>
    </row>
    <row r="3123" s="2" customFormat="1" ht="24" spans="1:20">
      <c r="A3123" s="18" t="s">
        <v>20</v>
      </c>
      <c r="B3123" s="19" t="s">
        <v>21</v>
      </c>
      <c r="C3123" s="19" t="s">
        <v>1280</v>
      </c>
      <c r="D3123" s="47">
        <v>330801008</v>
      </c>
      <c r="E3123" s="21" t="s">
        <v>7446</v>
      </c>
      <c r="F3123" s="22"/>
      <c r="G3123" s="21"/>
      <c r="H3123" s="22"/>
      <c r="I3123" s="22"/>
      <c r="J3123" s="22" t="s">
        <v>7447</v>
      </c>
      <c r="K3123" s="23" t="s">
        <v>32</v>
      </c>
      <c r="L3123" s="24">
        <v>3874</v>
      </c>
      <c r="M3123" s="24">
        <f>VLOOKUP(D3123,[3]医疗服务价格总版项目!$B:$G,6,0)</f>
        <v>2719.5</v>
      </c>
      <c r="N3123" s="24">
        <v>2719.5</v>
      </c>
      <c r="O3123" s="25"/>
      <c r="P3123" s="23" t="s">
        <v>785</v>
      </c>
      <c r="Q3123" s="23"/>
      <c r="R3123" s="23"/>
      <c r="S3123" s="23"/>
      <c r="T3123" s="18"/>
    </row>
    <row r="3124" s="2" customFormat="1" ht="24" spans="1:20">
      <c r="A3124" s="18" t="s">
        <v>20</v>
      </c>
      <c r="B3124" s="19" t="s">
        <v>718</v>
      </c>
      <c r="C3124" s="19" t="s">
        <v>1280</v>
      </c>
      <c r="D3124" s="47">
        <v>330801009</v>
      </c>
      <c r="E3124" s="21" t="s">
        <v>7448</v>
      </c>
      <c r="F3124" s="22"/>
      <c r="G3124" s="21"/>
      <c r="H3124" s="22"/>
      <c r="I3124" s="22"/>
      <c r="J3124" s="22" t="s">
        <v>7449</v>
      </c>
      <c r="K3124" s="23" t="s">
        <v>32</v>
      </c>
      <c r="L3124" s="24">
        <v>6426</v>
      </c>
      <c r="M3124" s="24">
        <f>VLOOKUP(D3124,[3]医疗服务价格总版项目!$B:$G,6,0)</f>
        <v>5712</v>
      </c>
      <c r="N3124" s="24">
        <v>5141</v>
      </c>
      <c r="O3124" s="25"/>
      <c r="P3124" s="23" t="s">
        <v>785</v>
      </c>
      <c r="Q3124" s="23"/>
      <c r="R3124" s="23"/>
      <c r="S3124" s="23"/>
      <c r="T3124" s="18"/>
    </row>
    <row r="3125" s="2" customFormat="1" ht="60" spans="1:20">
      <c r="A3125" s="18" t="s">
        <v>20</v>
      </c>
      <c r="B3125" s="19" t="s">
        <v>21</v>
      </c>
      <c r="C3125" s="19" t="s">
        <v>1280</v>
      </c>
      <c r="D3125" s="47">
        <v>330801010</v>
      </c>
      <c r="E3125" s="21" t="s">
        <v>7450</v>
      </c>
      <c r="F3125" s="22" t="s">
        <v>7451</v>
      </c>
      <c r="G3125" s="21"/>
      <c r="H3125" s="22"/>
      <c r="I3125" s="22"/>
      <c r="J3125" s="22" t="s">
        <v>7452</v>
      </c>
      <c r="K3125" s="23" t="s">
        <v>32</v>
      </c>
      <c r="L3125" s="24">
        <v>5600</v>
      </c>
      <c r="M3125" s="24">
        <f>VLOOKUP(D3125,[3]医疗服务价格总版项目!$B:$G,6,0)</f>
        <v>3998</v>
      </c>
      <c r="N3125" s="24">
        <v>2719.5</v>
      </c>
      <c r="O3125" s="25"/>
      <c r="P3125" s="23" t="s">
        <v>548</v>
      </c>
      <c r="Q3125" s="23"/>
      <c r="R3125" s="23"/>
      <c r="S3125" s="23"/>
      <c r="T3125" s="18"/>
    </row>
    <row r="3126" s="2" customFormat="1" ht="24" spans="1:20">
      <c r="A3126" s="18" t="s">
        <v>20</v>
      </c>
      <c r="B3126" s="19" t="s">
        <v>21</v>
      </c>
      <c r="C3126" s="19" t="s">
        <v>1280</v>
      </c>
      <c r="D3126" s="47">
        <v>330801011</v>
      </c>
      <c r="E3126" s="21" t="s">
        <v>7453</v>
      </c>
      <c r="F3126" s="22"/>
      <c r="G3126" s="21"/>
      <c r="H3126" s="22"/>
      <c r="I3126" s="22"/>
      <c r="J3126" s="22" t="s">
        <v>7437</v>
      </c>
      <c r="K3126" s="23" t="s">
        <v>32</v>
      </c>
      <c r="L3126" s="24">
        <v>4800</v>
      </c>
      <c r="M3126" s="24">
        <f>VLOOKUP(D3126,[3]医疗服务价格总版项目!$B:$G,6,0)</f>
        <v>3427</v>
      </c>
      <c r="N3126" s="24">
        <v>2331</v>
      </c>
      <c r="O3126" s="25"/>
      <c r="P3126" s="23" t="s">
        <v>785</v>
      </c>
      <c r="Q3126" s="23"/>
      <c r="R3126" s="23"/>
      <c r="S3126" s="23"/>
      <c r="T3126" s="18"/>
    </row>
    <row r="3127" s="2" customFormat="1" ht="36" spans="1:20">
      <c r="A3127" s="18" t="s">
        <v>20</v>
      </c>
      <c r="B3127" s="19" t="s">
        <v>21</v>
      </c>
      <c r="C3127" s="19" t="s">
        <v>1280</v>
      </c>
      <c r="D3127" s="47">
        <v>330801012</v>
      </c>
      <c r="E3127" s="21" t="s">
        <v>7454</v>
      </c>
      <c r="F3127" s="22" t="s">
        <v>7455</v>
      </c>
      <c r="G3127" s="21"/>
      <c r="H3127" s="22"/>
      <c r="I3127" s="22"/>
      <c r="J3127" s="22" t="s">
        <v>7445</v>
      </c>
      <c r="K3127" s="23" t="s">
        <v>32</v>
      </c>
      <c r="L3127" s="24">
        <v>3520</v>
      </c>
      <c r="M3127" s="24">
        <f>VLOOKUP(D3127,[3]医疗服务价格总版项目!$B:$G,6,0)</f>
        <v>2514</v>
      </c>
      <c r="N3127" s="24">
        <v>1942.5</v>
      </c>
      <c r="O3127" s="25"/>
      <c r="P3127" s="23" t="s">
        <v>785</v>
      </c>
      <c r="Q3127" s="23"/>
      <c r="R3127" s="23"/>
      <c r="S3127" s="23"/>
      <c r="T3127" s="18"/>
    </row>
    <row r="3128" s="2" customFormat="1" ht="24" spans="1:20">
      <c r="A3128" s="18" t="s">
        <v>20</v>
      </c>
      <c r="B3128" s="19" t="s">
        <v>21</v>
      </c>
      <c r="C3128" s="19" t="s">
        <v>1280</v>
      </c>
      <c r="D3128" s="47">
        <v>330801013</v>
      </c>
      <c r="E3128" s="21" t="s">
        <v>7456</v>
      </c>
      <c r="F3128" s="22"/>
      <c r="G3128" s="21"/>
      <c r="H3128" s="22"/>
      <c r="I3128" s="22"/>
      <c r="J3128" s="22" t="s">
        <v>7437</v>
      </c>
      <c r="K3128" s="23" t="s">
        <v>32</v>
      </c>
      <c r="L3128" s="24">
        <v>4977</v>
      </c>
      <c r="M3128" s="24">
        <f>VLOOKUP(D3128,[3]医疗服务价格总版项目!$B:$G,6,0)</f>
        <v>3554</v>
      </c>
      <c r="N3128" s="24">
        <v>2331</v>
      </c>
      <c r="O3128" s="25"/>
      <c r="P3128" s="23" t="s">
        <v>785</v>
      </c>
      <c r="Q3128" s="23"/>
      <c r="R3128" s="23"/>
      <c r="S3128" s="23"/>
      <c r="T3128" s="18"/>
    </row>
    <row r="3129" s="2" customFormat="1" ht="12" spans="1:20">
      <c r="A3129" s="18" t="s">
        <v>20</v>
      </c>
      <c r="B3129" s="19" t="s">
        <v>21</v>
      </c>
      <c r="C3129" s="19" t="s">
        <v>1280</v>
      </c>
      <c r="D3129" s="47">
        <v>330801014</v>
      </c>
      <c r="E3129" s="21" t="s">
        <v>7457</v>
      </c>
      <c r="F3129" s="22" t="s">
        <v>7458</v>
      </c>
      <c r="G3129" s="21"/>
      <c r="H3129" s="22"/>
      <c r="I3129" s="22"/>
      <c r="J3129" s="22" t="s">
        <v>7437</v>
      </c>
      <c r="K3129" s="23" t="s">
        <v>32</v>
      </c>
      <c r="L3129" s="24">
        <v>4979</v>
      </c>
      <c r="M3129" s="24">
        <f>VLOOKUP(D3129,[3]医疗服务价格总版项目!$B:$G,6,0)</f>
        <v>3496.5</v>
      </c>
      <c r="N3129" s="24">
        <v>3496.5</v>
      </c>
      <c r="O3129" s="25"/>
      <c r="P3129" s="23" t="s">
        <v>548</v>
      </c>
      <c r="Q3129" s="23"/>
      <c r="R3129" s="23"/>
      <c r="S3129" s="23"/>
      <c r="T3129" s="18"/>
    </row>
    <row r="3130" s="2" customFormat="1" ht="24" spans="1:20">
      <c r="A3130" s="18" t="s">
        <v>20</v>
      </c>
      <c r="B3130" s="19" t="s">
        <v>175</v>
      </c>
      <c r="C3130" s="19" t="s">
        <v>1280</v>
      </c>
      <c r="D3130" s="47">
        <v>330801015</v>
      </c>
      <c r="E3130" s="21" t="s">
        <v>7459</v>
      </c>
      <c r="F3130" s="22"/>
      <c r="G3130" s="21"/>
      <c r="H3130" s="22"/>
      <c r="I3130" s="22"/>
      <c r="J3130" s="22"/>
      <c r="K3130" s="23" t="s">
        <v>32</v>
      </c>
      <c r="L3130" s="24">
        <v>4480</v>
      </c>
      <c r="M3130" s="24">
        <f>VLOOKUP(D3130,[3]医疗服务价格总版项目!$B:$G,6,0)</f>
        <v>3199</v>
      </c>
      <c r="N3130" s="24">
        <v>2020.2</v>
      </c>
      <c r="O3130" s="25"/>
      <c r="P3130" s="23" t="s">
        <v>785</v>
      </c>
      <c r="Q3130" s="23"/>
      <c r="R3130" s="23"/>
      <c r="S3130" s="23"/>
      <c r="T3130" s="18"/>
    </row>
    <row r="3131" s="2" customFormat="1" ht="60" spans="1:20">
      <c r="A3131" s="18" t="s">
        <v>20</v>
      </c>
      <c r="B3131" s="19" t="s">
        <v>21</v>
      </c>
      <c r="C3131" s="19" t="s">
        <v>1280</v>
      </c>
      <c r="D3131" s="47">
        <v>330801016</v>
      </c>
      <c r="E3131" s="21" t="s">
        <v>7460</v>
      </c>
      <c r="F3131" s="22" t="s">
        <v>7461</v>
      </c>
      <c r="G3131" s="21"/>
      <c r="H3131" s="22"/>
      <c r="I3131" s="22"/>
      <c r="J3131" s="22" t="s">
        <v>7445</v>
      </c>
      <c r="K3131" s="23" t="s">
        <v>32</v>
      </c>
      <c r="L3131" s="24">
        <v>3315</v>
      </c>
      <c r="M3131" s="24">
        <f>VLOOKUP(D3131,[3]医疗服务价格总版项目!$B:$G,6,0)</f>
        <v>2331</v>
      </c>
      <c r="N3131" s="24">
        <v>2331</v>
      </c>
      <c r="O3131" s="25"/>
      <c r="P3131" s="23" t="s">
        <v>785</v>
      </c>
      <c r="Q3131" s="23"/>
      <c r="R3131" s="23"/>
      <c r="S3131" s="23"/>
      <c r="T3131" s="18"/>
    </row>
    <row r="3132" s="2" customFormat="1" ht="24" spans="1:20">
      <c r="A3132" s="18" t="s">
        <v>20</v>
      </c>
      <c r="B3132" s="19" t="s">
        <v>21</v>
      </c>
      <c r="C3132" s="19" t="s">
        <v>1280</v>
      </c>
      <c r="D3132" s="47">
        <v>330801017</v>
      </c>
      <c r="E3132" s="21" t="s">
        <v>7462</v>
      </c>
      <c r="F3132" s="22" t="s">
        <v>7463</v>
      </c>
      <c r="G3132" s="21"/>
      <c r="H3132" s="22"/>
      <c r="I3132" s="22"/>
      <c r="J3132" s="22"/>
      <c r="K3132" s="23" t="s">
        <v>32</v>
      </c>
      <c r="L3132" s="24">
        <v>3315</v>
      </c>
      <c r="M3132" s="24">
        <f>VLOOKUP(D3132,[3]医疗服务价格总版项目!$B:$G,6,0)</f>
        <v>2331</v>
      </c>
      <c r="N3132" s="24">
        <v>2331</v>
      </c>
      <c r="O3132" s="25"/>
      <c r="P3132" s="23" t="s">
        <v>785</v>
      </c>
      <c r="Q3132" s="23"/>
      <c r="R3132" s="23"/>
      <c r="S3132" s="23"/>
      <c r="T3132" s="18"/>
    </row>
    <row r="3133" s="2" customFormat="1" ht="96" spans="1:20">
      <c r="A3133" s="18" t="s">
        <v>20</v>
      </c>
      <c r="B3133" s="19" t="s">
        <v>718</v>
      </c>
      <c r="C3133" s="19" t="s">
        <v>1280</v>
      </c>
      <c r="D3133" s="47">
        <v>330801018</v>
      </c>
      <c r="E3133" s="21" t="s">
        <v>7464</v>
      </c>
      <c r="F3133" s="22" t="s">
        <v>7465</v>
      </c>
      <c r="G3133" s="21"/>
      <c r="H3133" s="22"/>
      <c r="I3133" s="22"/>
      <c r="J3133" s="22" t="s">
        <v>249</v>
      </c>
      <c r="K3133" s="18" t="s">
        <v>32</v>
      </c>
      <c r="L3133" s="24">
        <v>5122</v>
      </c>
      <c r="M3133" s="24">
        <f>VLOOKUP(D3133,[3]医疗服务价格总版项目!$B:$G,6,0)</f>
        <v>4553</v>
      </c>
      <c r="N3133" s="24">
        <v>4097</v>
      </c>
      <c r="O3133" s="22" t="s">
        <v>7466</v>
      </c>
      <c r="P3133" s="18" t="s">
        <v>785</v>
      </c>
      <c r="Q3133" s="18"/>
      <c r="R3133" s="18"/>
      <c r="S3133" s="23" t="s">
        <v>249</v>
      </c>
      <c r="T3133" s="18"/>
    </row>
    <row r="3134" s="2" customFormat="1" ht="36" spans="1:20">
      <c r="A3134" s="18" t="s">
        <v>20</v>
      </c>
      <c r="B3134" s="19" t="s">
        <v>21</v>
      </c>
      <c r="C3134" s="19" t="s">
        <v>1280</v>
      </c>
      <c r="D3134" s="47">
        <v>330801019</v>
      </c>
      <c r="E3134" s="21" t="s">
        <v>7467</v>
      </c>
      <c r="F3134" s="22" t="s">
        <v>7468</v>
      </c>
      <c r="G3134" s="21"/>
      <c r="H3134" s="22"/>
      <c r="I3134" s="22"/>
      <c r="J3134" s="22" t="s">
        <v>7445</v>
      </c>
      <c r="K3134" s="23" t="s">
        <v>32</v>
      </c>
      <c r="L3134" s="24">
        <v>4240</v>
      </c>
      <c r="M3134" s="24">
        <f>VLOOKUP(D3134,[3]医疗服务价格总版项目!$B:$G,6,0)</f>
        <v>3028</v>
      </c>
      <c r="N3134" s="24">
        <v>2331</v>
      </c>
      <c r="O3134" s="25"/>
      <c r="P3134" s="23" t="s">
        <v>785</v>
      </c>
      <c r="Q3134" s="23"/>
      <c r="R3134" s="23"/>
      <c r="S3134" s="23"/>
      <c r="T3134" s="18"/>
    </row>
    <row r="3135" s="2" customFormat="1" ht="36" spans="1:20">
      <c r="A3135" s="18" t="s">
        <v>20</v>
      </c>
      <c r="B3135" s="19" t="s">
        <v>21</v>
      </c>
      <c r="C3135" s="19" t="s">
        <v>1280</v>
      </c>
      <c r="D3135" s="47">
        <v>330801020</v>
      </c>
      <c r="E3135" s="21" t="s">
        <v>7469</v>
      </c>
      <c r="F3135" s="22"/>
      <c r="G3135" s="21"/>
      <c r="H3135" s="22"/>
      <c r="I3135" s="22"/>
      <c r="J3135" s="22"/>
      <c r="K3135" s="23" t="s">
        <v>32</v>
      </c>
      <c r="L3135" s="24">
        <v>4786</v>
      </c>
      <c r="M3135" s="24">
        <f>VLOOKUP(D3135,[3]医疗服务价格总版项目!$B:$G,6,0)</f>
        <v>3417</v>
      </c>
      <c r="N3135" s="24">
        <v>2331</v>
      </c>
      <c r="O3135" s="25"/>
      <c r="P3135" s="23" t="s">
        <v>785</v>
      </c>
      <c r="Q3135" s="23"/>
      <c r="R3135" s="23"/>
      <c r="S3135" s="23"/>
      <c r="T3135" s="18"/>
    </row>
    <row r="3136" s="2" customFormat="1" ht="24" spans="1:20">
      <c r="A3136" s="18" t="s">
        <v>20</v>
      </c>
      <c r="B3136" s="19" t="s">
        <v>175</v>
      </c>
      <c r="C3136" s="19" t="s">
        <v>1280</v>
      </c>
      <c r="D3136" s="47">
        <v>330801021</v>
      </c>
      <c r="E3136" s="21" t="s">
        <v>7470</v>
      </c>
      <c r="F3136" s="22"/>
      <c r="G3136" s="21"/>
      <c r="H3136" s="22"/>
      <c r="I3136" s="22"/>
      <c r="J3136" s="22"/>
      <c r="K3136" s="23" t="s">
        <v>32</v>
      </c>
      <c r="L3136" s="24">
        <v>3564</v>
      </c>
      <c r="M3136" s="24">
        <f>VLOOKUP(D3136,[3]医疗服务价格总版项目!$B:$G,6,0)</f>
        <v>2636</v>
      </c>
      <c r="N3136" s="24">
        <v>1875.9</v>
      </c>
      <c r="O3136" s="25"/>
      <c r="P3136" s="23" t="s">
        <v>785</v>
      </c>
      <c r="Q3136" s="23"/>
      <c r="R3136" s="23"/>
      <c r="S3136" s="23"/>
      <c r="T3136" s="18"/>
    </row>
    <row r="3137" s="2" customFormat="1" ht="24" spans="1:20">
      <c r="A3137" s="18" t="s">
        <v>20</v>
      </c>
      <c r="B3137" s="19" t="s">
        <v>21</v>
      </c>
      <c r="C3137" s="19" t="s">
        <v>1280</v>
      </c>
      <c r="D3137" s="47">
        <v>330801022</v>
      </c>
      <c r="E3137" s="21" t="s">
        <v>7471</v>
      </c>
      <c r="F3137" s="22" t="s">
        <v>7472</v>
      </c>
      <c r="G3137" s="21"/>
      <c r="H3137" s="22"/>
      <c r="I3137" s="22"/>
      <c r="J3137" s="22"/>
      <c r="K3137" s="23" t="s">
        <v>32</v>
      </c>
      <c r="L3137" s="24">
        <v>3874</v>
      </c>
      <c r="M3137" s="24">
        <f>VLOOKUP(D3137,[3]医疗服务价格总版项目!$B:$G,6,0)</f>
        <v>2719.5</v>
      </c>
      <c r="N3137" s="24">
        <v>2719.5</v>
      </c>
      <c r="O3137" s="25"/>
      <c r="P3137" s="23" t="s">
        <v>785</v>
      </c>
      <c r="Q3137" s="23"/>
      <c r="R3137" s="23"/>
      <c r="S3137" s="23"/>
      <c r="T3137" s="18"/>
    </row>
    <row r="3138" s="2" customFormat="1" ht="36" spans="1:20">
      <c r="A3138" s="18" t="s">
        <v>20</v>
      </c>
      <c r="B3138" s="19" t="s">
        <v>21</v>
      </c>
      <c r="C3138" s="19" t="s">
        <v>1280</v>
      </c>
      <c r="D3138" s="47">
        <v>330801023</v>
      </c>
      <c r="E3138" s="21" t="s">
        <v>7473</v>
      </c>
      <c r="F3138" s="22" t="s">
        <v>7474</v>
      </c>
      <c r="G3138" s="21"/>
      <c r="H3138" s="22"/>
      <c r="I3138" s="22"/>
      <c r="J3138" s="22"/>
      <c r="K3138" s="23" t="s">
        <v>32</v>
      </c>
      <c r="L3138" s="24">
        <v>4641</v>
      </c>
      <c r="M3138" s="24">
        <f>VLOOKUP(D3138,[3]医疗服务价格总版项目!$B:$G,6,0)</f>
        <v>3263.4</v>
      </c>
      <c r="N3138" s="24">
        <v>3263.4</v>
      </c>
      <c r="O3138" s="25"/>
      <c r="P3138" s="23" t="s">
        <v>785</v>
      </c>
      <c r="Q3138" s="23"/>
      <c r="R3138" s="23"/>
      <c r="S3138" s="23"/>
      <c r="T3138" s="18"/>
    </row>
    <row r="3139" s="2" customFormat="1" ht="36" spans="1:20">
      <c r="A3139" s="18" t="s">
        <v>20</v>
      </c>
      <c r="B3139" s="19" t="s">
        <v>21</v>
      </c>
      <c r="C3139" s="19" t="s">
        <v>1280</v>
      </c>
      <c r="D3139" s="47">
        <v>330801024</v>
      </c>
      <c r="E3139" s="21" t="s">
        <v>7475</v>
      </c>
      <c r="F3139" s="22" t="s">
        <v>7476</v>
      </c>
      <c r="G3139" s="21"/>
      <c r="H3139" s="22"/>
      <c r="I3139" s="22"/>
      <c r="J3139" s="22"/>
      <c r="K3139" s="23" t="s">
        <v>32</v>
      </c>
      <c r="L3139" s="24">
        <v>4199</v>
      </c>
      <c r="M3139" s="24">
        <f>VLOOKUP(D3139,[3]医疗服务价格总版项目!$B:$G,6,0)</f>
        <v>2952.6</v>
      </c>
      <c r="N3139" s="24">
        <v>2952.6</v>
      </c>
      <c r="O3139" s="25"/>
      <c r="P3139" s="23" t="s">
        <v>785</v>
      </c>
      <c r="Q3139" s="23"/>
      <c r="R3139" s="23"/>
      <c r="S3139" s="23"/>
      <c r="T3139" s="18"/>
    </row>
    <row r="3140" s="2" customFormat="1" ht="36" spans="1:20">
      <c r="A3140" s="18" t="s">
        <v>20</v>
      </c>
      <c r="B3140" s="19" t="s">
        <v>21</v>
      </c>
      <c r="C3140" s="19" t="s">
        <v>1280</v>
      </c>
      <c r="D3140" s="47">
        <v>330801025</v>
      </c>
      <c r="E3140" s="21" t="s">
        <v>7477</v>
      </c>
      <c r="F3140" s="22" t="s">
        <v>7478</v>
      </c>
      <c r="G3140" s="21"/>
      <c r="H3140" s="22"/>
      <c r="I3140" s="22"/>
      <c r="J3140" s="22"/>
      <c r="K3140" s="23" t="s">
        <v>32</v>
      </c>
      <c r="L3140" s="24">
        <v>3874</v>
      </c>
      <c r="M3140" s="24">
        <f>VLOOKUP(D3140,[3]医疗服务价格总版项目!$B:$G,6,0)</f>
        <v>2719.5</v>
      </c>
      <c r="N3140" s="24">
        <v>2719.5</v>
      </c>
      <c r="O3140" s="25"/>
      <c r="P3140" s="23" t="s">
        <v>785</v>
      </c>
      <c r="Q3140" s="23"/>
      <c r="R3140" s="23"/>
      <c r="S3140" s="23"/>
      <c r="T3140" s="18"/>
    </row>
    <row r="3141" s="2" customFormat="1" ht="36" spans="1:20">
      <c r="A3141" s="18" t="s">
        <v>20</v>
      </c>
      <c r="B3141" s="19" t="s">
        <v>21</v>
      </c>
      <c r="C3141" s="19" t="s">
        <v>1280</v>
      </c>
      <c r="D3141" s="47">
        <v>330801026</v>
      </c>
      <c r="E3141" s="21" t="s">
        <v>7479</v>
      </c>
      <c r="F3141" s="22" t="s">
        <v>7480</v>
      </c>
      <c r="G3141" s="21"/>
      <c r="H3141" s="22"/>
      <c r="I3141" s="22"/>
      <c r="J3141" s="22"/>
      <c r="K3141" s="23" t="s">
        <v>32</v>
      </c>
      <c r="L3141" s="24">
        <v>4979</v>
      </c>
      <c r="M3141" s="24">
        <f>VLOOKUP(D3141,[3]医疗服务价格总版项目!$B:$G,6,0)</f>
        <v>3496.5</v>
      </c>
      <c r="N3141" s="24">
        <v>3496.5</v>
      </c>
      <c r="O3141" s="25"/>
      <c r="P3141" s="23" t="s">
        <v>785</v>
      </c>
      <c r="Q3141" s="23"/>
      <c r="R3141" s="23"/>
      <c r="S3141" s="23"/>
      <c r="T3141" s="18"/>
    </row>
    <row r="3142" s="2" customFormat="1" ht="24" spans="1:20">
      <c r="A3142" s="18" t="s">
        <v>20</v>
      </c>
      <c r="B3142" s="19" t="s">
        <v>21</v>
      </c>
      <c r="C3142" s="19" t="s">
        <v>1280</v>
      </c>
      <c r="D3142" s="47">
        <v>330801027</v>
      </c>
      <c r="E3142" s="21" t="s">
        <v>7481</v>
      </c>
      <c r="F3142" s="22" t="s">
        <v>7482</v>
      </c>
      <c r="G3142" s="21"/>
      <c r="H3142" s="22"/>
      <c r="I3142" s="22"/>
      <c r="J3142" s="22"/>
      <c r="K3142" s="23" t="s">
        <v>32</v>
      </c>
      <c r="L3142" s="24">
        <v>3315</v>
      </c>
      <c r="M3142" s="24">
        <f>VLOOKUP(D3142,[3]医疗服务价格总版项目!$B:$G,6,0)</f>
        <v>2331</v>
      </c>
      <c r="N3142" s="24">
        <v>2331</v>
      </c>
      <c r="O3142" s="25"/>
      <c r="P3142" s="23" t="s">
        <v>785</v>
      </c>
      <c r="Q3142" s="23"/>
      <c r="R3142" s="23"/>
      <c r="S3142" s="23"/>
      <c r="T3142" s="18"/>
    </row>
    <row r="3143" s="2" customFormat="1" ht="24" spans="1:20">
      <c r="A3143" s="18" t="s">
        <v>20</v>
      </c>
      <c r="B3143" s="19" t="s">
        <v>21</v>
      </c>
      <c r="C3143" s="19" t="s">
        <v>1280</v>
      </c>
      <c r="D3143" s="47">
        <v>330801028</v>
      </c>
      <c r="E3143" s="21" t="s">
        <v>7483</v>
      </c>
      <c r="F3143" s="22"/>
      <c r="G3143" s="21"/>
      <c r="H3143" s="22"/>
      <c r="I3143" s="22"/>
      <c r="J3143" s="22"/>
      <c r="K3143" s="23" t="s">
        <v>32</v>
      </c>
      <c r="L3143" s="24">
        <v>4520</v>
      </c>
      <c r="M3143" s="24">
        <f>VLOOKUP(D3143,[3]医疗服务价格总版项目!$B:$G,6,0)</f>
        <v>3228</v>
      </c>
      <c r="N3143" s="24">
        <v>2486.4</v>
      </c>
      <c r="O3143" s="25"/>
      <c r="P3143" s="23" t="s">
        <v>785</v>
      </c>
      <c r="Q3143" s="23"/>
      <c r="R3143" s="23"/>
      <c r="S3143" s="23"/>
      <c r="T3143" s="18"/>
    </row>
    <row r="3144" s="2" customFormat="1" ht="72" spans="1:20">
      <c r="A3144" s="18" t="s">
        <v>20</v>
      </c>
      <c r="B3144" s="19" t="s">
        <v>21</v>
      </c>
      <c r="C3144" s="19"/>
      <c r="D3144" s="47">
        <v>330802</v>
      </c>
      <c r="E3144" s="21" t="s">
        <v>7484</v>
      </c>
      <c r="F3144" s="22"/>
      <c r="G3144" s="21"/>
      <c r="H3144" s="22"/>
      <c r="I3144" s="22"/>
      <c r="J3144" s="22" t="s">
        <v>7485</v>
      </c>
      <c r="K3144" s="23"/>
      <c r="L3144" s="24"/>
      <c r="M3144" s="24">
        <f>VLOOKUP(D3144,[3]医疗服务价格总版项目!$B:$G,6,0)</f>
        <v>0</v>
      </c>
      <c r="N3144" s="24"/>
      <c r="O3144" s="25"/>
      <c r="P3144" s="23" t="s">
        <v>249</v>
      </c>
      <c r="Q3144" s="23"/>
      <c r="R3144" s="23"/>
      <c r="S3144" s="23"/>
      <c r="T3144" s="18"/>
    </row>
    <row r="3145" s="2" customFormat="1" ht="24" spans="1:20">
      <c r="A3145" s="18" t="s">
        <v>20</v>
      </c>
      <c r="B3145" s="19" t="s">
        <v>21</v>
      </c>
      <c r="C3145" s="19" t="s">
        <v>1280</v>
      </c>
      <c r="D3145" s="47">
        <v>330802001</v>
      </c>
      <c r="E3145" s="21" t="s">
        <v>7486</v>
      </c>
      <c r="F3145" s="22" t="s">
        <v>7487</v>
      </c>
      <c r="G3145" s="21"/>
      <c r="H3145" s="22"/>
      <c r="I3145" s="22"/>
      <c r="J3145" s="22"/>
      <c r="K3145" s="23" t="s">
        <v>32</v>
      </c>
      <c r="L3145" s="24">
        <v>3580</v>
      </c>
      <c r="M3145" s="24">
        <f>VLOOKUP(D3145,[3]医疗服务价格总版项目!$B:$G,6,0)</f>
        <v>2556</v>
      </c>
      <c r="N3145" s="24">
        <v>1864.8</v>
      </c>
      <c r="O3145" s="25"/>
      <c r="P3145" s="23" t="s">
        <v>785</v>
      </c>
      <c r="Q3145" s="23"/>
      <c r="R3145" s="23"/>
      <c r="S3145" s="23"/>
      <c r="T3145" s="18"/>
    </row>
    <row r="3146" s="2" customFormat="1" ht="36" spans="1:20">
      <c r="A3146" s="18" t="s">
        <v>20</v>
      </c>
      <c r="B3146" s="19" t="s">
        <v>21</v>
      </c>
      <c r="C3146" s="19" t="s">
        <v>1280</v>
      </c>
      <c r="D3146" s="47">
        <v>330802002</v>
      </c>
      <c r="E3146" s="21" t="s">
        <v>7488</v>
      </c>
      <c r="F3146" s="22"/>
      <c r="G3146" s="21"/>
      <c r="H3146" s="22"/>
      <c r="I3146" s="22"/>
      <c r="J3146" s="22"/>
      <c r="K3146" s="23" t="s">
        <v>32</v>
      </c>
      <c r="L3146" s="24">
        <v>4223</v>
      </c>
      <c r="M3146" s="24">
        <f>VLOOKUP(D3146,[3]医疗服务价格总版项目!$B:$G,6,0)</f>
        <v>3015</v>
      </c>
      <c r="N3146" s="24">
        <v>1942.5</v>
      </c>
      <c r="O3146" s="25"/>
      <c r="P3146" s="23" t="s">
        <v>785</v>
      </c>
      <c r="Q3146" s="23"/>
      <c r="R3146" s="23"/>
      <c r="S3146" s="23"/>
      <c r="T3146" s="18"/>
    </row>
    <row r="3147" s="2" customFormat="1" ht="60" spans="1:20">
      <c r="A3147" s="18" t="s">
        <v>20</v>
      </c>
      <c r="B3147" s="19" t="s">
        <v>21</v>
      </c>
      <c r="C3147" s="19" t="s">
        <v>1280</v>
      </c>
      <c r="D3147" s="47">
        <v>330802003</v>
      </c>
      <c r="E3147" s="21" t="s">
        <v>7489</v>
      </c>
      <c r="F3147" s="22" t="s">
        <v>7490</v>
      </c>
      <c r="G3147" s="21"/>
      <c r="H3147" s="22"/>
      <c r="I3147" s="22"/>
      <c r="J3147" s="22" t="s">
        <v>7491</v>
      </c>
      <c r="K3147" s="23" t="s">
        <v>32</v>
      </c>
      <c r="L3147" s="24">
        <v>5525</v>
      </c>
      <c r="M3147" s="24">
        <f>VLOOKUP(D3147,[3]医疗服务价格总版项目!$B:$G,6,0)</f>
        <v>3885</v>
      </c>
      <c r="N3147" s="24">
        <v>3885</v>
      </c>
      <c r="O3147" s="25" t="s">
        <v>7492</v>
      </c>
      <c r="P3147" s="23" t="s">
        <v>785</v>
      </c>
      <c r="Q3147" s="23"/>
      <c r="R3147" s="23"/>
      <c r="S3147" s="23"/>
      <c r="T3147" s="18"/>
    </row>
    <row r="3148" s="2" customFormat="1" ht="24" spans="1:20">
      <c r="A3148" s="18" t="s">
        <v>20</v>
      </c>
      <c r="B3148" s="19" t="s">
        <v>718</v>
      </c>
      <c r="C3148" s="19" t="s">
        <v>1280</v>
      </c>
      <c r="D3148" s="47">
        <v>330802004</v>
      </c>
      <c r="E3148" s="21" t="s">
        <v>7493</v>
      </c>
      <c r="F3148" s="22" t="s">
        <v>7494</v>
      </c>
      <c r="G3148" s="21"/>
      <c r="H3148" s="22"/>
      <c r="I3148" s="22"/>
      <c r="J3148" s="22" t="s">
        <v>7437</v>
      </c>
      <c r="K3148" s="23" t="s">
        <v>32</v>
      </c>
      <c r="L3148" s="24">
        <v>10098</v>
      </c>
      <c r="M3148" s="24">
        <f>VLOOKUP(D3148,[3]医疗服务价格总版项目!$B:$G,6,0)</f>
        <v>8976</v>
      </c>
      <c r="N3148" s="24">
        <v>8078</v>
      </c>
      <c r="O3148" s="25" t="s">
        <v>7492</v>
      </c>
      <c r="P3148" s="23" t="s">
        <v>785</v>
      </c>
      <c r="Q3148" s="23"/>
      <c r="R3148" s="23"/>
      <c r="S3148" s="23"/>
      <c r="T3148" s="18"/>
    </row>
    <row r="3149" s="2" customFormat="1" ht="36" spans="1:20">
      <c r="A3149" s="18" t="s">
        <v>20</v>
      </c>
      <c r="B3149" s="19" t="s">
        <v>21</v>
      </c>
      <c r="C3149" s="19" t="s">
        <v>1280</v>
      </c>
      <c r="D3149" s="47">
        <v>330802005</v>
      </c>
      <c r="E3149" s="21" t="s">
        <v>7495</v>
      </c>
      <c r="F3149" s="22"/>
      <c r="G3149" s="21"/>
      <c r="H3149" s="22"/>
      <c r="I3149" s="22"/>
      <c r="J3149" s="22" t="s">
        <v>7445</v>
      </c>
      <c r="K3149" s="23" t="s">
        <v>32</v>
      </c>
      <c r="L3149" s="24">
        <v>9600</v>
      </c>
      <c r="M3149" s="24">
        <f>VLOOKUP(D3149,[3]医疗服务价格总版项目!$B:$G,6,0)</f>
        <v>6854</v>
      </c>
      <c r="N3149" s="24">
        <v>4662</v>
      </c>
      <c r="O3149" s="25" t="s">
        <v>7492</v>
      </c>
      <c r="P3149" s="23" t="s">
        <v>785</v>
      </c>
      <c r="Q3149" s="23"/>
      <c r="R3149" s="23"/>
      <c r="S3149" s="23"/>
      <c r="T3149" s="18"/>
    </row>
    <row r="3150" s="2" customFormat="1" ht="36" spans="1:20">
      <c r="A3150" s="18" t="s">
        <v>20</v>
      </c>
      <c r="B3150" s="19" t="s">
        <v>21</v>
      </c>
      <c r="C3150" s="19" t="s">
        <v>1280</v>
      </c>
      <c r="D3150" s="47">
        <v>330802006</v>
      </c>
      <c r="E3150" s="21" t="s">
        <v>7496</v>
      </c>
      <c r="F3150" s="22"/>
      <c r="G3150" s="21"/>
      <c r="H3150" s="22"/>
      <c r="I3150" s="22"/>
      <c r="J3150" s="22" t="s">
        <v>7497</v>
      </c>
      <c r="K3150" s="23" t="s">
        <v>32</v>
      </c>
      <c r="L3150" s="24">
        <v>6084</v>
      </c>
      <c r="M3150" s="24">
        <f>VLOOKUP(D3150,[3]医疗服务价格总版项目!$B:$G,6,0)</f>
        <v>4273.5</v>
      </c>
      <c r="N3150" s="24">
        <v>4273.5</v>
      </c>
      <c r="O3150" s="25" t="s">
        <v>7492</v>
      </c>
      <c r="P3150" s="23" t="s">
        <v>785</v>
      </c>
      <c r="Q3150" s="23"/>
      <c r="R3150" s="23"/>
      <c r="S3150" s="23"/>
      <c r="T3150" s="18"/>
    </row>
    <row r="3151" s="2" customFormat="1" ht="36" spans="1:20">
      <c r="A3151" s="18" t="s">
        <v>20</v>
      </c>
      <c r="B3151" s="19" t="s">
        <v>21</v>
      </c>
      <c r="C3151" s="19" t="s">
        <v>1280</v>
      </c>
      <c r="D3151" s="47">
        <v>330802007</v>
      </c>
      <c r="E3151" s="21" t="s">
        <v>7498</v>
      </c>
      <c r="F3151" s="22" t="s">
        <v>7499</v>
      </c>
      <c r="G3151" s="21"/>
      <c r="H3151" s="22"/>
      <c r="I3151" s="22"/>
      <c r="J3151" s="22" t="s">
        <v>7491</v>
      </c>
      <c r="K3151" s="23" t="s">
        <v>32</v>
      </c>
      <c r="L3151" s="24">
        <v>6084</v>
      </c>
      <c r="M3151" s="24">
        <f>VLOOKUP(D3151,[3]医疗服务价格总版项目!$B:$G,6,0)</f>
        <v>4273.5</v>
      </c>
      <c r="N3151" s="24">
        <v>4273.5</v>
      </c>
      <c r="O3151" s="25" t="s">
        <v>7492</v>
      </c>
      <c r="P3151" s="23" t="s">
        <v>785</v>
      </c>
      <c r="Q3151" s="23"/>
      <c r="R3151" s="23"/>
      <c r="S3151" s="23"/>
      <c r="T3151" s="18"/>
    </row>
    <row r="3152" s="2" customFormat="1" ht="36" spans="1:20">
      <c r="A3152" s="18" t="s">
        <v>20</v>
      </c>
      <c r="B3152" s="19" t="s">
        <v>718</v>
      </c>
      <c r="C3152" s="19" t="s">
        <v>1280</v>
      </c>
      <c r="D3152" s="47">
        <v>3308020070</v>
      </c>
      <c r="E3152" s="21" t="s">
        <v>7500</v>
      </c>
      <c r="F3152" s="22" t="s">
        <v>7501</v>
      </c>
      <c r="G3152" s="21"/>
      <c r="H3152" s="22"/>
      <c r="I3152" s="22"/>
      <c r="J3152" s="22"/>
      <c r="K3152" s="23" t="s">
        <v>6790</v>
      </c>
      <c r="L3152" s="24">
        <v>2210</v>
      </c>
      <c r="M3152" s="24">
        <f>VLOOKUP(D3152,[3]医疗服务价格总版项目!$B:$G,6,0)</f>
        <v>1785</v>
      </c>
      <c r="N3152" s="24">
        <v>1606</v>
      </c>
      <c r="O3152" s="25"/>
      <c r="P3152" s="23" t="s">
        <v>785</v>
      </c>
      <c r="Q3152" s="23"/>
      <c r="R3152" s="23"/>
      <c r="S3152" s="23"/>
      <c r="T3152" s="18"/>
    </row>
    <row r="3153" s="2" customFormat="1" ht="24" spans="1:20">
      <c r="A3153" s="18" t="s">
        <v>20</v>
      </c>
      <c r="B3153" s="19" t="s">
        <v>175</v>
      </c>
      <c r="C3153" s="19" t="s">
        <v>1280</v>
      </c>
      <c r="D3153" s="47">
        <v>330802008</v>
      </c>
      <c r="E3153" s="21" t="s">
        <v>7502</v>
      </c>
      <c r="F3153" s="22"/>
      <c r="G3153" s="21"/>
      <c r="H3153" s="22"/>
      <c r="I3153" s="22"/>
      <c r="J3153" s="22"/>
      <c r="K3153" s="23" t="s">
        <v>32</v>
      </c>
      <c r="L3153" s="24">
        <v>2880</v>
      </c>
      <c r="M3153" s="24">
        <f>VLOOKUP(D3153,[3]医疗服务价格总版项目!$B:$G,6,0)</f>
        <v>2056</v>
      </c>
      <c r="N3153" s="24">
        <v>1298.7</v>
      </c>
      <c r="O3153" s="25"/>
      <c r="P3153" s="23" t="s">
        <v>785</v>
      </c>
      <c r="Q3153" s="23"/>
      <c r="R3153" s="23"/>
      <c r="S3153" s="23"/>
      <c r="T3153" s="18"/>
    </row>
    <row r="3154" s="2" customFormat="1" ht="24" spans="1:20">
      <c r="A3154" s="18" t="s">
        <v>20</v>
      </c>
      <c r="B3154" s="19" t="s">
        <v>175</v>
      </c>
      <c r="C3154" s="19" t="s">
        <v>1280</v>
      </c>
      <c r="D3154" s="47">
        <v>330802009</v>
      </c>
      <c r="E3154" s="21" t="s">
        <v>7503</v>
      </c>
      <c r="F3154" s="22"/>
      <c r="G3154" s="21"/>
      <c r="H3154" s="22"/>
      <c r="I3154" s="22"/>
      <c r="J3154" s="22"/>
      <c r="K3154" s="23" t="s">
        <v>32</v>
      </c>
      <c r="L3154" s="24">
        <v>3840</v>
      </c>
      <c r="M3154" s="24">
        <f>VLOOKUP(D3154,[3]医疗服务价格总版项目!$B:$G,6,0)</f>
        <v>2742</v>
      </c>
      <c r="N3154" s="24">
        <v>1731.6</v>
      </c>
      <c r="O3154" s="25"/>
      <c r="P3154" s="23" t="s">
        <v>785</v>
      </c>
      <c r="Q3154" s="23"/>
      <c r="R3154" s="23"/>
      <c r="S3154" s="23"/>
      <c r="T3154" s="18"/>
    </row>
    <row r="3155" s="2" customFormat="1" ht="36" spans="1:20">
      <c r="A3155" s="18" t="s">
        <v>20</v>
      </c>
      <c r="B3155" s="19" t="s">
        <v>21</v>
      </c>
      <c r="C3155" s="19" t="s">
        <v>1280</v>
      </c>
      <c r="D3155" s="47">
        <v>330802010</v>
      </c>
      <c r="E3155" s="21" t="s">
        <v>7504</v>
      </c>
      <c r="F3155" s="22"/>
      <c r="G3155" s="21"/>
      <c r="H3155" s="22"/>
      <c r="I3155" s="22"/>
      <c r="J3155" s="22"/>
      <c r="K3155" s="23" t="s">
        <v>32</v>
      </c>
      <c r="L3155" s="24">
        <v>4800</v>
      </c>
      <c r="M3155" s="24">
        <f>VLOOKUP(D3155,[3]医疗服务价格总版项目!$B:$G,6,0)</f>
        <v>3427</v>
      </c>
      <c r="N3155" s="24">
        <v>2331</v>
      </c>
      <c r="O3155" s="25"/>
      <c r="P3155" s="23" t="s">
        <v>785</v>
      </c>
      <c r="Q3155" s="23"/>
      <c r="R3155" s="23"/>
      <c r="S3155" s="23"/>
      <c r="T3155" s="18"/>
    </row>
    <row r="3156" s="2" customFormat="1" ht="48" spans="1:20">
      <c r="A3156" s="18" t="s">
        <v>20</v>
      </c>
      <c r="B3156" s="19" t="s">
        <v>21</v>
      </c>
      <c r="C3156" s="19" t="s">
        <v>1280</v>
      </c>
      <c r="D3156" s="47">
        <v>330802011</v>
      </c>
      <c r="E3156" s="21" t="s">
        <v>7505</v>
      </c>
      <c r="F3156" s="22"/>
      <c r="G3156" s="21"/>
      <c r="H3156" s="22"/>
      <c r="I3156" s="22"/>
      <c r="J3156" s="22"/>
      <c r="K3156" s="23" t="s">
        <v>7506</v>
      </c>
      <c r="L3156" s="24">
        <v>3315</v>
      </c>
      <c r="M3156" s="24">
        <f>VLOOKUP(D3156,[3]医疗服务价格总版项目!$B:$G,6,0)</f>
        <v>2331</v>
      </c>
      <c r="N3156" s="24">
        <v>2331</v>
      </c>
      <c r="O3156" s="25"/>
      <c r="P3156" s="23" t="s">
        <v>785</v>
      </c>
      <c r="Q3156" s="23"/>
      <c r="R3156" s="23"/>
      <c r="S3156" s="23"/>
      <c r="T3156" s="18"/>
    </row>
    <row r="3157" s="2" customFormat="1" ht="24" spans="1:20">
      <c r="A3157" s="18" t="s">
        <v>20</v>
      </c>
      <c r="B3157" s="19" t="s">
        <v>21</v>
      </c>
      <c r="C3157" s="19" t="s">
        <v>1280</v>
      </c>
      <c r="D3157" s="47">
        <v>330802012</v>
      </c>
      <c r="E3157" s="21" t="s">
        <v>7507</v>
      </c>
      <c r="F3157" s="22"/>
      <c r="G3157" s="21"/>
      <c r="H3157" s="22"/>
      <c r="I3157" s="22"/>
      <c r="J3157" s="22"/>
      <c r="K3157" s="23" t="s">
        <v>32</v>
      </c>
      <c r="L3157" s="24">
        <v>4000</v>
      </c>
      <c r="M3157" s="24">
        <f>VLOOKUP(D3157,[3]医疗服务价格总版项目!$B:$G,6,0)</f>
        <v>2856</v>
      </c>
      <c r="N3157" s="24">
        <v>1942.5</v>
      </c>
      <c r="O3157" s="25"/>
      <c r="P3157" s="23" t="s">
        <v>785</v>
      </c>
      <c r="Q3157" s="23"/>
      <c r="R3157" s="23"/>
      <c r="S3157" s="23"/>
      <c r="T3157" s="18"/>
    </row>
    <row r="3158" s="2" customFormat="1" ht="24" spans="1:20">
      <c r="A3158" s="18" t="s">
        <v>20</v>
      </c>
      <c r="B3158" s="19" t="s">
        <v>21</v>
      </c>
      <c r="C3158" s="19" t="s">
        <v>1280</v>
      </c>
      <c r="D3158" s="47">
        <v>330802014</v>
      </c>
      <c r="E3158" s="21" t="s">
        <v>7508</v>
      </c>
      <c r="F3158" s="22" t="s">
        <v>7509</v>
      </c>
      <c r="G3158" s="21"/>
      <c r="H3158" s="22"/>
      <c r="I3158" s="22"/>
      <c r="J3158" s="22"/>
      <c r="K3158" s="23" t="s">
        <v>32</v>
      </c>
      <c r="L3158" s="24">
        <v>3188</v>
      </c>
      <c r="M3158" s="24">
        <f>VLOOKUP(D3158,[3]医疗服务价格总版项目!$B:$G,6,0)</f>
        <v>2331</v>
      </c>
      <c r="N3158" s="24">
        <v>2331</v>
      </c>
      <c r="O3158" s="25"/>
      <c r="P3158" s="23" t="s">
        <v>785</v>
      </c>
      <c r="Q3158" s="23"/>
      <c r="R3158" s="23"/>
      <c r="S3158" s="23"/>
      <c r="T3158" s="18"/>
    </row>
    <row r="3159" s="2" customFormat="1" ht="24" spans="1:20">
      <c r="A3159" s="18" t="s">
        <v>20</v>
      </c>
      <c r="B3159" s="19" t="s">
        <v>21</v>
      </c>
      <c r="C3159" s="19" t="s">
        <v>1280</v>
      </c>
      <c r="D3159" s="47">
        <v>330802015</v>
      </c>
      <c r="E3159" s="21" t="s">
        <v>7510</v>
      </c>
      <c r="F3159" s="22"/>
      <c r="G3159" s="21"/>
      <c r="H3159" s="22"/>
      <c r="I3159" s="22"/>
      <c r="J3159" s="22"/>
      <c r="K3159" s="23" t="s">
        <v>32</v>
      </c>
      <c r="L3159" s="24">
        <v>4400</v>
      </c>
      <c r="M3159" s="24">
        <f>VLOOKUP(D3159,[3]医疗服务价格总版项目!$B:$G,6,0)</f>
        <v>3142</v>
      </c>
      <c r="N3159" s="24">
        <v>2142.3</v>
      </c>
      <c r="O3159" s="25"/>
      <c r="P3159" s="23" t="s">
        <v>785</v>
      </c>
      <c r="Q3159" s="23"/>
      <c r="R3159" s="23"/>
      <c r="S3159" s="23"/>
      <c r="T3159" s="18"/>
    </row>
    <row r="3160" s="2" customFormat="1" ht="36" spans="1:20">
      <c r="A3160" s="18" t="s">
        <v>20</v>
      </c>
      <c r="B3160" s="19" t="s">
        <v>21</v>
      </c>
      <c r="C3160" s="19" t="s">
        <v>1280</v>
      </c>
      <c r="D3160" s="47">
        <v>330802016</v>
      </c>
      <c r="E3160" s="21" t="s">
        <v>7511</v>
      </c>
      <c r="F3160" s="22" t="s">
        <v>7512</v>
      </c>
      <c r="G3160" s="21"/>
      <c r="H3160" s="22"/>
      <c r="I3160" s="22"/>
      <c r="J3160" s="22"/>
      <c r="K3160" s="23" t="s">
        <v>32</v>
      </c>
      <c r="L3160" s="24">
        <v>3600</v>
      </c>
      <c r="M3160" s="24">
        <f>VLOOKUP(D3160,[3]医疗服务价格总版项目!$B:$G,6,0)</f>
        <v>2570</v>
      </c>
      <c r="N3160" s="24">
        <v>1942.5</v>
      </c>
      <c r="O3160" s="25"/>
      <c r="P3160" s="23" t="s">
        <v>785</v>
      </c>
      <c r="Q3160" s="23"/>
      <c r="R3160" s="23"/>
      <c r="S3160" s="23"/>
      <c r="T3160" s="18"/>
    </row>
    <row r="3161" s="2" customFormat="1" ht="48" spans="1:20">
      <c r="A3161" s="18" t="s">
        <v>20</v>
      </c>
      <c r="B3161" s="19" t="s">
        <v>21</v>
      </c>
      <c r="C3161" s="19" t="s">
        <v>1280</v>
      </c>
      <c r="D3161" s="47">
        <v>330802017</v>
      </c>
      <c r="E3161" s="21" t="s">
        <v>7513</v>
      </c>
      <c r="F3161" s="22" t="s">
        <v>7514</v>
      </c>
      <c r="G3161" s="21"/>
      <c r="H3161" s="22"/>
      <c r="I3161" s="22"/>
      <c r="J3161" s="22" t="s">
        <v>7515</v>
      </c>
      <c r="K3161" s="23" t="s">
        <v>32</v>
      </c>
      <c r="L3161" s="24">
        <v>4199</v>
      </c>
      <c r="M3161" s="24">
        <f>VLOOKUP(D3161,[3]医疗服务价格总版项目!$B:$G,6,0)</f>
        <v>2952.6</v>
      </c>
      <c r="N3161" s="24">
        <v>2952.6</v>
      </c>
      <c r="O3161" s="25"/>
      <c r="P3161" s="23" t="s">
        <v>785</v>
      </c>
      <c r="Q3161" s="23"/>
      <c r="R3161" s="23"/>
      <c r="S3161" s="23"/>
      <c r="T3161" s="18"/>
    </row>
    <row r="3162" s="2" customFormat="1" ht="36" spans="1:20">
      <c r="A3162" s="18" t="s">
        <v>20</v>
      </c>
      <c r="B3162" s="19" t="s">
        <v>21</v>
      </c>
      <c r="C3162" s="19" t="s">
        <v>1280</v>
      </c>
      <c r="D3162" s="47">
        <v>330802018</v>
      </c>
      <c r="E3162" s="21" t="s">
        <v>7516</v>
      </c>
      <c r="F3162" s="22" t="s">
        <v>7517</v>
      </c>
      <c r="G3162" s="21"/>
      <c r="H3162" s="22"/>
      <c r="I3162" s="22"/>
      <c r="J3162" s="22" t="s">
        <v>7518</v>
      </c>
      <c r="K3162" s="23" t="s">
        <v>32</v>
      </c>
      <c r="L3162" s="24">
        <v>4979</v>
      </c>
      <c r="M3162" s="24">
        <f>VLOOKUP(D3162,[3]医疗服务价格总版项目!$B:$G,6,0)</f>
        <v>3496.5</v>
      </c>
      <c r="N3162" s="24">
        <v>3496.5</v>
      </c>
      <c r="O3162" s="25"/>
      <c r="P3162" s="23" t="s">
        <v>785</v>
      </c>
      <c r="Q3162" s="23"/>
      <c r="R3162" s="23"/>
      <c r="S3162" s="23"/>
      <c r="T3162" s="18"/>
    </row>
    <row r="3163" s="2" customFormat="1" ht="48" spans="1:20">
      <c r="A3163" s="18" t="s">
        <v>20</v>
      </c>
      <c r="B3163" s="19" t="s">
        <v>21</v>
      </c>
      <c r="C3163" s="19" t="s">
        <v>1280</v>
      </c>
      <c r="D3163" s="47">
        <v>330802019</v>
      </c>
      <c r="E3163" s="21" t="s">
        <v>7519</v>
      </c>
      <c r="F3163" s="22" t="s">
        <v>7520</v>
      </c>
      <c r="G3163" s="21"/>
      <c r="H3163" s="22"/>
      <c r="I3163" s="22"/>
      <c r="J3163" s="22" t="s">
        <v>7518</v>
      </c>
      <c r="K3163" s="23" t="s">
        <v>32</v>
      </c>
      <c r="L3163" s="24">
        <v>4979</v>
      </c>
      <c r="M3163" s="24">
        <f>VLOOKUP(D3163,[3]医疗服务价格总版项目!$B:$G,6,0)</f>
        <v>3496.5</v>
      </c>
      <c r="N3163" s="24">
        <v>3496.5</v>
      </c>
      <c r="O3163" s="25"/>
      <c r="P3163" s="23" t="s">
        <v>548</v>
      </c>
      <c r="Q3163" s="23"/>
      <c r="R3163" s="23"/>
      <c r="S3163" s="23"/>
      <c r="T3163" s="18"/>
    </row>
    <row r="3164" s="2" customFormat="1" ht="36" spans="1:20">
      <c r="A3164" s="18" t="s">
        <v>20</v>
      </c>
      <c r="B3164" s="19" t="s">
        <v>21</v>
      </c>
      <c r="C3164" s="19" t="s">
        <v>1280</v>
      </c>
      <c r="D3164" s="47">
        <v>330802020</v>
      </c>
      <c r="E3164" s="21" t="s">
        <v>7521</v>
      </c>
      <c r="F3164" s="22"/>
      <c r="G3164" s="21"/>
      <c r="H3164" s="22"/>
      <c r="I3164" s="22"/>
      <c r="J3164" s="22"/>
      <c r="K3164" s="23" t="s">
        <v>32</v>
      </c>
      <c r="L3164" s="24">
        <v>3315</v>
      </c>
      <c r="M3164" s="24">
        <f>VLOOKUP(D3164,[3]医疗服务价格总版项目!$B:$G,6,0)</f>
        <v>2331</v>
      </c>
      <c r="N3164" s="24">
        <v>2331</v>
      </c>
      <c r="O3164" s="25"/>
      <c r="P3164" s="23" t="s">
        <v>785</v>
      </c>
      <c r="Q3164" s="23"/>
      <c r="R3164" s="23"/>
      <c r="S3164" s="23"/>
      <c r="T3164" s="18"/>
    </row>
    <row r="3165" s="2" customFormat="1" ht="36" spans="1:20">
      <c r="A3165" s="18" t="s">
        <v>20</v>
      </c>
      <c r="B3165" s="19" t="s">
        <v>21</v>
      </c>
      <c r="C3165" s="19" t="s">
        <v>1280</v>
      </c>
      <c r="D3165" s="47">
        <v>330802021</v>
      </c>
      <c r="E3165" s="21" t="s">
        <v>7522</v>
      </c>
      <c r="F3165" s="22" t="s">
        <v>7523</v>
      </c>
      <c r="G3165" s="21"/>
      <c r="H3165" s="22"/>
      <c r="I3165" s="22"/>
      <c r="J3165" s="22"/>
      <c r="K3165" s="23" t="s">
        <v>32</v>
      </c>
      <c r="L3165" s="24">
        <v>4420</v>
      </c>
      <c r="M3165" s="24">
        <f>VLOOKUP(D3165,[3]医疗服务价格总版项目!$B:$G,6,0)</f>
        <v>3108</v>
      </c>
      <c r="N3165" s="24">
        <v>3108</v>
      </c>
      <c r="O3165" s="25"/>
      <c r="P3165" s="23" t="s">
        <v>548</v>
      </c>
      <c r="Q3165" s="23"/>
      <c r="R3165" s="23"/>
      <c r="S3165" s="23"/>
      <c r="T3165" s="18"/>
    </row>
    <row r="3166" s="2" customFormat="1" ht="36" spans="1:20">
      <c r="A3166" s="18" t="s">
        <v>20</v>
      </c>
      <c r="B3166" s="19" t="s">
        <v>21</v>
      </c>
      <c r="C3166" s="19" t="s">
        <v>1280</v>
      </c>
      <c r="D3166" s="47">
        <v>330802022</v>
      </c>
      <c r="E3166" s="21" t="s">
        <v>7524</v>
      </c>
      <c r="F3166" s="22"/>
      <c r="G3166" s="21"/>
      <c r="H3166" s="22"/>
      <c r="I3166" s="22"/>
      <c r="J3166" s="22"/>
      <c r="K3166" s="23" t="s">
        <v>32</v>
      </c>
      <c r="L3166" s="24">
        <v>6400</v>
      </c>
      <c r="M3166" s="24">
        <f>VLOOKUP(D3166,[3]医疗服务价格总版项目!$B:$G,6,0)</f>
        <v>4570</v>
      </c>
      <c r="N3166" s="24">
        <v>3108</v>
      </c>
      <c r="O3166" s="25"/>
      <c r="P3166" s="23" t="s">
        <v>548</v>
      </c>
      <c r="Q3166" s="23"/>
      <c r="R3166" s="23"/>
      <c r="S3166" s="23"/>
      <c r="T3166" s="18"/>
    </row>
    <row r="3167" s="2" customFormat="1" ht="48" spans="1:20">
      <c r="A3167" s="18" t="s">
        <v>20</v>
      </c>
      <c r="B3167" s="19" t="s">
        <v>21</v>
      </c>
      <c r="C3167" s="19" t="s">
        <v>1280</v>
      </c>
      <c r="D3167" s="47">
        <v>330802023</v>
      </c>
      <c r="E3167" s="21" t="s">
        <v>7525</v>
      </c>
      <c r="F3167" s="22" t="s">
        <v>7526</v>
      </c>
      <c r="G3167" s="21"/>
      <c r="H3167" s="22"/>
      <c r="I3167" s="22"/>
      <c r="J3167" s="22" t="s">
        <v>7445</v>
      </c>
      <c r="K3167" s="23" t="s">
        <v>32</v>
      </c>
      <c r="L3167" s="24">
        <v>3874</v>
      </c>
      <c r="M3167" s="24">
        <f>VLOOKUP(D3167,[3]医疗服务价格总版项目!$B:$G,6,0)</f>
        <v>2719.5</v>
      </c>
      <c r="N3167" s="24">
        <v>2719.5</v>
      </c>
      <c r="O3167" s="25"/>
      <c r="P3167" s="23" t="s">
        <v>548</v>
      </c>
      <c r="Q3167" s="23"/>
      <c r="R3167" s="23"/>
      <c r="S3167" s="23"/>
      <c r="T3167" s="18"/>
    </row>
    <row r="3168" s="2" customFormat="1" ht="48" spans="1:20">
      <c r="A3168" s="18" t="s">
        <v>20</v>
      </c>
      <c r="B3168" s="19" t="s">
        <v>21</v>
      </c>
      <c r="C3168" s="19" t="s">
        <v>1280</v>
      </c>
      <c r="D3168" s="47">
        <v>330802024</v>
      </c>
      <c r="E3168" s="21" t="s">
        <v>7527</v>
      </c>
      <c r="F3168" s="22" t="s">
        <v>7528</v>
      </c>
      <c r="G3168" s="21"/>
      <c r="H3168" s="22"/>
      <c r="I3168" s="22"/>
      <c r="J3168" s="22"/>
      <c r="K3168" s="23" t="s">
        <v>32</v>
      </c>
      <c r="L3168" s="24">
        <v>4979</v>
      </c>
      <c r="M3168" s="24">
        <f>VLOOKUP(D3168,[3]医疗服务价格总版项目!$B:$G,6,0)</f>
        <v>3496.5</v>
      </c>
      <c r="N3168" s="24">
        <v>3496.5</v>
      </c>
      <c r="O3168" s="25"/>
      <c r="P3168" s="23" t="s">
        <v>785</v>
      </c>
      <c r="Q3168" s="23"/>
      <c r="R3168" s="23"/>
      <c r="S3168" s="23"/>
      <c r="T3168" s="18"/>
    </row>
    <row r="3169" s="2" customFormat="1" ht="36" spans="1:20">
      <c r="A3169" s="18" t="s">
        <v>20</v>
      </c>
      <c r="B3169" s="19" t="s">
        <v>21</v>
      </c>
      <c r="C3169" s="19" t="s">
        <v>1280</v>
      </c>
      <c r="D3169" s="47">
        <v>330802025</v>
      </c>
      <c r="E3169" s="21" t="s">
        <v>7529</v>
      </c>
      <c r="F3169" s="22" t="s">
        <v>7530</v>
      </c>
      <c r="G3169" s="21"/>
      <c r="H3169" s="22"/>
      <c r="I3169" s="22"/>
      <c r="J3169" s="22" t="s">
        <v>7531</v>
      </c>
      <c r="K3169" s="23" t="s">
        <v>32</v>
      </c>
      <c r="L3169" s="24">
        <v>6084</v>
      </c>
      <c r="M3169" s="24">
        <f>VLOOKUP(D3169,[3]医疗服务价格总版项目!$B:$G,6,0)</f>
        <v>4273.5</v>
      </c>
      <c r="N3169" s="24">
        <v>4273.5</v>
      </c>
      <c r="O3169" s="25"/>
      <c r="P3169" s="23" t="s">
        <v>548</v>
      </c>
      <c r="Q3169" s="23"/>
      <c r="R3169" s="23"/>
      <c r="S3169" s="23"/>
      <c r="T3169" s="18"/>
    </row>
    <row r="3170" s="2" customFormat="1" ht="36" spans="1:20">
      <c r="A3170" s="18" t="s">
        <v>20</v>
      </c>
      <c r="B3170" s="19" t="s">
        <v>21</v>
      </c>
      <c r="C3170" s="19" t="s">
        <v>1280</v>
      </c>
      <c r="D3170" s="47">
        <v>330802026</v>
      </c>
      <c r="E3170" s="21" t="s">
        <v>7532</v>
      </c>
      <c r="F3170" s="22" t="s">
        <v>7533</v>
      </c>
      <c r="G3170" s="21"/>
      <c r="H3170" s="22"/>
      <c r="I3170" s="22"/>
      <c r="J3170" s="22" t="s">
        <v>7445</v>
      </c>
      <c r="K3170" s="23" t="s">
        <v>32</v>
      </c>
      <c r="L3170" s="24">
        <v>4979</v>
      </c>
      <c r="M3170" s="24">
        <f>VLOOKUP(D3170,[3]医疗服务价格总版项目!$B:$G,6,0)</f>
        <v>3496.5</v>
      </c>
      <c r="N3170" s="24">
        <v>3496.5</v>
      </c>
      <c r="O3170" s="25"/>
      <c r="P3170" s="23" t="s">
        <v>548</v>
      </c>
      <c r="Q3170" s="23"/>
      <c r="R3170" s="23"/>
      <c r="S3170" s="23"/>
      <c r="T3170" s="18"/>
    </row>
    <row r="3171" s="2" customFormat="1" ht="36" spans="1:20">
      <c r="A3171" s="18" t="s">
        <v>20</v>
      </c>
      <c r="B3171" s="19" t="s">
        <v>21</v>
      </c>
      <c r="C3171" s="19" t="s">
        <v>1280</v>
      </c>
      <c r="D3171" s="47">
        <v>330802027</v>
      </c>
      <c r="E3171" s="21" t="s">
        <v>7534</v>
      </c>
      <c r="F3171" s="22" t="s">
        <v>7535</v>
      </c>
      <c r="G3171" s="21"/>
      <c r="H3171" s="22"/>
      <c r="I3171" s="22"/>
      <c r="J3171" s="22" t="s">
        <v>7536</v>
      </c>
      <c r="K3171" s="23" t="s">
        <v>32</v>
      </c>
      <c r="L3171" s="24">
        <v>4420</v>
      </c>
      <c r="M3171" s="24">
        <f>VLOOKUP(D3171,[3]医疗服务价格总版项目!$B:$G,6,0)</f>
        <v>3108</v>
      </c>
      <c r="N3171" s="24">
        <v>3108</v>
      </c>
      <c r="O3171" s="25"/>
      <c r="P3171" s="23" t="s">
        <v>548</v>
      </c>
      <c r="Q3171" s="23"/>
      <c r="R3171" s="23"/>
      <c r="S3171" s="23"/>
      <c r="T3171" s="18"/>
    </row>
    <row r="3172" s="2" customFormat="1" ht="24" spans="1:20">
      <c r="A3172" s="18" t="s">
        <v>20</v>
      </c>
      <c r="B3172" s="19" t="s">
        <v>21</v>
      </c>
      <c r="C3172" s="19" t="s">
        <v>1280</v>
      </c>
      <c r="D3172" s="47">
        <v>330802028</v>
      </c>
      <c r="E3172" s="21" t="s">
        <v>7537</v>
      </c>
      <c r="F3172" s="22" t="s">
        <v>7538</v>
      </c>
      <c r="G3172" s="21"/>
      <c r="H3172" s="22"/>
      <c r="I3172" s="22"/>
      <c r="J3172" s="22"/>
      <c r="K3172" s="23" t="s">
        <v>32</v>
      </c>
      <c r="L3172" s="24">
        <v>4550</v>
      </c>
      <c r="M3172" s="24">
        <f>VLOOKUP(D3172,[3]医疗服务价格总版项目!$B:$G,6,0)</f>
        <v>3248.7</v>
      </c>
      <c r="N3172" s="24">
        <v>2331</v>
      </c>
      <c r="O3172" s="25"/>
      <c r="P3172" s="23" t="s">
        <v>785</v>
      </c>
      <c r="Q3172" s="23"/>
      <c r="R3172" s="23"/>
      <c r="S3172" s="23"/>
      <c r="T3172" s="18"/>
    </row>
    <row r="3173" s="2" customFormat="1" ht="24" spans="1:20">
      <c r="A3173" s="18" t="s">
        <v>20</v>
      </c>
      <c r="B3173" s="19" t="s">
        <v>21</v>
      </c>
      <c r="C3173" s="19" t="s">
        <v>1280</v>
      </c>
      <c r="D3173" s="47">
        <v>330802029</v>
      </c>
      <c r="E3173" s="21" t="s">
        <v>7539</v>
      </c>
      <c r="F3173" s="22"/>
      <c r="G3173" s="21"/>
      <c r="H3173" s="22"/>
      <c r="I3173" s="22"/>
      <c r="J3173" s="22" t="s">
        <v>7445</v>
      </c>
      <c r="K3173" s="23" t="s">
        <v>32</v>
      </c>
      <c r="L3173" s="24">
        <v>4420</v>
      </c>
      <c r="M3173" s="24">
        <f>VLOOKUP(D3173,[3]医疗服务价格总版项目!$B:$G,6,0)</f>
        <v>3108</v>
      </c>
      <c r="N3173" s="24">
        <v>3108</v>
      </c>
      <c r="O3173" s="25"/>
      <c r="P3173" s="23" t="s">
        <v>548</v>
      </c>
      <c r="Q3173" s="23"/>
      <c r="R3173" s="23"/>
      <c r="S3173" s="23"/>
      <c r="T3173" s="18"/>
    </row>
    <row r="3174" s="2" customFormat="1" ht="60" spans="1:20">
      <c r="A3174" s="18" t="s">
        <v>20</v>
      </c>
      <c r="B3174" s="19" t="s">
        <v>21</v>
      </c>
      <c r="C3174" s="19" t="s">
        <v>1280</v>
      </c>
      <c r="D3174" s="47">
        <v>330802030</v>
      </c>
      <c r="E3174" s="21" t="s">
        <v>7540</v>
      </c>
      <c r="F3174" s="22" t="s">
        <v>7541</v>
      </c>
      <c r="G3174" s="21"/>
      <c r="H3174" s="22"/>
      <c r="I3174" s="22"/>
      <c r="J3174" s="22" t="s">
        <v>7542</v>
      </c>
      <c r="K3174" s="23" t="s">
        <v>32</v>
      </c>
      <c r="L3174" s="24">
        <v>5525</v>
      </c>
      <c r="M3174" s="24">
        <f>VLOOKUP(D3174,[3]医疗服务价格总版项目!$B:$G,6,0)</f>
        <v>3885</v>
      </c>
      <c r="N3174" s="24">
        <v>3885</v>
      </c>
      <c r="O3174" s="25"/>
      <c r="P3174" s="23" t="s">
        <v>548</v>
      </c>
      <c r="Q3174" s="23"/>
      <c r="R3174" s="23"/>
      <c r="S3174" s="23"/>
      <c r="T3174" s="18"/>
    </row>
    <row r="3175" s="2" customFormat="1" ht="48" spans="1:20">
      <c r="A3175" s="18" t="s">
        <v>20</v>
      </c>
      <c r="B3175" s="19" t="s">
        <v>21</v>
      </c>
      <c r="C3175" s="19" t="s">
        <v>1280</v>
      </c>
      <c r="D3175" s="47">
        <v>330802031</v>
      </c>
      <c r="E3175" s="21" t="s">
        <v>7543</v>
      </c>
      <c r="F3175" s="22" t="s">
        <v>7544</v>
      </c>
      <c r="G3175" s="21"/>
      <c r="H3175" s="22"/>
      <c r="I3175" s="22"/>
      <c r="J3175" s="22" t="s">
        <v>7445</v>
      </c>
      <c r="K3175" s="23" t="s">
        <v>32</v>
      </c>
      <c r="L3175" s="24">
        <v>5525</v>
      </c>
      <c r="M3175" s="24">
        <f>VLOOKUP(D3175,[3]医疗服务价格总版项目!$B:$G,6,0)</f>
        <v>3885</v>
      </c>
      <c r="N3175" s="24">
        <v>3885</v>
      </c>
      <c r="O3175" s="25"/>
      <c r="P3175" s="23" t="s">
        <v>548</v>
      </c>
      <c r="Q3175" s="23"/>
      <c r="R3175" s="23"/>
      <c r="S3175" s="23"/>
      <c r="T3175" s="18"/>
    </row>
    <row r="3176" s="2" customFormat="1" ht="48" spans="1:20">
      <c r="A3176" s="18" t="s">
        <v>20</v>
      </c>
      <c r="B3176" s="19" t="s">
        <v>21</v>
      </c>
      <c r="C3176" s="19" t="s">
        <v>1280</v>
      </c>
      <c r="D3176" s="47">
        <v>330802032</v>
      </c>
      <c r="E3176" s="21" t="s">
        <v>7545</v>
      </c>
      <c r="F3176" s="22" t="s">
        <v>7546</v>
      </c>
      <c r="G3176" s="21"/>
      <c r="H3176" s="22"/>
      <c r="I3176" s="22"/>
      <c r="J3176" s="22"/>
      <c r="K3176" s="23" t="s">
        <v>32</v>
      </c>
      <c r="L3176" s="24">
        <v>4800</v>
      </c>
      <c r="M3176" s="24">
        <f>VLOOKUP(D3176,[3]医疗服务价格总版项目!$B:$G,6,0)</f>
        <v>3427</v>
      </c>
      <c r="N3176" s="24">
        <v>2331</v>
      </c>
      <c r="O3176" s="25"/>
      <c r="P3176" s="23" t="s">
        <v>785</v>
      </c>
      <c r="Q3176" s="23"/>
      <c r="R3176" s="23"/>
      <c r="S3176" s="23"/>
      <c r="T3176" s="18"/>
    </row>
    <row r="3177" s="2" customFormat="1" ht="36" spans="1:20">
      <c r="A3177" s="18" t="s">
        <v>20</v>
      </c>
      <c r="B3177" s="19" t="s">
        <v>21</v>
      </c>
      <c r="C3177" s="19" t="s">
        <v>1280</v>
      </c>
      <c r="D3177" s="47">
        <v>330802033</v>
      </c>
      <c r="E3177" s="21" t="s">
        <v>7547</v>
      </c>
      <c r="F3177" s="22" t="s">
        <v>7548</v>
      </c>
      <c r="G3177" s="21"/>
      <c r="H3177" s="22"/>
      <c r="I3177" s="22"/>
      <c r="J3177" s="22"/>
      <c r="K3177" s="23" t="s">
        <v>32</v>
      </c>
      <c r="L3177" s="24">
        <v>6630</v>
      </c>
      <c r="M3177" s="24">
        <f>VLOOKUP(D3177,[3]医疗服务价格总版项目!$B:$G,6,0)</f>
        <v>4662</v>
      </c>
      <c r="N3177" s="24">
        <v>4662</v>
      </c>
      <c r="O3177" s="25"/>
      <c r="P3177" s="23" t="s">
        <v>548</v>
      </c>
      <c r="Q3177" s="23"/>
      <c r="R3177" s="23"/>
      <c r="S3177" s="23"/>
      <c r="T3177" s="18"/>
    </row>
    <row r="3178" s="2" customFormat="1" ht="24" spans="1:20">
      <c r="A3178" s="18" t="s">
        <v>20</v>
      </c>
      <c r="B3178" s="19" t="s">
        <v>21</v>
      </c>
      <c r="C3178" s="19" t="s">
        <v>1280</v>
      </c>
      <c r="D3178" s="47">
        <v>330802034</v>
      </c>
      <c r="E3178" s="21" t="s">
        <v>7549</v>
      </c>
      <c r="F3178" s="22" t="s">
        <v>7550</v>
      </c>
      <c r="G3178" s="21"/>
      <c r="H3178" s="22"/>
      <c r="I3178" s="22"/>
      <c r="J3178" s="22" t="s">
        <v>7445</v>
      </c>
      <c r="K3178" s="23" t="s">
        <v>32</v>
      </c>
      <c r="L3178" s="24">
        <v>6630</v>
      </c>
      <c r="M3178" s="24">
        <f>VLOOKUP(D3178,[3]医疗服务价格总版项目!$B:$G,6,0)</f>
        <v>4662</v>
      </c>
      <c r="N3178" s="24">
        <v>4662</v>
      </c>
      <c r="O3178" s="25"/>
      <c r="P3178" s="23" t="s">
        <v>548</v>
      </c>
      <c r="Q3178" s="23"/>
      <c r="R3178" s="23"/>
      <c r="S3178" s="23"/>
      <c r="T3178" s="18"/>
    </row>
    <row r="3179" s="2" customFormat="1" ht="48" spans="1:20">
      <c r="A3179" s="18" t="s">
        <v>20</v>
      </c>
      <c r="B3179" s="19" t="s">
        <v>21</v>
      </c>
      <c r="C3179" s="19" t="s">
        <v>1280</v>
      </c>
      <c r="D3179" s="47">
        <v>330802035</v>
      </c>
      <c r="E3179" s="21" t="s">
        <v>7551</v>
      </c>
      <c r="F3179" s="22" t="s">
        <v>7552</v>
      </c>
      <c r="G3179" s="21"/>
      <c r="H3179" s="22"/>
      <c r="I3179" s="22"/>
      <c r="J3179" s="22" t="s">
        <v>7445</v>
      </c>
      <c r="K3179" s="23" t="s">
        <v>32</v>
      </c>
      <c r="L3179" s="24">
        <v>4979</v>
      </c>
      <c r="M3179" s="24">
        <f>VLOOKUP(D3179,[3]医疗服务价格总版项目!$B:$G,6,0)</f>
        <v>3496.5</v>
      </c>
      <c r="N3179" s="24">
        <v>3496.5</v>
      </c>
      <c r="O3179" s="25"/>
      <c r="P3179" s="23" t="s">
        <v>548</v>
      </c>
      <c r="Q3179" s="23"/>
      <c r="R3179" s="23"/>
      <c r="S3179" s="23"/>
      <c r="T3179" s="18"/>
    </row>
    <row r="3180" s="2" customFormat="1" ht="36" spans="1:20">
      <c r="A3180" s="18" t="s">
        <v>20</v>
      </c>
      <c r="B3180" s="19" t="s">
        <v>21</v>
      </c>
      <c r="C3180" s="19" t="s">
        <v>1280</v>
      </c>
      <c r="D3180" s="47">
        <v>330802036</v>
      </c>
      <c r="E3180" s="21" t="s">
        <v>7553</v>
      </c>
      <c r="F3180" s="22" t="s">
        <v>7554</v>
      </c>
      <c r="G3180" s="21"/>
      <c r="H3180" s="22"/>
      <c r="I3180" s="22"/>
      <c r="J3180" s="22"/>
      <c r="K3180" s="23" t="s">
        <v>32</v>
      </c>
      <c r="L3180" s="24">
        <v>8101</v>
      </c>
      <c r="M3180" s="24">
        <f>VLOOKUP(D3180,[3]医疗服务价格总版项目!$B:$G,6,0)</f>
        <v>5784</v>
      </c>
      <c r="N3180" s="24">
        <v>3885</v>
      </c>
      <c r="O3180" s="25"/>
      <c r="P3180" s="23" t="s">
        <v>548</v>
      </c>
      <c r="Q3180" s="23"/>
      <c r="R3180" s="23"/>
      <c r="S3180" s="23"/>
      <c r="T3180" s="18"/>
    </row>
    <row r="3181" s="2" customFormat="1" ht="12" spans="1:20">
      <c r="A3181" s="18" t="s">
        <v>20</v>
      </c>
      <c r="B3181" s="19" t="s">
        <v>21</v>
      </c>
      <c r="C3181" s="19" t="s">
        <v>1280</v>
      </c>
      <c r="D3181" s="47">
        <v>330802037</v>
      </c>
      <c r="E3181" s="21" t="s">
        <v>7555</v>
      </c>
      <c r="F3181" s="22" t="s">
        <v>7556</v>
      </c>
      <c r="G3181" s="21"/>
      <c r="H3181" s="22"/>
      <c r="I3181" s="22"/>
      <c r="J3181" s="22" t="s">
        <v>7447</v>
      </c>
      <c r="K3181" s="23" t="s">
        <v>32</v>
      </c>
      <c r="L3181" s="24">
        <v>7200</v>
      </c>
      <c r="M3181" s="24">
        <f>VLOOKUP(D3181,[3]医疗服务价格总版项目!$B:$G,6,0)</f>
        <v>5141</v>
      </c>
      <c r="N3181" s="24">
        <v>3496.5</v>
      </c>
      <c r="O3181" s="25"/>
      <c r="P3181" s="23" t="s">
        <v>548</v>
      </c>
      <c r="Q3181" s="23"/>
      <c r="R3181" s="23"/>
      <c r="S3181" s="23"/>
      <c r="T3181" s="18"/>
    </row>
    <row r="3182" s="2" customFormat="1" ht="36" spans="1:20">
      <c r="A3182" s="18" t="s">
        <v>20</v>
      </c>
      <c r="B3182" s="19" t="s">
        <v>21</v>
      </c>
      <c r="C3182" s="19" t="s">
        <v>1280</v>
      </c>
      <c r="D3182" s="47">
        <v>330802038</v>
      </c>
      <c r="E3182" s="21" t="s">
        <v>7557</v>
      </c>
      <c r="F3182" s="22" t="s">
        <v>7558</v>
      </c>
      <c r="G3182" s="21"/>
      <c r="H3182" s="22"/>
      <c r="I3182" s="22"/>
      <c r="J3182" s="22" t="s">
        <v>7559</v>
      </c>
      <c r="K3182" s="23" t="s">
        <v>32</v>
      </c>
      <c r="L3182" s="24">
        <v>6630</v>
      </c>
      <c r="M3182" s="24">
        <f>VLOOKUP(D3182,[3]医疗服务价格总版项目!$B:$G,6,0)</f>
        <v>4662</v>
      </c>
      <c r="N3182" s="24">
        <v>4662</v>
      </c>
      <c r="O3182" s="25"/>
      <c r="P3182" s="23" t="s">
        <v>548</v>
      </c>
      <c r="Q3182" s="23"/>
      <c r="R3182" s="23"/>
      <c r="S3182" s="23"/>
      <c r="T3182" s="18"/>
    </row>
    <row r="3183" s="2" customFormat="1" ht="48" spans="1:20">
      <c r="A3183" s="18" t="s">
        <v>20</v>
      </c>
      <c r="B3183" s="19" t="s">
        <v>21</v>
      </c>
      <c r="C3183" s="19" t="s">
        <v>1280</v>
      </c>
      <c r="D3183" s="47">
        <v>330802039</v>
      </c>
      <c r="E3183" s="21" t="s">
        <v>7560</v>
      </c>
      <c r="F3183" s="22" t="s">
        <v>7561</v>
      </c>
      <c r="G3183" s="21"/>
      <c r="H3183" s="22"/>
      <c r="I3183" s="22"/>
      <c r="J3183" s="22" t="s">
        <v>7518</v>
      </c>
      <c r="K3183" s="23" t="s">
        <v>32</v>
      </c>
      <c r="L3183" s="24">
        <v>8000</v>
      </c>
      <c r="M3183" s="24">
        <f>VLOOKUP(D3183,[3]医疗服务价格总版项目!$B:$G,6,0)</f>
        <v>5712</v>
      </c>
      <c r="N3183" s="24">
        <v>3885</v>
      </c>
      <c r="O3183" s="25"/>
      <c r="P3183" s="23" t="s">
        <v>548</v>
      </c>
      <c r="Q3183" s="23"/>
      <c r="R3183" s="23"/>
      <c r="S3183" s="23"/>
      <c r="T3183" s="18"/>
    </row>
    <row r="3184" s="2" customFormat="1" ht="60" spans="1:20">
      <c r="A3184" s="18" t="s">
        <v>20</v>
      </c>
      <c r="B3184" s="19" t="s">
        <v>21</v>
      </c>
      <c r="C3184" s="19" t="s">
        <v>1280</v>
      </c>
      <c r="D3184" s="47">
        <v>330802040</v>
      </c>
      <c r="E3184" s="21" t="s">
        <v>7562</v>
      </c>
      <c r="F3184" s="22" t="s">
        <v>7563</v>
      </c>
      <c r="G3184" s="21"/>
      <c r="H3184" s="22"/>
      <c r="I3184" s="22"/>
      <c r="J3184" s="22" t="s">
        <v>7564</v>
      </c>
      <c r="K3184" s="23" t="s">
        <v>32</v>
      </c>
      <c r="L3184" s="24">
        <v>7200</v>
      </c>
      <c r="M3184" s="24">
        <f>VLOOKUP(D3184,[3]医疗服务价格总版项目!$B:$G,6,0)</f>
        <v>5141</v>
      </c>
      <c r="N3184" s="24">
        <v>3496.5</v>
      </c>
      <c r="O3184" s="25"/>
      <c r="P3184" s="23" t="s">
        <v>548</v>
      </c>
      <c r="Q3184" s="23"/>
      <c r="R3184" s="23"/>
      <c r="S3184" s="23"/>
      <c r="T3184" s="18"/>
    </row>
    <row r="3185" s="2" customFormat="1" ht="36" spans="1:20">
      <c r="A3185" s="18" t="s">
        <v>20</v>
      </c>
      <c r="B3185" s="19" t="s">
        <v>21</v>
      </c>
      <c r="C3185" s="19" t="s">
        <v>1280</v>
      </c>
      <c r="D3185" s="47">
        <v>330802041</v>
      </c>
      <c r="E3185" s="21" t="s">
        <v>7565</v>
      </c>
      <c r="F3185" s="22" t="s">
        <v>7566</v>
      </c>
      <c r="G3185" s="21"/>
      <c r="H3185" s="22"/>
      <c r="I3185" s="22"/>
      <c r="J3185" s="22"/>
      <c r="K3185" s="23" t="s">
        <v>784</v>
      </c>
      <c r="L3185" s="24">
        <v>7200</v>
      </c>
      <c r="M3185" s="24">
        <f>VLOOKUP(D3185,[3]医疗服务价格总版项目!$B:$G,6,0)</f>
        <v>5141</v>
      </c>
      <c r="N3185" s="24">
        <v>3496.5</v>
      </c>
      <c r="O3185" s="25"/>
      <c r="P3185" s="23" t="s">
        <v>785</v>
      </c>
      <c r="Q3185" s="23"/>
      <c r="R3185" s="23"/>
      <c r="S3185" s="23"/>
      <c r="T3185" s="18"/>
    </row>
    <row r="3186" s="2" customFormat="1" ht="24" spans="1:20">
      <c r="A3186" s="18" t="s">
        <v>20</v>
      </c>
      <c r="B3186" s="19" t="s">
        <v>21</v>
      </c>
      <c r="C3186" s="19" t="s">
        <v>1280</v>
      </c>
      <c r="D3186" s="47">
        <v>330802042</v>
      </c>
      <c r="E3186" s="21" t="s">
        <v>7567</v>
      </c>
      <c r="F3186" s="22"/>
      <c r="G3186" s="21"/>
      <c r="H3186" s="22"/>
      <c r="I3186" s="22"/>
      <c r="J3186" s="22"/>
      <c r="K3186" s="23" t="s">
        <v>32</v>
      </c>
      <c r="L3186" s="24">
        <v>8000</v>
      </c>
      <c r="M3186" s="24">
        <f>VLOOKUP(D3186,[3]医疗服务价格总版项目!$B:$G,6,0)</f>
        <v>5712</v>
      </c>
      <c r="N3186" s="24">
        <v>3885</v>
      </c>
      <c r="O3186" s="25"/>
      <c r="P3186" s="23" t="s">
        <v>548</v>
      </c>
      <c r="Q3186" s="23"/>
      <c r="R3186" s="23"/>
      <c r="S3186" s="23"/>
      <c r="T3186" s="18"/>
    </row>
    <row r="3187" s="2" customFormat="1" ht="48" spans="1:20">
      <c r="A3187" s="18" t="s">
        <v>20</v>
      </c>
      <c r="B3187" s="19" t="s">
        <v>21</v>
      </c>
      <c r="C3187" s="19" t="s">
        <v>1280</v>
      </c>
      <c r="D3187" s="47">
        <v>330802043</v>
      </c>
      <c r="E3187" s="21" t="s">
        <v>7568</v>
      </c>
      <c r="F3187" s="22" t="s">
        <v>7569</v>
      </c>
      <c r="G3187" s="21"/>
      <c r="H3187" s="22"/>
      <c r="I3187" s="22"/>
      <c r="J3187" s="22"/>
      <c r="K3187" s="23" t="s">
        <v>32</v>
      </c>
      <c r="L3187" s="24">
        <v>7200</v>
      </c>
      <c r="M3187" s="24">
        <f>VLOOKUP(D3187,[3]医疗服务价格总版项目!$B:$G,6,0)</f>
        <v>5141</v>
      </c>
      <c r="N3187" s="24">
        <v>3496.5</v>
      </c>
      <c r="O3187" s="25"/>
      <c r="P3187" s="23" t="s">
        <v>548</v>
      </c>
      <c r="Q3187" s="23"/>
      <c r="R3187" s="23"/>
      <c r="S3187" s="23"/>
      <c r="T3187" s="18"/>
    </row>
    <row r="3188" s="2" customFormat="1" ht="48" spans="1:20">
      <c r="A3188" s="18" t="s">
        <v>20</v>
      </c>
      <c r="B3188" s="19" t="s">
        <v>21</v>
      </c>
      <c r="C3188" s="19" t="s">
        <v>1280</v>
      </c>
      <c r="D3188" s="47">
        <v>330802044</v>
      </c>
      <c r="E3188" s="21" t="s">
        <v>7570</v>
      </c>
      <c r="F3188" s="22" t="s">
        <v>7571</v>
      </c>
      <c r="G3188" s="21"/>
      <c r="H3188" s="22"/>
      <c r="I3188" s="22"/>
      <c r="J3188" s="22" t="s">
        <v>7542</v>
      </c>
      <c r="K3188" s="23" t="s">
        <v>32</v>
      </c>
      <c r="L3188" s="24">
        <v>8000</v>
      </c>
      <c r="M3188" s="24">
        <f>VLOOKUP(D3188,[3]医疗服务价格总版项目!$B:$G,6,0)</f>
        <v>5712</v>
      </c>
      <c r="N3188" s="24">
        <v>3885</v>
      </c>
      <c r="O3188" s="25"/>
      <c r="P3188" s="23" t="s">
        <v>548</v>
      </c>
      <c r="Q3188" s="23"/>
      <c r="R3188" s="23"/>
      <c r="S3188" s="23"/>
      <c r="T3188" s="18"/>
    </row>
    <row r="3189" s="2" customFormat="1" ht="60" spans="1:20">
      <c r="A3189" s="18" t="s">
        <v>20</v>
      </c>
      <c r="B3189" s="19" t="s">
        <v>21</v>
      </c>
      <c r="C3189" s="19" t="s">
        <v>1280</v>
      </c>
      <c r="D3189" s="47">
        <v>330802045</v>
      </c>
      <c r="E3189" s="21" t="s">
        <v>7572</v>
      </c>
      <c r="F3189" s="22" t="s">
        <v>7573</v>
      </c>
      <c r="G3189" s="21"/>
      <c r="H3189" s="22"/>
      <c r="I3189" s="22"/>
      <c r="J3189" s="22" t="s">
        <v>7445</v>
      </c>
      <c r="K3189" s="23" t="s">
        <v>32</v>
      </c>
      <c r="L3189" s="24">
        <v>4979</v>
      </c>
      <c r="M3189" s="24">
        <f>VLOOKUP(D3189,[3]医疗服务价格总版项目!$B:$G,6,0)</f>
        <v>3496.5</v>
      </c>
      <c r="N3189" s="24">
        <v>3496.5</v>
      </c>
      <c r="O3189" s="25"/>
      <c r="P3189" s="23" t="s">
        <v>548</v>
      </c>
      <c r="Q3189" s="23"/>
      <c r="R3189" s="23"/>
      <c r="S3189" s="23"/>
      <c r="T3189" s="18"/>
    </row>
    <row r="3190" s="2" customFormat="1" ht="60" spans="1:20">
      <c r="A3190" s="18" t="s">
        <v>20</v>
      </c>
      <c r="B3190" s="19" t="s">
        <v>1673</v>
      </c>
      <c r="C3190" s="19" t="s">
        <v>1280</v>
      </c>
      <c r="D3190" s="47">
        <v>330802046</v>
      </c>
      <c r="E3190" s="21" t="s">
        <v>7574</v>
      </c>
      <c r="F3190" s="22" t="s">
        <v>7575</v>
      </c>
      <c r="G3190" s="21"/>
      <c r="H3190" s="22"/>
      <c r="I3190" s="22"/>
      <c r="J3190" s="22" t="s">
        <v>7576</v>
      </c>
      <c r="K3190" s="23" t="s">
        <v>32</v>
      </c>
      <c r="L3190" s="24">
        <v>4536</v>
      </c>
      <c r="M3190" s="24">
        <f>VLOOKUP(D3190,[3]医疗服务价格总版项目!$B:$G,6,0)</f>
        <v>3765</v>
      </c>
      <c r="N3190" s="24">
        <v>3765</v>
      </c>
      <c r="O3190" s="25"/>
      <c r="P3190" s="23" t="s">
        <v>548</v>
      </c>
      <c r="Q3190" s="23"/>
      <c r="R3190" s="23"/>
      <c r="S3190" s="23"/>
      <c r="T3190" s="18"/>
    </row>
    <row r="3191" s="2" customFormat="1" ht="60" spans="1:20">
      <c r="A3191" s="18" t="s">
        <v>20</v>
      </c>
      <c r="B3191" s="19" t="s">
        <v>1673</v>
      </c>
      <c r="C3191" s="19" t="s">
        <v>1280</v>
      </c>
      <c r="D3191" s="47">
        <v>330802047</v>
      </c>
      <c r="E3191" s="21" t="s">
        <v>7577</v>
      </c>
      <c r="F3191" s="22" t="s">
        <v>7578</v>
      </c>
      <c r="G3191" s="21"/>
      <c r="H3191" s="22"/>
      <c r="I3191" s="22"/>
      <c r="J3191" s="22" t="s">
        <v>7576</v>
      </c>
      <c r="K3191" s="23" t="s">
        <v>32</v>
      </c>
      <c r="L3191" s="24">
        <v>4032</v>
      </c>
      <c r="M3191" s="24">
        <f>VLOOKUP(D3191,[3]医疗服务价格总版项目!$B:$G,6,0)</f>
        <v>3347</v>
      </c>
      <c r="N3191" s="24">
        <v>3347</v>
      </c>
      <c r="O3191" s="25" t="s">
        <v>7579</v>
      </c>
      <c r="P3191" s="23" t="s">
        <v>785</v>
      </c>
      <c r="Q3191" s="23"/>
      <c r="R3191" s="23"/>
      <c r="S3191" s="23"/>
      <c r="T3191" s="18"/>
    </row>
    <row r="3192" s="2" customFormat="1" ht="60" spans="1:20">
      <c r="A3192" s="18" t="s">
        <v>20</v>
      </c>
      <c r="B3192" s="19" t="s">
        <v>1673</v>
      </c>
      <c r="C3192" s="19" t="s">
        <v>1280</v>
      </c>
      <c r="D3192" s="47">
        <v>330802048</v>
      </c>
      <c r="E3192" s="21" t="s">
        <v>7580</v>
      </c>
      <c r="F3192" s="22" t="s">
        <v>7581</v>
      </c>
      <c r="G3192" s="21"/>
      <c r="H3192" s="22"/>
      <c r="I3192" s="22"/>
      <c r="J3192" s="22" t="s">
        <v>7582</v>
      </c>
      <c r="K3192" s="23" t="s">
        <v>32</v>
      </c>
      <c r="L3192" s="24">
        <v>3600</v>
      </c>
      <c r="M3192" s="24">
        <f>VLOOKUP(D3192,[3]医疗服务价格总版项目!$B:$G,6,0)</f>
        <v>2988</v>
      </c>
      <c r="N3192" s="24">
        <v>2988</v>
      </c>
      <c r="O3192" s="25"/>
      <c r="P3192" s="23" t="s">
        <v>548</v>
      </c>
      <c r="Q3192" s="23"/>
      <c r="R3192" s="23"/>
      <c r="S3192" s="23"/>
      <c r="T3192" s="18"/>
    </row>
    <row r="3193" s="2" customFormat="1" ht="72" spans="1:20">
      <c r="A3193" s="18" t="s">
        <v>20</v>
      </c>
      <c r="B3193" s="19" t="s">
        <v>6673</v>
      </c>
      <c r="C3193" s="19" t="s">
        <v>1280</v>
      </c>
      <c r="D3193" s="47">
        <v>330802049</v>
      </c>
      <c r="E3193" s="21" t="s">
        <v>7583</v>
      </c>
      <c r="F3193" s="22" t="s">
        <v>7584</v>
      </c>
      <c r="G3193" s="21"/>
      <c r="H3193" s="22"/>
      <c r="I3193" s="22"/>
      <c r="J3193" s="22" t="s">
        <v>7582</v>
      </c>
      <c r="K3193" s="23" t="s">
        <v>32</v>
      </c>
      <c r="L3193" s="24">
        <v>1260</v>
      </c>
      <c r="M3193" s="24">
        <f>VLOOKUP(D3193,[3]医疗服务价格总版项目!$B:$G,6,0)</f>
        <v>1260</v>
      </c>
      <c r="N3193" s="24">
        <v>1260</v>
      </c>
      <c r="O3193" s="25"/>
      <c r="P3193" s="23" t="s">
        <v>2709</v>
      </c>
      <c r="Q3193" s="23"/>
      <c r="R3193" s="23"/>
      <c r="S3193" s="23"/>
      <c r="T3193" s="18"/>
    </row>
    <row r="3194" s="2" customFormat="1" ht="120" spans="1:20">
      <c r="A3194" s="18" t="s">
        <v>20</v>
      </c>
      <c r="B3194" s="19" t="s">
        <v>1268</v>
      </c>
      <c r="C3194" s="19" t="s">
        <v>1280</v>
      </c>
      <c r="D3194" s="47">
        <v>330802050</v>
      </c>
      <c r="E3194" s="21" t="s">
        <v>7585</v>
      </c>
      <c r="F3194" s="22" t="s">
        <v>7586</v>
      </c>
      <c r="G3194" s="21"/>
      <c r="H3194" s="22"/>
      <c r="I3194" s="22"/>
      <c r="J3194" s="22" t="s">
        <v>7445</v>
      </c>
      <c r="K3194" s="23" t="s">
        <v>32</v>
      </c>
      <c r="L3194" s="24">
        <v>4230</v>
      </c>
      <c r="M3194" s="24">
        <f>VLOOKUP(D3194,[3]医疗服务价格总版项目!$B:$G,6,0)</f>
        <v>3760</v>
      </c>
      <c r="N3194" s="24">
        <v>3384</v>
      </c>
      <c r="O3194" s="25"/>
      <c r="P3194" s="23" t="s">
        <v>548</v>
      </c>
      <c r="Q3194" s="23"/>
      <c r="R3194" s="23"/>
      <c r="S3194" s="23"/>
      <c r="T3194" s="18"/>
    </row>
    <row r="3195" s="2" customFormat="1" ht="84" spans="1:20">
      <c r="A3195" s="18" t="s">
        <v>20</v>
      </c>
      <c r="B3195" s="19" t="s">
        <v>1268</v>
      </c>
      <c r="C3195" s="19" t="s">
        <v>1280</v>
      </c>
      <c r="D3195" s="47">
        <v>330802051</v>
      </c>
      <c r="E3195" s="21" t="s">
        <v>7587</v>
      </c>
      <c r="F3195" s="22" t="s">
        <v>7588</v>
      </c>
      <c r="G3195" s="21"/>
      <c r="H3195" s="22"/>
      <c r="I3195" s="22"/>
      <c r="J3195" s="22"/>
      <c r="K3195" s="23" t="s">
        <v>32</v>
      </c>
      <c r="L3195" s="24">
        <v>3600</v>
      </c>
      <c r="M3195" s="24">
        <f>VLOOKUP(D3195,[3]医疗服务价格总版项目!$B:$G,6,0)</f>
        <v>3200</v>
      </c>
      <c r="N3195" s="24">
        <v>2880</v>
      </c>
      <c r="O3195" s="25"/>
      <c r="P3195" s="23" t="s">
        <v>548</v>
      </c>
      <c r="Q3195" s="23"/>
      <c r="R3195" s="23"/>
      <c r="S3195" s="23"/>
      <c r="T3195" s="18"/>
    </row>
    <row r="3196" s="2" customFormat="1" ht="84" spans="1:20">
      <c r="A3196" s="18" t="s">
        <v>20</v>
      </c>
      <c r="B3196" s="19" t="s">
        <v>1268</v>
      </c>
      <c r="C3196" s="19" t="s">
        <v>1280</v>
      </c>
      <c r="D3196" s="47">
        <v>330802052</v>
      </c>
      <c r="E3196" s="21" t="s">
        <v>7589</v>
      </c>
      <c r="F3196" s="22" t="s">
        <v>7590</v>
      </c>
      <c r="G3196" s="21"/>
      <c r="H3196" s="22"/>
      <c r="I3196" s="22"/>
      <c r="J3196" s="22"/>
      <c r="K3196" s="23" t="s">
        <v>32</v>
      </c>
      <c r="L3196" s="24">
        <v>3400</v>
      </c>
      <c r="M3196" s="24" t="e">
        <f>VLOOKUP(D3196,[3]医疗服务价格总版项目!$B:$G,6,0)</f>
        <v>#N/A</v>
      </c>
      <c r="N3196" s="24">
        <v>3060</v>
      </c>
      <c r="O3196" s="25"/>
      <c r="P3196" s="23" t="s">
        <v>548</v>
      </c>
      <c r="Q3196" s="23"/>
      <c r="R3196" s="23"/>
      <c r="S3196" s="23"/>
      <c r="T3196" s="18"/>
    </row>
    <row r="3197" s="2" customFormat="1" ht="24" spans="1:20">
      <c r="A3197" s="18" t="s">
        <v>20</v>
      </c>
      <c r="B3197" s="19" t="s">
        <v>21</v>
      </c>
      <c r="C3197" s="19"/>
      <c r="D3197" s="47">
        <v>330803</v>
      </c>
      <c r="E3197" s="21" t="s">
        <v>7591</v>
      </c>
      <c r="F3197" s="22"/>
      <c r="G3197" s="21"/>
      <c r="H3197" s="22"/>
      <c r="I3197" s="22"/>
      <c r="J3197" s="22"/>
      <c r="K3197" s="23"/>
      <c r="L3197" s="24"/>
      <c r="M3197" s="24">
        <f>VLOOKUP(D3197,[3]医疗服务价格总版项目!$B:$G,6,0)</f>
        <v>0</v>
      </c>
      <c r="N3197" s="24"/>
      <c r="O3197" s="25"/>
      <c r="P3197" s="23" t="s">
        <v>249</v>
      </c>
      <c r="Q3197" s="23"/>
      <c r="R3197" s="23"/>
      <c r="S3197" s="23"/>
      <c r="T3197" s="18"/>
    </row>
    <row r="3198" s="2" customFormat="1" ht="24" spans="1:20">
      <c r="A3198" s="18" t="s">
        <v>20</v>
      </c>
      <c r="B3198" s="19" t="s">
        <v>175</v>
      </c>
      <c r="C3198" s="19" t="s">
        <v>1280</v>
      </c>
      <c r="D3198" s="47">
        <v>330803001</v>
      </c>
      <c r="E3198" s="21" t="s">
        <v>7592</v>
      </c>
      <c r="F3198" s="22"/>
      <c r="G3198" s="21"/>
      <c r="H3198" s="22"/>
      <c r="I3198" s="22"/>
      <c r="J3198" s="22"/>
      <c r="K3198" s="23" t="s">
        <v>32</v>
      </c>
      <c r="L3198" s="24">
        <v>1760</v>
      </c>
      <c r="M3198" s="24">
        <f>VLOOKUP(D3198,[3]医疗服务价格总版项目!$B:$G,6,0)</f>
        <v>1348</v>
      </c>
      <c r="N3198" s="24">
        <v>938</v>
      </c>
      <c r="O3198" s="25"/>
      <c r="P3198" s="23" t="s">
        <v>785</v>
      </c>
      <c r="Q3198" s="23"/>
      <c r="R3198" s="23"/>
      <c r="S3198" s="23"/>
      <c r="T3198" s="18"/>
    </row>
    <row r="3199" s="2" customFormat="1" ht="24" spans="1:20">
      <c r="A3199" s="18" t="s">
        <v>20</v>
      </c>
      <c r="B3199" s="19" t="s">
        <v>21</v>
      </c>
      <c r="C3199" s="19" t="s">
        <v>1280</v>
      </c>
      <c r="D3199" s="47">
        <v>330803002</v>
      </c>
      <c r="E3199" s="21" t="s">
        <v>7593</v>
      </c>
      <c r="F3199" s="22" t="s">
        <v>7594</v>
      </c>
      <c r="G3199" s="21"/>
      <c r="H3199" s="22"/>
      <c r="I3199" s="22"/>
      <c r="J3199" s="22"/>
      <c r="K3199" s="23" t="s">
        <v>32</v>
      </c>
      <c r="L3199" s="24">
        <v>2769</v>
      </c>
      <c r="M3199" s="24">
        <f>VLOOKUP(D3199,[3]医疗服务价格总版项目!$B:$G,6,0)</f>
        <v>1942.5</v>
      </c>
      <c r="N3199" s="24">
        <v>1942.5</v>
      </c>
      <c r="O3199" s="25"/>
      <c r="P3199" s="23" t="s">
        <v>785</v>
      </c>
      <c r="Q3199" s="23"/>
      <c r="R3199" s="23"/>
      <c r="S3199" s="23"/>
      <c r="T3199" s="18"/>
    </row>
    <row r="3200" s="2" customFormat="1" ht="36" spans="1:20">
      <c r="A3200" s="18" t="s">
        <v>20</v>
      </c>
      <c r="B3200" s="19" t="s">
        <v>175</v>
      </c>
      <c r="C3200" s="19" t="s">
        <v>1280</v>
      </c>
      <c r="D3200" s="47">
        <v>330803003</v>
      </c>
      <c r="E3200" s="21" t="s">
        <v>7595</v>
      </c>
      <c r="F3200" s="22"/>
      <c r="G3200" s="21"/>
      <c r="H3200" s="22"/>
      <c r="I3200" s="22"/>
      <c r="J3200" s="22"/>
      <c r="K3200" s="23" t="s">
        <v>32</v>
      </c>
      <c r="L3200" s="24">
        <v>2338</v>
      </c>
      <c r="M3200" s="24">
        <f>VLOOKUP(D3200,[3]医疗服务价格总版项目!$B:$G,6,0)</f>
        <v>1776</v>
      </c>
      <c r="N3200" s="24">
        <v>1587.3</v>
      </c>
      <c r="O3200" s="25"/>
      <c r="P3200" s="23" t="s">
        <v>785</v>
      </c>
      <c r="Q3200" s="23"/>
      <c r="R3200" s="23"/>
      <c r="S3200" s="23"/>
      <c r="T3200" s="18"/>
    </row>
    <row r="3201" s="2" customFormat="1" ht="24" spans="1:20">
      <c r="A3201" s="18" t="s">
        <v>20</v>
      </c>
      <c r="B3201" s="19" t="s">
        <v>21</v>
      </c>
      <c r="C3201" s="19" t="s">
        <v>1280</v>
      </c>
      <c r="D3201" s="47">
        <v>330803004</v>
      </c>
      <c r="E3201" s="21" t="s">
        <v>7596</v>
      </c>
      <c r="F3201" s="22"/>
      <c r="G3201" s="21"/>
      <c r="H3201" s="22"/>
      <c r="I3201" s="22"/>
      <c r="J3201" s="22"/>
      <c r="K3201" s="23" t="s">
        <v>32</v>
      </c>
      <c r="L3201" s="24">
        <v>4000</v>
      </c>
      <c r="M3201" s="24">
        <f>VLOOKUP(D3201,[3]医疗服务价格总版项目!$B:$G,6,0)</f>
        <v>2856</v>
      </c>
      <c r="N3201" s="24">
        <v>1942.5</v>
      </c>
      <c r="O3201" s="25"/>
      <c r="P3201" s="23" t="s">
        <v>785</v>
      </c>
      <c r="Q3201" s="23"/>
      <c r="R3201" s="23"/>
      <c r="S3201" s="23"/>
      <c r="T3201" s="18"/>
    </row>
    <row r="3202" s="2" customFormat="1" ht="36" spans="1:20">
      <c r="A3202" s="18" t="s">
        <v>20</v>
      </c>
      <c r="B3202" s="19" t="s">
        <v>21</v>
      </c>
      <c r="C3202" s="19" t="s">
        <v>1280</v>
      </c>
      <c r="D3202" s="47">
        <v>3308030040</v>
      </c>
      <c r="E3202" s="21" t="s">
        <v>7597</v>
      </c>
      <c r="F3202" s="22"/>
      <c r="G3202" s="21"/>
      <c r="H3202" s="22"/>
      <c r="I3202" s="22"/>
      <c r="J3202" s="22"/>
      <c r="K3202" s="23" t="s">
        <v>32</v>
      </c>
      <c r="L3202" s="24">
        <v>4425</v>
      </c>
      <c r="M3202" s="24">
        <f>VLOOKUP(D3202,[3]医疗服务价格总版项目!$B:$G,6,0)</f>
        <v>3217</v>
      </c>
      <c r="N3202" s="24">
        <v>2331</v>
      </c>
      <c r="O3202" s="25"/>
      <c r="P3202" s="23" t="s">
        <v>785</v>
      </c>
      <c r="Q3202" s="23"/>
      <c r="R3202" s="23"/>
      <c r="S3202" s="23"/>
      <c r="T3202" s="18"/>
    </row>
    <row r="3203" s="2" customFormat="1" ht="24" spans="1:20">
      <c r="A3203" s="18" t="s">
        <v>20</v>
      </c>
      <c r="B3203" s="19" t="s">
        <v>21</v>
      </c>
      <c r="C3203" s="19" t="s">
        <v>1280</v>
      </c>
      <c r="D3203" s="47">
        <v>330803005</v>
      </c>
      <c r="E3203" s="21" t="s">
        <v>7598</v>
      </c>
      <c r="F3203" s="22"/>
      <c r="G3203" s="21"/>
      <c r="H3203" s="22"/>
      <c r="I3203" s="22"/>
      <c r="J3203" s="22"/>
      <c r="K3203" s="23" t="s">
        <v>32</v>
      </c>
      <c r="L3203" s="24">
        <v>1933</v>
      </c>
      <c r="M3203" s="24">
        <f>VLOOKUP(D3203,[3]医疗服务价格总版项目!$B:$G,6,0)</f>
        <v>1430</v>
      </c>
      <c r="N3203" s="24">
        <v>1243</v>
      </c>
      <c r="O3203" s="25"/>
      <c r="P3203" s="23" t="s">
        <v>785</v>
      </c>
      <c r="Q3203" s="23"/>
      <c r="R3203" s="23"/>
      <c r="S3203" s="23"/>
      <c r="T3203" s="18"/>
    </row>
    <row r="3204" s="2" customFormat="1" ht="36" spans="1:20">
      <c r="A3204" s="18" t="s">
        <v>20</v>
      </c>
      <c r="B3204" s="19" t="s">
        <v>21</v>
      </c>
      <c r="C3204" s="19" t="s">
        <v>1280</v>
      </c>
      <c r="D3204" s="47">
        <v>3308030050</v>
      </c>
      <c r="E3204" s="21" t="s">
        <v>7599</v>
      </c>
      <c r="F3204" s="22"/>
      <c r="G3204" s="21"/>
      <c r="H3204" s="22"/>
      <c r="I3204" s="22"/>
      <c r="J3204" s="22"/>
      <c r="K3204" s="23" t="s">
        <v>32</v>
      </c>
      <c r="L3204" s="24">
        <v>2358</v>
      </c>
      <c r="M3204" s="24">
        <f>VLOOKUP(D3204,[3]医疗服务价格总版项目!$B:$G,6,0)</f>
        <v>1790</v>
      </c>
      <c r="N3204" s="24">
        <v>1620.6</v>
      </c>
      <c r="O3204" s="25"/>
      <c r="P3204" s="23" t="s">
        <v>785</v>
      </c>
      <c r="Q3204" s="23"/>
      <c r="R3204" s="23"/>
      <c r="S3204" s="23"/>
      <c r="T3204" s="18"/>
    </row>
    <row r="3205" s="2" customFormat="1" ht="36" spans="1:20">
      <c r="A3205" s="18" t="s">
        <v>20</v>
      </c>
      <c r="B3205" s="19" t="s">
        <v>21</v>
      </c>
      <c r="C3205" s="19" t="s">
        <v>1280</v>
      </c>
      <c r="D3205" s="47">
        <v>330803006</v>
      </c>
      <c r="E3205" s="21" t="s">
        <v>7600</v>
      </c>
      <c r="F3205" s="22" t="s">
        <v>7601</v>
      </c>
      <c r="G3205" s="21"/>
      <c r="H3205" s="22"/>
      <c r="I3205" s="22"/>
      <c r="J3205" s="22"/>
      <c r="K3205" s="23" t="s">
        <v>32</v>
      </c>
      <c r="L3205" s="24">
        <v>1520</v>
      </c>
      <c r="M3205" s="24">
        <f>VLOOKUP(D3205,[3]医疗服务价格总版项目!$B:$G,6,0)</f>
        <v>1124</v>
      </c>
      <c r="N3205" s="24">
        <v>777</v>
      </c>
      <c r="O3205" s="25"/>
      <c r="P3205" s="23" t="s">
        <v>785</v>
      </c>
      <c r="Q3205" s="23"/>
      <c r="R3205" s="23"/>
      <c r="S3205" s="23"/>
      <c r="T3205" s="18"/>
    </row>
    <row r="3206" s="2" customFormat="1" ht="24" spans="1:20">
      <c r="A3206" s="18" t="s">
        <v>20</v>
      </c>
      <c r="B3206" s="19" t="s">
        <v>21</v>
      </c>
      <c r="C3206" s="19" t="s">
        <v>1280</v>
      </c>
      <c r="D3206" s="47">
        <v>330803007</v>
      </c>
      <c r="E3206" s="21" t="s">
        <v>7602</v>
      </c>
      <c r="F3206" s="22" t="s">
        <v>7603</v>
      </c>
      <c r="G3206" s="21"/>
      <c r="H3206" s="22"/>
      <c r="I3206" s="22"/>
      <c r="J3206" s="22"/>
      <c r="K3206" s="23" t="s">
        <v>32</v>
      </c>
      <c r="L3206" s="24">
        <v>3200</v>
      </c>
      <c r="M3206" s="24">
        <f>VLOOKUP(D3206,[3]医疗服务价格总版项目!$B:$G,6,0)</f>
        <v>2285</v>
      </c>
      <c r="N3206" s="24">
        <v>1554</v>
      </c>
      <c r="O3206" s="25"/>
      <c r="P3206" s="23" t="s">
        <v>785</v>
      </c>
      <c r="Q3206" s="23"/>
      <c r="R3206" s="23"/>
      <c r="S3206" s="23"/>
      <c r="T3206" s="18"/>
    </row>
    <row r="3207" s="2" customFormat="1" ht="24" spans="1:20">
      <c r="A3207" s="18" t="s">
        <v>20</v>
      </c>
      <c r="B3207" s="19" t="s">
        <v>21</v>
      </c>
      <c r="C3207" s="19" t="s">
        <v>1280</v>
      </c>
      <c r="D3207" s="47">
        <v>330803008</v>
      </c>
      <c r="E3207" s="21" t="s">
        <v>7604</v>
      </c>
      <c r="F3207" s="22" t="s">
        <v>7605</v>
      </c>
      <c r="G3207" s="21"/>
      <c r="H3207" s="22"/>
      <c r="I3207" s="22"/>
      <c r="J3207" s="22"/>
      <c r="K3207" s="23" t="s">
        <v>32</v>
      </c>
      <c r="L3207" s="24">
        <v>2900</v>
      </c>
      <c r="M3207" s="24">
        <f>VLOOKUP(D3207,[3]医疗服务价格总版项目!$B:$G,6,0)</f>
        <v>2071</v>
      </c>
      <c r="N3207" s="24">
        <v>1554</v>
      </c>
      <c r="O3207" s="25"/>
      <c r="P3207" s="23" t="s">
        <v>785</v>
      </c>
      <c r="Q3207" s="23"/>
      <c r="R3207" s="23"/>
      <c r="S3207" s="23"/>
      <c r="T3207" s="18"/>
    </row>
    <row r="3208" s="2" customFormat="1" ht="24" spans="1:20">
      <c r="A3208" s="18" t="s">
        <v>20</v>
      </c>
      <c r="B3208" s="19" t="s">
        <v>21</v>
      </c>
      <c r="C3208" s="19" t="s">
        <v>1280</v>
      </c>
      <c r="D3208" s="47">
        <v>330803009</v>
      </c>
      <c r="E3208" s="21" t="s">
        <v>7606</v>
      </c>
      <c r="F3208" s="22" t="s">
        <v>7607</v>
      </c>
      <c r="G3208" s="21"/>
      <c r="H3208" s="22"/>
      <c r="I3208" s="22"/>
      <c r="J3208" s="22"/>
      <c r="K3208" s="23" t="s">
        <v>32</v>
      </c>
      <c r="L3208" s="24">
        <v>3536</v>
      </c>
      <c r="M3208" s="24">
        <f>VLOOKUP(D3208,[3]医疗服务价格总版项目!$B:$G,6,0)</f>
        <v>2486.4</v>
      </c>
      <c r="N3208" s="24">
        <v>2486.4</v>
      </c>
      <c r="O3208" s="25"/>
      <c r="P3208" s="23" t="s">
        <v>785</v>
      </c>
      <c r="Q3208" s="23"/>
      <c r="R3208" s="23"/>
      <c r="S3208" s="23"/>
      <c r="T3208" s="18"/>
    </row>
    <row r="3209" s="2" customFormat="1" ht="36" spans="1:20">
      <c r="A3209" s="18" t="s">
        <v>20</v>
      </c>
      <c r="B3209" s="19" t="s">
        <v>21</v>
      </c>
      <c r="C3209" s="19" t="s">
        <v>1280</v>
      </c>
      <c r="D3209" s="47">
        <v>3308030090</v>
      </c>
      <c r="E3209" s="21" t="s">
        <v>7608</v>
      </c>
      <c r="F3209" s="22" t="s">
        <v>7607</v>
      </c>
      <c r="G3209" s="21"/>
      <c r="H3209" s="22"/>
      <c r="I3209" s="22"/>
      <c r="J3209" s="22"/>
      <c r="K3209" s="23" t="s">
        <v>32</v>
      </c>
      <c r="L3209" s="24">
        <v>6656</v>
      </c>
      <c r="M3209" s="24">
        <f>VLOOKUP(D3209,[3]医疗服务价格总版项目!$B:$G,6,0)</f>
        <v>4752</v>
      </c>
      <c r="N3209" s="24">
        <v>3230</v>
      </c>
      <c r="O3209" s="25"/>
      <c r="P3209" s="23" t="s">
        <v>785</v>
      </c>
      <c r="Q3209" s="23"/>
      <c r="R3209" s="23"/>
      <c r="S3209" s="23"/>
      <c r="T3209" s="18"/>
    </row>
    <row r="3210" s="2" customFormat="1" ht="24" spans="1:20">
      <c r="A3210" s="18" t="s">
        <v>20</v>
      </c>
      <c r="B3210" s="19" t="s">
        <v>21</v>
      </c>
      <c r="C3210" s="19" t="s">
        <v>1280</v>
      </c>
      <c r="D3210" s="47">
        <v>330803010</v>
      </c>
      <c r="E3210" s="21" t="s">
        <v>7609</v>
      </c>
      <c r="F3210" s="22"/>
      <c r="G3210" s="21"/>
      <c r="H3210" s="22"/>
      <c r="I3210" s="22"/>
      <c r="J3210" s="22"/>
      <c r="K3210" s="23" t="s">
        <v>32</v>
      </c>
      <c r="L3210" s="24">
        <v>6400</v>
      </c>
      <c r="M3210" s="24">
        <f>VLOOKUP(D3210,[3]医疗服务价格总版项目!$B:$G,6,0)</f>
        <v>4570</v>
      </c>
      <c r="N3210" s="24">
        <v>3108</v>
      </c>
      <c r="O3210" s="25"/>
      <c r="P3210" s="23" t="s">
        <v>785</v>
      </c>
      <c r="Q3210" s="23"/>
      <c r="R3210" s="23"/>
      <c r="S3210" s="23"/>
      <c r="T3210" s="18"/>
    </row>
    <row r="3211" s="2" customFormat="1" ht="24" spans="1:20">
      <c r="A3211" s="18" t="s">
        <v>20</v>
      </c>
      <c r="B3211" s="19" t="s">
        <v>21</v>
      </c>
      <c r="C3211" s="19" t="s">
        <v>1280</v>
      </c>
      <c r="D3211" s="47">
        <v>330803011</v>
      </c>
      <c r="E3211" s="21" t="s">
        <v>7610</v>
      </c>
      <c r="F3211" s="22" t="s">
        <v>7611</v>
      </c>
      <c r="G3211" s="21"/>
      <c r="H3211" s="22"/>
      <c r="I3211" s="22"/>
      <c r="J3211" s="22" t="s">
        <v>7612</v>
      </c>
      <c r="K3211" s="23" t="s">
        <v>32</v>
      </c>
      <c r="L3211" s="24">
        <v>4420</v>
      </c>
      <c r="M3211" s="24">
        <f>VLOOKUP(D3211,[3]医疗服务价格总版项目!$B:$G,6,0)</f>
        <v>3108</v>
      </c>
      <c r="N3211" s="24">
        <v>3108</v>
      </c>
      <c r="O3211" s="25"/>
      <c r="P3211" s="23" t="s">
        <v>785</v>
      </c>
      <c r="Q3211" s="23"/>
      <c r="R3211" s="23"/>
      <c r="S3211" s="23"/>
      <c r="T3211" s="18"/>
    </row>
    <row r="3212" s="2" customFormat="1" ht="36" spans="1:20">
      <c r="A3212" s="18" t="s">
        <v>20</v>
      </c>
      <c r="B3212" s="19" t="s">
        <v>552</v>
      </c>
      <c r="C3212" s="19" t="s">
        <v>1280</v>
      </c>
      <c r="D3212" s="47">
        <v>330803012</v>
      </c>
      <c r="E3212" s="21" t="s">
        <v>7613</v>
      </c>
      <c r="F3212" s="22" t="s">
        <v>7614</v>
      </c>
      <c r="G3212" s="21"/>
      <c r="H3212" s="22"/>
      <c r="I3212" s="22"/>
      <c r="J3212" s="22"/>
      <c r="K3212" s="23" t="s">
        <v>32</v>
      </c>
      <c r="L3212" s="24">
        <v>3315</v>
      </c>
      <c r="M3212" s="24">
        <f>VLOOKUP(D3212,[3]医疗服务价格总版项目!$B:$G,6,0)</f>
        <v>2331</v>
      </c>
      <c r="N3212" s="24">
        <v>2331</v>
      </c>
      <c r="O3212" s="25"/>
      <c r="P3212" s="23" t="s">
        <v>785</v>
      </c>
      <c r="Q3212" s="23"/>
      <c r="R3212" s="23"/>
      <c r="S3212" s="23"/>
      <c r="T3212" s="18"/>
    </row>
    <row r="3213" s="2" customFormat="1" ht="12" spans="1:20">
      <c r="A3213" s="18" t="s">
        <v>20</v>
      </c>
      <c r="B3213" s="19" t="s">
        <v>21</v>
      </c>
      <c r="C3213" s="19" t="s">
        <v>1280</v>
      </c>
      <c r="D3213" s="47">
        <v>330803013</v>
      </c>
      <c r="E3213" s="21" t="s">
        <v>7615</v>
      </c>
      <c r="F3213" s="22"/>
      <c r="G3213" s="21"/>
      <c r="H3213" s="22"/>
      <c r="I3213" s="22"/>
      <c r="J3213" s="22"/>
      <c r="K3213" s="23" t="s">
        <v>32</v>
      </c>
      <c r="L3213" s="24">
        <v>3315</v>
      </c>
      <c r="M3213" s="24">
        <f>VLOOKUP(D3213,[3]医疗服务价格总版项目!$B:$G,6,0)</f>
        <v>2331</v>
      </c>
      <c r="N3213" s="24">
        <v>2331</v>
      </c>
      <c r="O3213" s="25"/>
      <c r="P3213" s="23" t="s">
        <v>785</v>
      </c>
      <c r="Q3213" s="23"/>
      <c r="R3213" s="23"/>
      <c r="S3213" s="23"/>
      <c r="T3213" s="18"/>
    </row>
    <row r="3214" s="2" customFormat="1" ht="36" spans="1:20">
      <c r="A3214" s="18" t="s">
        <v>20</v>
      </c>
      <c r="B3214" s="19" t="s">
        <v>21</v>
      </c>
      <c r="C3214" s="19" t="s">
        <v>1280</v>
      </c>
      <c r="D3214" s="47">
        <v>330803014</v>
      </c>
      <c r="E3214" s="21" t="s">
        <v>7616</v>
      </c>
      <c r="F3214" s="22" t="s">
        <v>7617</v>
      </c>
      <c r="G3214" s="21"/>
      <c r="H3214" s="22"/>
      <c r="I3214" s="22"/>
      <c r="J3214" s="22"/>
      <c r="K3214" s="23" t="s">
        <v>32</v>
      </c>
      <c r="L3214" s="24">
        <v>7200</v>
      </c>
      <c r="M3214" s="24">
        <f>VLOOKUP(D3214,[3]医疗服务价格总版项目!$B:$G,6,0)</f>
        <v>5141</v>
      </c>
      <c r="N3214" s="24">
        <v>3496.5</v>
      </c>
      <c r="O3214" s="25"/>
      <c r="P3214" s="23" t="s">
        <v>785</v>
      </c>
      <c r="Q3214" s="23"/>
      <c r="R3214" s="23"/>
      <c r="S3214" s="23"/>
      <c r="T3214" s="18"/>
    </row>
    <row r="3215" s="2" customFormat="1" ht="36" spans="1:20">
      <c r="A3215" s="18" t="s">
        <v>20</v>
      </c>
      <c r="B3215" s="19" t="s">
        <v>21</v>
      </c>
      <c r="C3215" s="19" t="s">
        <v>1280</v>
      </c>
      <c r="D3215" s="47">
        <v>330803015</v>
      </c>
      <c r="E3215" s="21" t="s">
        <v>7618</v>
      </c>
      <c r="F3215" s="22" t="s">
        <v>7619</v>
      </c>
      <c r="G3215" s="21"/>
      <c r="H3215" s="22"/>
      <c r="I3215" s="22"/>
      <c r="J3215" s="22"/>
      <c r="K3215" s="23" t="s">
        <v>32</v>
      </c>
      <c r="L3215" s="24">
        <v>4800</v>
      </c>
      <c r="M3215" s="24">
        <f>VLOOKUP(D3215,[3]医疗服务价格总版项目!$B:$G,6,0)</f>
        <v>3427</v>
      </c>
      <c r="N3215" s="24">
        <v>2331</v>
      </c>
      <c r="O3215" s="25"/>
      <c r="P3215" s="23" t="s">
        <v>785</v>
      </c>
      <c r="Q3215" s="23"/>
      <c r="R3215" s="23"/>
      <c r="S3215" s="23"/>
      <c r="T3215" s="18"/>
    </row>
    <row r="3216" s="2" customFormat="1" ht="48" spans="1:20">
      <c r="A3216" s="18" t="s">
        <v>20</v>
      </c>
      <c r="B3216" s="19" t="s">
        <v>719</v>
      </c>
      <c r="C3216" s="19" t="s">
        <v>1280</v>
      </c>
      <c r="D3216" s="47">
        <v>330803016</v>
      </c>
      <c r="E3216" s="21" t="s">
        <v>7620</v>
      </c>
      <c r="F3216" s="22" t="s">
        <v>7621</v>
      </c>
      <c r="G3216" s="21"/>
      <c r="H3216" s="22"/>
      <c r="I3216" s="22"/>
      <c r="J3216" s="22"/>
      <c r="K3216" s="23" t="s">
        <v>32</v>
      </c>
      <c r="L3216" s="24">
        <v>4420</v>
      </c>
      <c r="M3216" s="24">
        <f>VLOOKUP(D3216,[3]医疗服务价格总版项目!$B:$G,6,0)</f>
        <v>3108</v>
      </c>
      <c r="N3216" s="24">
        <v>3108</v>
      </c>
      <c r="O3216" s="25"/>
      <c r="P3216" s="23" t="s">
        <v>785</v>
      </c>
      <c r="Q3216" s="23"/>
      <c r="R3216" s="23"/>
      <c r="S3216" s="23"/>
      <c r="T3216" s="18"/>
    </row>
    <row r="3217" s="2" customFormat="1" ht="36" spans="1:20">
      <c r="A3217" s="18" t="s">
        <v>20</v>
      </c>
      <c r="B3217" s="19" t="s">
        <v>718</v>
      </c>
      <c r="C3217" s="19" t="s">
        <v>1280</v>
      </c>
      <c r="D3217" s="47">
        <v>330803017</v>
      </c>
      <c r="E3217" s="21" t="s">
        <v>7622</v>
      </c>
      <c r="F3217" s="22"/>
      <c r="G3217" s="21"/>
      <c r="H3217" s="22"/>
      <c r="I3217" s="22"/>
      <c r="J3217" s="22" t="s">
        <v>7623</v>
      </c>
      <c r="K3217" s="23" t="s">
        <v>32</v>
      </c>
      <c r="L3217" s="24">
        <v>607.8</v>
      </c>
      <c r="M3217" s="24">
        <f>VLOOKUP(D3217,[3]医疗服务价格总版项目!$B:$G,6,0)</f>
        <v>607.8</v>
      </c>
      <c r="N3217" s="24">
        <v>546.9</v>
      </c>
      <c r="O3217" s="25"/>
      <c r="P3217" s="23" t="s">
        <v>785</v>
      </c>
      <c r="Q3217" s="23"/>
      <c r="R3217" s="23"/>
      <c r="S3217" s="23"/>
      <c r="T3217" s="18"/>
    </row>
    <row r="3218" s="2" customFormat="1" ht="36" spans="1:20">
      <c r="A3218" s="18" t="s">
        <v>20</v>
      </c>
      <c r="B3218" s="19" t="s">
        <v>21</v>
      </c>
      <c r="C3218" s="19" t="s">
        <v>1280</v>
      </c>
      <c r="D3218" s="47">
        <v>3308030170</v>
      </c>
      <c r="E3218" s="21" t="s">
        <v>7624</v>
      </c>
      <c r="F3218" s="22"/>
      <c r="G3218" s="21"/>
      <c r="H3218" s="22"/>
      <c r="I3218" s="22"/>
      <c r="J3218" s="22"/>
      <c r="K3218" s="23" t="s">
        <v>300</v>
      </c>
      <c r="L3218" s="24">
        <v>13</v>
      </c>
      <c r="M3218" s="24">
        <f>VLOOKUP(D3218,[3]医疗服务价格总版项目!$B:$G,6,0)</f>
        <v>10.2</v>
      </c>
      <c r="N3218" s="24">
        <v>7.7</v>
      </c>
      <c r="O3218" s="25"/>
      <c r="P3218" s="23" t="s">
        <v>785</v>
      </c>
      <c r="Q3218" s="23"/>
      <c r="R3218" s="23"/>
      <c r="S3218" s="23"/>
      <c r="T3218" s="18"/>
    </row>
    <row r="3219" s="2" customFormat="1" ht="24" spans="1:20">
      <c r="A3219" s="18" t="s">
        <v>20</v>
      </c>
      <c r="B3219" s="19" t="s">
        <v>21</v>
      </c>
      <c r="C3219" s="19" t="s">
        <v>1280</v>
      </c>
      <c r="D3219" s="47">
        <v>330803018</v>
      </c>
      <c r="E3219" s="21" t="s">
        <v>7625</v>
      </c>
      <c r="F3219" s="22"/>
      <c r="G3219" s="21"/>
      <c r="H3219" s="22"/>
      <c r="I3219" s="22"/>
      <c r="J3219" s="22" t="s">
        <v>7626</v>
      </c>
      <c r="K3219" s="23" t="s">
        <v>7627</v>
      </c>
      <c r="L3219" s="24">
        <v>774</v>
      </c>
      <c r="M3219" s="24">
        <f>VLOOKUP(D3219,[3]医疗服务价格总版项目!$B:$G,6,0)</f>
        <v>543.9</v>
      </c>
      <c r="N3219" s="24">
        <v>543.9</v>
      </c>
      <c r="O3219" s="25"/>
      <c r="P3219" s="23" t="s">
        <v>548</v>
      </c>
      <c r="Q3219" s="23"/>
      <c r="R3219" s="23"/>
      <c r="S3219" s="23"/>
      <c r="T3219" s="18"/>
    </row>
    <row r="3220" s="2" customFormat="1" ht="24" spans="1:20">
      <c r="A3220" s="18" t="s">
        <v>20</v>
      </c>
      <c r="B3220" s="19" t="s">
        <v>175</v>
      </c>
      <c r="C3220" s="19" t="s">
        <v>1280</v>
      </c>
      <c r="D3220" s="47">
        <v>330803019</v>
      </c>
      <c r="E3220" s="21" t="s">
        <v>7628</v>
      </c>
      <c r="F3220" s="22"/>
      <c r="G3220" s="21"/>
      <c r="H3220" s="22"/>
      <c r="I3220" s="22"/>
      <c r="J3220" s="22"/>
      <c r="K3220" s="23" t="s">
        <v>32</v>
      </c>
      <c r="L3220" s="24">
        <v>2294</v>
      </c>
      <c r="M3220" s="24">
        <f>VLOOKUP(D3220,[3]医疗服务价格总版项目!$B:$G,6,0)</f>
        <v>1638</v>
      </c>
      <c r="N3220" s="24">
        <v>1154.4</v>
      </c>
      <c r="O3220" s="25"/>
      <c r="P3220" s="23" t="s">
        <v>785</v>
      </c>
      <c r="Q3220" s="23"/>
      <c r="R3220" s="23"/>
      <c r="S3220" s="23"/>
      <c r="T3220" s="18"/>
    </row>
    <row r="3221" s="2" customFormat="1" ht="144" spans="1:20">
      <c r="A3221" s="18" t="s">
        <v>20</v>
      </c>
      <c r="B3221" s="19" t="s">
        <v>718</v>
      </c>
      <c r="C3221" s="19" t="s">
        <v>1280</v>
      </c>
      <c r="D3221" s="47">
        <v>330803020</v>
      </c>
      <c r="E3221" s="21" t="s">
        <v>7629</v>
      </c>
      <c r="F3221" s="22" t="s">
        <v>7630</v>
      </c>
      <c r="G3221" s="21"/>
      <c r="H3221" s="22"/>
      <c r="I3221" s="22"/>
      <c r="J3221" s="22" t="s">
        <v>249</v>
      </c>
      <c r="K3221" s="18" t="s">
        <v>32</v>
      </c>
      <c r="L3221" s="24">
        <v>13770</v>
      </c>
      <c r="M3221" s="24">
        <f>VLOOKUP(D3221,[3]医疗服务价格总版项目!$B:$G,6,0)</f>
        <v>12240</v>
      </c>
      <c r="N3221" s="24">
        <v>11016</v>
      </c>
      <c r="O3221" s="22" t="s">
        <v>249</v>
      </c>
      <c r="P3221" s="18" t="s">
        <v>2709</v>
      </c>
      <c r="Q3221" s="18"/>
      <c r="R3221" s="18"/>
      <c r="S3221" s="23" t="s">
        <v>249</v>
      </c>
      <c r="T3221" s="18"/>
    </row>
    <row r="3222" s="2" customFormat="1" ht="24" spans="1:20">
      <c r="A3222" s="18" t="s">
        <v>20</v>
      </c>
      <c r="B3222" s="19" t="s">
        <v>175</v>
      </c>
      <c r="C3222" s="19" t="s">
        <v>1280</v>
      </c>
      <c r="D3222" s="47">
        <v>330803022</v>
      </c>
      <c r="E3222" s="21" t="s">
        <v>7631</v>
      </c>
      <c r="F3222" s="22" t="s">
        <v>7632</v>
      </c>
      <c r="G3222" s="21"/>
      <c r="H3222" s="22"/>
      <c r="I3222" s="22"/>
      <c r="J3222" s="22" t="s">
        <v>7633</v>
      </c>
      <c r="K3222" s="23" t="s">
        <v>32</v>
      </c>
      <c r="L3222" s="24">
        <v>3031</v>
      </c>
      <c r="M3222" s="24">
        <f>VLOOKUP(D3222,[3]医疗服务价格总版项目!$B:$G,6,0)</f>
        <v>2242</v>
      </c>
      <c r="N3222" s="24">
        <v>1226.6</v>
      </c>
      <c r="O3222" s="25"/>
      <c r="P3222" s="23" t="s">
        <v>785</v>
      </c>
      <c r="Q3222" s="23"/>
      <c r="R3222" s="23"/>
      <c r="S3222" s="23"/>
      <c r="T3222" s="18"/>
    </row>
    <row r="3223" s="2" customFormat="1" ht="36" spans="1:20">
      <c r="A3223" s="18" t="s">
        <v>20</v>
      </c>
      <c r="B3223" s="19" t="s">
        <v>175</v>
      </c>
      <c r="C3223" s="19" t="s">
        <v>1280</v>
      </c>
      <c r="D3223" s="47">
        <v>330803023</v>
      </c>
      <c r="E3223" s="21" t="s">
        <v>7634</v>
      </c>
      <c r="F3223" s="22" t="s">
        <v>7635</v>
      </c>
      <c r="G3223" s="21"/>
      <c r="H3223" s="22"/>
      <c r="I3223" s="22"/>
      <c r="J3223" s="22" t="s">
        <v>7636</v>
      </c>
      <c r="K3223" s="23" t="s">
        <v>32</v>
      </c>
      <c r="L3223" s="24">
        <v>3236</v>
      </c>
      <c r="M3223" s="24">
        <f>VLOOKUP(D3223,[3]医疗服务价格总版项目!$B:$G,6,0)</f>
        <v>2393</v>
      </c>
      <c r="N3223" s="24">
        <v>1082.3</v>
      </c>
      <c r="O3223" s="25"/>
      <c r="P3223" s="23" t="s">
        <v>785</v>
      </c>
      <c r="Q3223" s="23"/>
      <c r="R3223" s="23"/>
      <c r="S3223" s="23"/>
      <c r="T3223" s="18"/>
    </row>
    <row r="3224" s="2" customFormat="1" ht="24" spans="1:20">
      <c r="A3224" s="18" t="s">
        <v>20</v>
      </c>
      <c r="B3224" s="19" t="s">
        <v>175</v>
      </c>
      <c r="C3224" s="19" t="s">
        <v>1280</v>
      </c>
      <c r="D3224" s="47">
        <v>330803024</v>
      </c>
      <c r="E3224" s="21" t="s">
        <v>7631</v>
      </c>
      <c r="F3224" s="22" t="s">
        <v>7637</v>
      </c>
      <c r="G3224" s="21"/>
      <c r="H3224" s="22"/>
      <c r="I3224" s="22"/>
      <c r="J3224" s="22" t="s">
        <v>7633</v>
      </c>
      <c r="K3224" s="23" t="s">
        <v>32</v>
      </c>
      <c r="L3224" s="24">
        <v>2988</v>
      </c>
      <c r="M3224" s="24">
        <f>VLOOKUP(D3224,[3]医疗服务价格总版项目!$B:$G,6,0)</f>
        <v>2210</v>
      </c>
      <c r="N3224" s="24">
        <v>1659.5</v>
      </c>
      <c r="O3224" s="25"/>
      <c r="P3224" s="23" t="s">
        <v>785</v>
      </c>
      <c r="Q3224" s="23"/>
      <c r="R3224" s="23"/>
      <c r="S3224" s="23"/>
      <c r="T3224" s="18"/>
    </row>
    <row r="3225" s="2" customFormat="1" ht="24" spans="1:20">
      <c r="A3225" s="18" t="s">
        <v>20</v>
      </c>
      <c r="B3225" s="19" t="s">
        <v>175</v>
      </c>
      <c r="C3225" s="19" t="s">
        <v>1280</v>
      </c>
      <c r="D3225" s="47">
        <v>330803025</v>
      </c>
      <c r="E3225" s="21" t="s">
        <v>7638</v>
      </c>
      <c r="F3225" s="22"/>
      <c r="G3225" s="21"/>
      <c r="H3225" s="22"/>
      <c r="I3225" s="22"/>
      <c r="J3225" s="22" t="s">
        <v>7639</v>
      </c>
      <c r="K3225" s="23" t="s">
        <v>300</v>
      </c>
      <c r="L3225" s="24">
        <v>147</v>
      </c>
      <c r="M3225" s="24">
        <f>VLOOKUP(D3225,[3]医疗服务价格总版项目!$B:$G,6,0)</f>
        <v>125</v>
      </c>
      <c r="N3225" s="24">
        <v>108.8</v>
      </c>
      <c r="O3225" s="25"/>
      <c r="P3225" s="23" t="s">
        <v>785</v>
      </c>
      <c r="Q3225" s="23"/>
      <c r="R3225" s="23"/>
      <c r="S3225" s="23"/>
      <c r="T3225" s="18"/>
    </row>
    <row r="3226" s="2" customFormat="1" ht="24" spans="1:20">
      <c r="A3226" s="18" t="s">
        <v>20</v>
      </c>
      <c r="B3226" s="19" t="s">
        <v>175</v>
      </c>
      <c r="C3226" s="19" t="s">
        <v>1280</v>
      </c>
      <c r="D3226" s="47">
        <v>330803026</v>
      </c>
      <c r="E3226" s="21" t="s">
        <v>7640</v>
      </c>
      <c r="F3226" s="22"/>
      <c r="G3226" s="21"/>
      <c r="H3226" s="22"/>
      <c r="I3226" s="22"/>
      <c r="J3226" s="22"/>
      <c r="K3226" s="23" t="s">
        <v>300</v>
      </c>
      <c r="L3226" s="24">
        <v>147</v>
      </c>
      <c r="M3226" s="24">
        <f>VLOOKUP(D3226,[3]医疗服务价格总版项目!$B:$G,6,0)</f>
        <v>125</v>
      </c>
      <c r="N3226" s="24">
        <v>98</v>
      </c>
      <c r="O3226" s="25"/>
      <c r="P3226" s="23" t="s">
        <v>785</v>
      </c>
      <c r="Q3226" s="23"/>
      <c r="R3226" s="23"/>
      <c r="S3226" s="23"/>
      <c r="T3226" s="18"/>
    </row>
    <row r="3227" s="2" customFormat="1" ht="48" spans="1:20">
      <c r="A3227" s="18" t="s">
        <v>20</v>
      </c>
      <c r="B3227" s="19" t="s">
        <v>175</v>
      </c>
      <c r="C3227" s="19" t="s">
        <v>1280</v>
      </c>
      <c r="D3227" s="47">
        <v>330803027</v>
      </c>
      <c r="E3227" s="21" t="s">
        <v>7641</v>
      </c>
      <c r="F3227" s="22" t="s">
        <v>7642</v>
      </c>
      <c r="G3227" s="21"/>
      <c r="H3227" s="22"/>
      <c r="I3227" s="22"/>
      <c r="J3227" s="22" t="s">
        <v>7643</v>
      </c>
      <c r="K3227" s="23" t="s">
        <v>32</v>
      </c>
      <c r="L3227" s="24">
        <v>5304</v>
      </c>
      <c r="M3227" s="24">
        <f>VLOOKUP(D3227,[3]医疗服务价格总版项目!$B:$G,6,0)</f>
        <v>3787</v>
      </c>
      <c r="N3227" s="24">
        <v>3463.2</v>
      </c>
      <c r="O3227" s="25"/>
      <c r="P3227" s="23" t="s">
        <v>785</v>
      </c>
      <c r="Q3227" s="23"/>
      <c r="R3227" s="23"/>
      <c r="S3227" s="23"/>
      <c r="T3227" s="18"/>
    </row>
    <row r="3228" s="2" customFormat="1" ht="24" spans="1:20">
      <c r="A3228" s="18" t="s">
        <v>20</v>
      </c>
      <c r="B3228" s="19" t="s">
        <v>175</v>
      </c>
      <c r="C3228" s="19" t="s">
        <v>1280</v>
      </c>
      <c r="D3228" s="47">
        <v>330803028</v>
      </c>
      <c r="E3228" s="21" t="s">
        <v>7644</v>
      </c>
      <c r="F3228" s="22" t="s">
        <v>7645</v>
      </c>
      <c r="G3228" s="21"/>
      <c r="H3228" s="22"/>
      <c r="I3228" s="22"/>
      <c r="J3228" s="22"/>
      <c r="K3228" s="23" t="s">
        <v>32</v>
      </c>
      <c r="L3228" s="24">
        <v>1157</v>
      </c>
      <c r="M3228" s="24">
        <f>VLOOKUP(D3228,[3]医疗服务价格总版项目!$B:$G,6,0)</f>
        <v>856</v>
      </c>
      <c r="N3228" s="24">
        <v>360.8</v>
      </c>
      <c r="O3228" s="25"/>
      <c r="P3228" s="23" t="s">
        <v>785</v>
      </c>
      <c r="Q3228" s="23"/>
      <c r="R3228" s="23"/>
      <c r="S3228" s="23"/>
      <c r="T3228" s="18"/>
    </row>
    <row r="3229" s="2" customFormat="1" ht="36" spans="1:20">
      <c r="A3229" s="18" t="s">
        <v>20</v>
      </c>
      <c r="B3229" s="19" t="s">
        <v>175</v>
      </c>
      <c r="C3229" s="19" t="s">
        <v>1280</v>
      </c>
      <c r="D3229" s="47">
        <v>330803029</v>
      </c>
      <c r="E3229" s="21" t="s">
        <v>7646</v>
      </c>
      <c r="F3229" s="22" t="s">
        <v>7647</v>
      </c>
      <c r="G3229" s="21"/>
      <c r="H3229" s="22"/>
      <c r="I3229" s="22"/>
      <c r="J3229" s="22"/>
      <c r="K3229" s="23" t="s">
        <v>32</v>
      </c>
      <c r="L3229" s="24">
        <v>640</v>
      </c>
      <c r="M3229" s="24">
        <f>VLOOKUP(D3229,[3]医疗服务价格总版项目!$B:$G,6,0)</f>
        <v>490</v>
      </c>
      <c r="N3229" s="24">
        <v>288.6</v>
      </c>
      <c r="O3229" s="25"/>
      <c r="P3229" s="23" t="s">
        <v>785</v>
      </c>
      <c r="Q3229" s="23"/>
      <c r="R3229" s="23"/>
      <c r="S3229" s="23"/>
      <c r="T3229" s="18"/>
    </row>
    <row r="3230" s="2" customFormat="1" ht="24" spans="1:20">
      <c r="A3230" s="18" t="s">
        <v>20</v>
      </c>
      <c r="B3230" s="19" t="s">
        <v>21</v>
      </c>
      <c r="C3230" s="19" t="s">
        <v>1280</v>
      </c>
      <c r="D3230" s="47">
        <v>330803030</v>
      </c>
      <c r="E3230" s="21" t="s">
        <v>7648</v>
      </c>
      <c r="F3230" s="22"/>
      <c r="G3230" s="21"/>
      <c r="H3230" s="22"/>
      <c r="I3230" s="22"/>
      <c r="J3230" s="22" t="s">
        <v>7445</v>
      </c>
      <c r="K3230" s="23" t="s">
        <v>7649</v>
      </c>
      <c r="L3230" s="24">
        <v>1014</v>
      </c>
      <c r="M3230" s="24">
        <f>VLOOKUP(D3230,[3]医疗服务价格总版项目!$B:$G,6,0)</f>
        <v>776</v>
      </c>
      <c r="N3230" s="24">
        <v>310.8</v>
      </c>
      <c r="O3230" s="25"/>
      <c r="P3230" s="23" t="s">
        <v>785</v>
      </c>
      <c r="Q3230" s="23"/>
      <c r="R3230" s="23"/>
      <c r="S3230" s="23"/>
      <c r="T3230" s="18"/>
    </row>
    <row r="3231" s="2" customFormat="1" ht="24" spans="1:20">
      <c r="A3231" s="18" t="s">
        <v>20</v>
      </c>
      <c r="B3231" s="19" t="s">
        <v>175</v>
      </c>
      <c r="C3231" s="19" t="s">
        <v>1280</v>
      </c>
      <c r="D3231" s="47">
        <v>330803031</v>
      </c>
      <c r="E3231" s="21" t="s">
        <v>7650</v>
      </c>
      <c r="F3231" s="22"/>
      <c r="G3231" s="21"/>
      <c r="H3231" s="22"/>
      <c r="I3231" s="22"/>
      <c r="J3231" s="22"/>
      <c r="K3231" s="23" t="s">
        <v>32</v>
      </c>
      <c r="L3231" s="24">
        <v>1440</v>
      </c>
      <c r="M3231" s="24">
        <f>VLOOKUP(D3231,[3]医疗服务价格总版项目!$B:$G,6,0)</f>
        <v>1065</v>
      </c>
      <c r="N3231" s="24">
        <v>721.5</v>
      </c>
      <c r="O3231" s="25"/>
      <c r="P3231" s="23" t="s">
        <v>785</v>
      </c>
      <c r="Q3231" s="23"/>
      <c r="R3231" s="23"/>
      <c r="S3231" s="23"/>
      <c r="T3231" s="18"/>
    </row>
    <row r="3232" s="2" customFormat="1" ht="60" spans="1:20">
      <c r="A3232" s="18" t="s">
        <v>20</v>
      </c>
      <c r="B3232" s="18" t="s">
        <v>5085</v>
      </c>
      <c r="C3232" s="18" t="s">
        <v>1280</v>
      </c>
      <c r="D3232" s="47">
        <v>330803032</v>
      </c>
      <c r="E3232" s="21" t="s">
        <v>7651</v>
      </c>
      <c r="F3232" s="22" t="s">
        <v>7652</v>
      </c>
      <c r="G3232" s="21"/>
      <c r="H3232" s="22"/>
      <c r="I3232" s="22"/>
      <c r="J3232" s="22"/>
      <c r="K3232" s="18" t="s">
        <v>32</v>
      </c>
      <c r="L3232" s="24">
        <v>2250</v>
      </c>
      <c r="M3232" s="24">
        <f>VLOOKUP(D3232,[3]医疗服务价格总版项目!$B:$G,6,0)</f>
        <v>2000</v>
      </c>
      <c r="N3232" s="24">
        <v>2000</v>
      </c>
      <c r="O3232" s="22"/>
      <c r="P3232" s="18" t="s">
        <v>548</v>
      </c>
      <c r="Q3232" s="18"/>
      <c r="R3232" s="18"/>
      <c r="S3232" s="23"/>
      <c r="T3232" s="18"/>
    </row>
    <row r="3233" s="2" customFormat="1" ht="48" spans="1:20">
      <c r="A3233" s="18" t="s">
        <v>20</v>
      </c>
      <c r="B3233" s="19" t="s">
        <v>21</v>
      </c>
      <c r="C3233" s="19"/>
      <c r="D3233" s="47">
        <v>330804</v>
      </c>
      <c r="E3233" s="21" t="s">
        <v>7653</v>
      </c>
      <c r="F3233" s="22"/>
      <c r="G3233" s="21"/>
      <c r="H3233" s="22"/>
      <c r="I3233" s="22"/>
      <c r="J3233" s="22" t="s">
        <v>7654</v>
      </c>
      <c r="K3233" s="23"/>
      <c r="L3233" s="24"/>
      <c r="M3233" s="24">
        <f>VLOOKUP(D3233,[3]医疗服务价格总版项目!$B:$G,6,0)</f>
        <v>0</v>
      </c>
      <c r="N3233" s="24"/>
      <c r="O3233" s="25"/>
      <c r="P3233" s="23" t="s">
        <v>249</v>
      </c>
      <c r="Q3233" s="23"/>
      <c r="R3233" s="23"/>
      <c r="S3233" s="23"/>
      <c r="T3233" s="18"/>
    </row>
    <row r="3234" s="2" customFormat="1" ht="24" spans="1:20">
      <c r="A3234" s="18" t="s">
        <v>20</v>
      </c>
      <c r="B3234" s="19" t="s">
        <v>175</v>
      </c>
      <c r="C3234" s="19" t="s">
        <v>1280</v>
      </c>
      <c r="D3234" s="47">
        <v>330804001</v>
      </c>
      <c r="E3234" s="21" t="s">
        <v>7655</v>
      </c>
      <c r="F3234" s="22" t="s">
        <v>7656</v>
      </c>
      <c r="G3234" s="21"/>
      <c r="H3234" s="22"/>
      <c r="I3234" s="22"/>
      <c r="J3234" s="22"/>
      <c r="K3234" s="23" t="s">
        <v>32</v>
      </c>
      <c r="L3234" s="24">
        <v>2139</v>
      </c>
      <c r="M3234" s="24">
        <f>VLOOKUP(D3234,[3]医疗服务价格总版项目!$B:$G,6,0)</f>
        <v>1528</v>
      </c>
      <c r="N3234" s="24">
        <v>851.4</v>
      </c>
      <c r="O3234" s="25"/>
      <c r="P3234" s="23" t="s">
        <v>785</v>
      </c>
      <c r="Q3234" s="23"/>
      <c r="R3234" s="23"/>
      <c r="S3234" s="23"/>
      <c r="T3234" s="18"/>
    </row>
    <row r="3235" s="2" customFormat="1" ht="36" spans="1:20">
      <c r="A3235" s="18" t="s">
        <v>20</v>
      </c>
      <c r="B3235" s="19" t="s">
        <v>21</v>
      </c>
      <c r="C3235" s="19" t="s">
        <v>1280</v>
      </c>
      <c r="D3235" s="47">
        <v>330804002</v>
      </c>
      <c r="E3235" s="21" t="s">
        <v>7657</v>
      </c>
      <c r="F3235" s="22" t="s">
        <v>7658</v>
      </c>
      <c r="G3235" s="21"/>
      <c r="H3235" s="22"/>
      <c r="I3235" s="22"/>
      <c r="J3235" s="22" t="s">
        <v>7659</v>
      </c>
      <c r="K3235" s="23" t="s">
        <v>32</v>
      </c>
      <c r="L3235" s="24">
        <v>1558</v>
      </c>
      <c r="M3235" s="24">
        <f>VLOOKUP(D3235,[3]医疗服务价格总版项目!$B:$G,6,0)</f>
        <v>1152</v>
      </c>
      <c r="N3235" s="24">
        <v>388.5</v>
      </c>
      <c r="O3235" s="25"/>
      <c r="P3235" s="23" t="s">
        <v>785</v>
      </c>
      <c r="Q3235" s="23"/>
      <c r="R3235" s="23"/>
      <c r="S3235" s="23"/>
      <c r="T3235" s="18"/>
    </row>
    <row r="3236" s="2" customFormat="1" ht="24" spans="1:20">
      <c r="A3236" s="18" t="s">
        <v>20</v>
      </c>
      <c r="B3236" s="19" t="s">
        <v>21</v>
      </c>
      <c r="C3236" s="19" t="s">
        <v>1280</v>
      </c>
      <c r="D3236" s="47">
        <v>330804003</v>
      </c>
      <c r="E3236" s="21" t="s">
        <v>7660</v>
      </c>
      <c r="F3236" s="22" t="s">
        <v>7661</v>
      </c>
      <c r="G3236" s="21"/>
      <c r="H3236" s="22"/>
      <c r="I3236" s="22"/>
      <c r="J3236" s="22"/>
      <c r="K3236" s="23" t="s">
        <v>32</v>
      </c>
      <c r="L3236" s="24">
        <v>1563</v>
      </c>
      <c r="M3236" s="24">
        <f>VLOOKUP(D3236,[3]医疗服务价格总版项目!$B:$G,6,0)</f>
        <v>1116</v>
      </c>
      <c r="N3236" s="24">
        <v>777</v>
      </c>
      <c r="O3236" s="25"/>
      <c r="P3236" s="23" t="s">
        <v>785</v>
      </c>
      <c r="Q3236" s="23"/>
      <c r="R3236" s="23"/>
      <c r="S3236" s="23"/>
      <c r="T3236" s="18"/>
    </row>
    <row r="3237" s="2" customFormat="1" ht="36" spans="1:20">
      <c r="A3237" s="18" t="s">
        <v>20</v>
      </c>
      <c r="B3237" s="19" t="s">
        <v>21</v>
      </c>
      <c r="C3237" s="19" t="s">
        <v>1280</v>
      </c>
      <c r="D3237" s="47">
        <v>330804004</v>
      </c>
      <c r="E3237" s="21" t="s">
        <v>7662</v>
      </c>
      <c r="F3237" s="22"/>
      <c r="G3237" s="21"/>
      <c r="H3237" s="22"/>
      <c r="I3237" s="22"/>
      <c r="J3237" s="22"/>
      <c r="K3237" s="23" t="s">
        <v>32</v>
      </c>
      <c r="L3237" s="24">
        <v>1679</v>
      </c>
      <c r="M3237" s="24">
        <f>VLOOKUP(D3237,[3]医疗服务价格总版项目!$B:$G,6,0)</f>
        <v>1199</v>
      </c>
      <c r="N3237" s="24">
        <v>543.9</v>
      </c>
      <c r="O3237" s="25"/>
      <c r="P3237" s="23" t="s">
        <v>785</v>
      </c>
      <c r="Q3237" s="23"/>
      <c r="R3237" s="23"/>
      <c r="S3237" s="23"/>
      <c r="T3237" s="18"/>
    </row>
    <row r="3238" s="2" customFormat="1" ht="60" spans="1:20">
      <c r="A3238" s="18" t="s">
        <v>20</v>
      </c>
      <c r="B3238" s="19" t="s">
        <v>21</v>
      </c>
      <c r="C3238" s="19" t="s">
        <v>1280</v>
      </c>
      <c r="D3238" s="47">
        <v>330804005</v>
      </c>
      <c r="E3238" s="21" t="s">
        <v>7663</v>
      </c>
      <c r="F3238" s="22" t="s">
        <v>7664</v>
      </c>
      <c r="G3238" s="21"/>
      <c r="H3238" s="22"/>
      <c r="I3238" s="22"/>
      <c r="J3238" s="22"/>
      <c r="K3238" s="23" t="s">
        <v>32</v>
      </c>
      <c r="L3238" s="24">
        <v>3003</v>
      </c>
      <c r="M3238" s="24">
        <f>VLOOKUP(D3238,[3]医疗服务价格总版项目!$B:$G,6,0)</f>
        <v>2145</v>
      </c>
      <c r="N3238" s="24">
        <v>1165.5</v>
      </c>
      <c r="O3238" s="25"/>
      <c r="P3238" s="23" t="s">
        <v>785</v>
      </c>
      <c r="Q3238" s="23"/>
      <c r="R3238" s="23"/>
      <c r="S3238" s="23"/>
      <c r="T3238" s="18"/>
    </row>
    <row r="3239" s="2" customFormat="1" ht="36" spans="1:20">
      <c r="A3239" s="18" t="s">
        <v>20</v>
      </c>
      <c r="B3239" s="19" t="s">
        <v>21</v>
      </c>
      <c r="C3239" s="19" t="s">
        <v>1280</v>
      </c>
      <c r="D3239" s="47">
        <v>330804006</v>
      </c>
      <c r="E3239" s="21" t="s">
        <v>7665</v>
      </c>
      <c r="F3239" s="22"/>
      <c r="G3239" s="21"/>
      <c r="H3239" s="22"/>
      <c r="I3239" s="22"/>
      <c r="J3239" s="22"/>
      <c r="K3239" s="23" t="s">
        <v>32</v>
      </c>
      <c r="L3239" s="24">
        <v>3230</v>
      </c>
      <c r="M3239" s="24">
        <f>VLOOKUP(D3239,[3]医疗服务价格总版项目!$B:$G,6,0)</f>
        <v>2306</v>
      </c>
      <c r="N3239" s="24">
        <v>1554</v>
      </c>
      <c r="O3239" s="25"/>
      <c r="P3239" s="23" t="s">
        <v>785</v>
      </c>
      <c r="Q3239" s="23"/>
      <c r="R3239" s="23"/>
      <c r="S3239" s="23"/>
      <c r="T3239" s="18"/>
    </row>
    <row r="3240" s="2" customFormat="1" ht="36" spans="1:20">
      <c r="A3240" s="18" t="s">
        <v>20</v>
      </c>
      <c r="B3240" s="19" t="s">
        <v>21</v>
      </c>
      <c r="C3240" s="19" t="s">
        <v>1280</v>
      </c>
      <c r="D3240" s="47">
        <v>330804007</v>
      </c>
      <c r="E3240" s="21" t="s">
        <v>7666</v>
      </c>
      <c r="F3240" s="22" t="s">
        <v>7667</v>
      </c>
      <c r="G3240" s="21"/>
      <c r="H3240" s="22"/>
      <c r="I3240" s="22"/>
      <c r="J3240" s="22"/>
      <c r="K3240" s="23" t="s">
        <v>32</v>
      </c>
      <c r="L3240" s="24">
        <v>3600</v>
      </c>
      <c r="M3240" s="24">
        <f>VLOOKUP(D3240,[3]医疗服务价格总版项目!$B:$G,6,0)</f>
        <v>2570</v>
      </c>
      <c r="N3240" s="24">
        <v>1554</v>
      </c>
      <c r="O3240" s="25"/>
      <c r="P3240" s="23" t="s">
        <v>785</v>
      </c>
      <c r="Q3240" s="23"/>
      <c r="R3240" s="23"/>
      <c r="S3240" s="23"/>
      <c r="T3240" s="18"/>
    </row>
    <row r="3241" s="2" customFormat="1" ht="144" spans="1:20">
      <c r="A3241" s="18" t="s">
        <v>20</v>
      </c>
      <c r="B3241" s="19" t="s">
        <v>1268</v>
      </c>
      <c r="C3241" s="19" t="s">
        <v>1280</v>
      </c>
      <c r="D3241" s="47">
        <v>330804008</v>
      </c>
      <c r="E3241" s="21" t="s">
        <v>7668</v>
      </c>
      <c r="F3241" s="22" t="s">
        <v>7669</v>
      </c>
      <c r="G3241" s="21"/>
      <c r="H3241" s="22"/>
      <c r="I3241" s="22"/>
      <c r="J3241" s="22" t="s">
        <v>249</v>
      </c>
      <c r="K3241" s="18" t="s">
        <v>32</v>
      </c>
      <c r="L3241" s="27" t="s">
        <v>7670</v>
      </c>
      <c r="M3241" s="24">
        <f>VLOOKUP(D3241,[3]医疗服务价格总版项目!$B:$G,6,0)</f>
        <v>3763</v>
      </c>
      <c r="N3241" s="27" t="s">
        <v>7671</v>
      </c>
      <c r="O3241" s="22" t="s">
        <v>249</v>
      </c>
      <c r="P3241" s="18" t="s">
        <v>785</v>
      </c>
      <c r="Q3241" s="18"/>
      <c r="R3241" s="18"/>
      <c r="S3241" s="23" t="s">
        <v>249</v>
      </c>
      <c r="T3241" s="18"/>
    </row>
    <row r="3242" s="2" customFormat="1" ht="60" spans="1:20">
      <c r="A3242" s="18" t="s">
        <v>20</v>
      </c>
      <c r="B3242" s="19" t="s">
        <v>21</v>
      </c>
      <c r="C3242" s="19" t="s">
        <v>1280</v>
      </c>
      <c r="D3242" s="47">
        <v>330804009</v>
      </c>
      <c r="E3242" s="21" t="s">
        <v>7672</v>
      </c>
      <c r="F3242" s="22" t="s">
        <v>7673</v>
      </c>
      <c r="G3242" s="21"/>
      <c r="H3242" s="22"/>
      <c r="I3242" s="22"/>
      <c r="J3242" s="22"/>
      <c r="K3242" s="23" t="s">
        <v>32</v>
      </c>
      <c r="L3242" s="24">
        <v>5600</v>
      </c>
      <c r="M3242" s="24">
        <f>VLOOKUP(D3242,[3]医疗服务价格总版项目!$B:$G,6,0)</f>
        <v>3998</v>
      </c>
      <c r="N3242" s="24">
        <v>2719.5</v>
      </c>
      <c r="O3242" s="25"/>
      <c r="P3242" s="23" t="s">
        <v>548</v>
      </c>
      <c r="Q3242" s="23"/>
      <c r="R3242" s="23"/>
      <c r="S3242" s="23"/>
      <c r="T3242" s="18"/>
    </row>
    <row r="3243" s="2" customFormat="1" ht="48" spans="1:20">
      <c r="A3243" s="18" t="s">
        <v>20</v>
      </c>
      <c r="B3243" s="19" t="s">
        <v>21</v>
      </c>
      <c r="C3243" s="19" t="s">
        <v>1280</v>
      </c>
      <c r="D3243" s="47">
        <v>330804010</v>
      </c>
      <c r="E3243" s="21" t="s">
        <v>7674</v>
      </c>
      <c r="F3243" s="22" t="s">
        <v>7675</v>
      </c>
      <c r="G3243" s="21"/>
      <c r="H3243" s="22"/>
      <c r="I3243" s="22"/>
      <c r="J3243" s="22" t="s">
        <v>7445</v>
      </c>
      <c r="K3243" s="23" t="s">
        <v>32</v>
      </c>
      <c r="L3243" s="24">
        <v>5988</v>
      </c>
      <c r="M3243" s="24">
        <f>VLOOKUP(D3243,[3]医疗服务价格总版项目!$B:$G,6,0)</f>
        <v>4276</v>
      </c>
      <c r="N3243" s="24">
        <v>2331</v>
      </c>
      <c r="O3243" s="25"/>
      <c r="P3243" s="23" t="s">
        <v>785</v>
      </c>
      <c r="Q3243" s="23"/>
      <c r="R3243" s="23"/>
      <c r="S3243" s="23"/>
      <c r="T3243" s="18"/>
    </row>
    <row r="3244" s="2" customFormat="1" ht="60" spans="1:20">
      <c r="A3244" s="18" t="s">
        <v>20</v>
      </c>
      <c r="B3244" s="19" t="s">
        <v>21</v>
      </c>
      <c r="C3244" s="19" t="s">
        <v>1280</v>
      </c>
      <c r="D3244" s="47">
        <v>330804011</v>
      </c>
      <c r="E3244" s="21" t="s">
        <v>7676</v>
      </c>
      <c r="F3244" s="22" t="s">
        <v>7677</v>
      </c>
      <c r="G3244" s="21"/>
      <c r="H3244" s="22"/>
      <c r="I3244" s="22"/>
      <c r="J3244" s="22"/>
      <c r="K3244" s="23" t="s">
        <v>32</v>
      </c>
      <c r="L3244" s="24">
        <v>3315</v>
      </c>
      <c r="M3244" s="24">
        <f>VLOOKUP(D3244,[3]医疗服务价格总版项目!$B:$G,6,0)</f>
        <v>2331</v>
      </c>
      <c r="N3244" s="24">
        <v>2331</v>
      </c>
      <c r="O3244" s="25"/>
      <c r="P3244" s="23" t="s">
        <v>785</v>
      </c>
      <c r="Q3244" s="23"/>
      <c r="R3244" s="23"/>
      <c r="S3244" s="23"/>
      <c r="T3244" s="18"/>
    </row>
    <row r="3245" s="2" customFormat="1" ht="36" spans="1:20">
      <c r="A3245" s="18" t="s">
        <v>20</v>
      </c>
      <c r="B3245" s="19" t="s">
        <v>21</v>
      </c>
      <c r="C3245" s="19" t="s">
        <v>1280</v>
      </c>
      <c r="D3245" s="47">
        <v>330804012</v>
      </c>
      <c r="E3245" s="21" t="s">
        <v>7678</v>
      </c>
      <c r="F3245" s="22" t="s">
        <v>7679</v>
      </c>
      <c r="G3245" s="21"/>
      <c r="H3245" s="22"/>
      <c r="I3245" s="22"/>
      <c r="J3245" s="22"/>
      <c r="K3245" s="23" t="s">
        <v>32</v>
      </c>
      <c r="L3245" s="24">
        <v>2769</v>
      </c>
      <c r="M3245" s="24">
        <f>VLOOKUP(D3245,[3]医疗服务价格总版项目!$B:$G,6,0)</f>
        <v>1942.5</v>
      </c>
      <c r="N3245" s="24">
        <v>1942.5</v>
      </c>
      <c r="O3245" s="25"/>
      <c r="P3245" s="23" t="s">
        <v>785</v>
      </c>
      <c r="Q3245" s="23"/>
      <c r="R3245" s="23"/>
      <c r="S3245" s="23"/>
      <c r="T3245" s="18"/>
    </row>
    <row r="3246" s="2" customFormat="1" ht="36" spans="1:20">
      <c r="A3246" s="18" t="s">
        <v>20</v>
      </c>
      <c r="B3246" s="19" t="s">
        <v>21</v>
      </c>
      <c r="C3246" s="19" t="s">
        <v>1280</v>
      </c>
      <c r="D3246" s="47">
        <v>330804013</v>
      </c>
      <c r="E3246" s="21" t="s">
        <v>7680</v>
      </c>
      <c r="F3246" s="22" t="s">
        <v>7681</v>
      </c>
      <c r="G3246" s="21"/>
      <c r="H3246" s="22"/>
      <c r="I3246" s="22"/>
      <c r="J3246" s="22" t="s">
        <v>7682</v>
      </c>
      <c r="K3246" s="23" t="s">
        <v>32</v>
      </c>
      <c r="L3246" s="24">
        <v>3200</v>
      </c>
      <c r="M3246" s="24">
        <f>VLOOKUP(D3246,[3]医疗服务价格总版项目!$B:$G,6,0)</f>
        <v>2285</v>
      </c>
      <c r="N3246" s="24">
        <v>1554</v>
      </c>
      <c r="O3246" s="25"/>
      <c r="P3246" s="23" t="s">
        <v>785</v>
      </c>
      <c r="Q3246" s="23"/>
      <c r="R3246" s="23"/>
      <c r="S3246" s="23"/>
      <c r="T3246" s="18"/>
    </row>
    <row r="3247" s="2" customFormat="1" ht="24" spans="1:20">
      <c r="A3247" s="18" t="s">
        <v>20</v>
      </c>
      <c r="B3247" s="19" t="s">
        <v>21</v>
      </c>
      <c r="C3247" s="19" t="s">
        <v>1280</v>
      </c>
      <c r="D3247" s="47">
        <v>330804014</v>
      </c>
      <c r="E3247" s="21" t="s">
        <v>7683</v>
      </c>
      <c r="F3247" s="22" t="s">
        <v>7684</v>
      </c>
      <c r="G3247" s="21"/>
      <c r="H3247" s="22"/>
      <c r="I3247" s="22"/>
      <c r="J3247" s="22"/>
      <c r="K3247" s="23" t="s">
        <v>32</v>
      </c>
      <c r="L3247" s="24">
        <v>3200</v>
      </c>
      <c r="M3247" s="24">
        <f>VLOOKUP(D3247,[3]医疗服务价格总版项目!$B:$G,6,0)</f>
        <v>2285</v>
      </c>
      <c r="N3247" s="24">
        <v>1554</v>
      </c>
      <c r="O3247" s="25"/>
      <c r="P3247" s="23" t="s">
        <v>785</v>
      </c>
      <c r="Q3247" s="23"/>
      <c r="R3247" s="23"/>
      <c r="S3247" s="23"/>
      <c r="T3247" s="18"/>
    </row>
    <row r="3248" s="2" customFormat="1" ht="36" spans="1:20">
      <c r="A3248" s="18" t="s">
        <v>20</v>
      </c>
      <c r="B3248" s="19" t="s">
        <v>21</v>
      </c>
      <c r="C3248" s="19" t="s">
        <v>1280</v>
      </c>
      <c r="D3248" s="47">
        <v>330804015</v>
      </c>
      <c r="E3248" s="21" t="s">
        <v>7685</v>
      </c>
      <c r="F3248" s="22"/>
      <c r="G3248" s="21"/>
      <c r="H3248" s="22"/>
      <c r="I3248" s="22"/>
      <c r="J3248" s="22"/>
      <c r="K3248" s="23" t="s">
        <v>32</v>
      </c>
      <c r="L3248" s="24">
        <v>2548</v>
      </c>
      <c r="M3248" s="24">
        <f>VLOOKUP(D3248,[3]医疗服务价格总版项目!$B:$G,6,0)</f>
        <v>1787.1</v>
      </c>
      <c r="N3248" s="24">
        <v>1787.1</v>
      </c>
      <c r="O3248" s="25"/>
      <c r="P3248" s="23" t="s">
        <v>785</v>
      </c>
      <c r="Q3248" s="23"/>
      <c r="R3248" s="23"/>
      <c r="S3248" s="23"/>
      <c r="T3248" s="18"/>
    </row>
    <row r="3249" s="2" customFormat="1" ht="48" spans="1:20">
      <c r="A3249" s="18" t="s">
        <v>20</v>
      </c>
      <c r="B3249" s="19" t="s">
        <v>21</v>
      </c>
      <c r="C3249" s="19" t="s">
        <v>1280</v>
      </c>
      <c r="D3249" s="47">
        <v>330804016</v>
      </c>
      <c r="E3249" s="21" t="s">
        <v>7686</v>
      </c>
      <c r="F3249" s="22" t="s">
        <v>7687</v>
      </c>
      <c r="G3249" s="21"/>
      <c r="H3249" s="22"/>
      <c r="I3249" s="22"/>
      <c r="J3249" s="22" t="s">
        <v>7445</v>
      </c>
      <c r="K3249" s="23" t="s">
        <v>32</v>
      </c>
      <c r="L3249" s="24">
        <v>4141</v>
      </c>
      <c r="M3249" s="24">
        <f>VLOOKUP(D3249,[3]医疗服务价格总版项目!$B:$G,6,0)</f>
        <v>2956</v>
      </c>
      <c r="N3249" s="24">
        <v>1942.5</v>
      </c>
      <c r="O3249" s="25"/>
      <c r="P3249" s="23" t="s">
        <v>785</v>
      </c>
      <c r="Q3249" s="23"/>
      <c r="R3249" s="23"/>
      <c r="S3249" s="23"/>
      <c r="T3249" s="18"/>
    </row>
    <row r="3250" s="2" customFormat="1" ht="48" spans="1:20">
      <c r="A3250" s="18" t="s">
        <v>20</v>
      </c>
      <c r="B3250" s="19" t="s">
        <v>21</v>
      </c>
      <c r="C3250" s="19" t="s">
        <v>1280</v>
      </c>
      <c r="D3250" s="47">
        <v>3308040160</v>
      </c>
      <c r="E3250" s="21" t="s">
        <v>7686</v>
      </c>
      <c r="F3250" s="22" t="s">
        <v>7688</v>
      </c>
      <c r="G3250" s="21"/>
      <c r="H3250" s="22"/>
      <c r="I3250" s="22"/>
      <c r="J3250" s="22" t="s">
        <v>7445</v>
      </c>
      <c r="K3250" s="23" t="s">
        <v>7689</v>
      </c>
      <c r="L3250" s="24">
        <v>4141</v>
      </c>
      <c r="M3250" s="24">
        <f>VLOOKUP(D3250,[3]医疗服务价格总版项目!$B:$G,6,0)</f>
        <v>2956</v>
      </c>
      <c r="N3250" s="24">
        <v>582.8</v>
      </c>
      <c r="O3250" s="25"/>
      <c r="P3250" s="23" t="s">
        <v>785</v>
      </c>
      <c r="Q3250" s="23"/>
      <c r="R3250" s="23"/>
      <c r="S3250" s="23"/>
      <c r="T3250" s="18"/>
    </row>
    <row r="3251" s="2" customFormat="1" ht="36" spans="1:20">
      <c r="A3251" s="18" t="s">
        <v>20</v>
      </c>
      <c r="B3251" s="19" t="s">
        <v>21</v>
      </c>
      <c r="C3251" s="19" t="s">
        <v>1280</v>
      </c>
      <c r="D3251" s="47">
        <v>330804017</v>
      </c>
      <c r="E3251" s="21" t="s">
        <v>7690</v>
      </c>
      <c r="F3251" s="22" t="s">
        <v>7691</v>
      </c>
      <c r="G3251" s="21"/>
      <c r="H3251" s="22"/>
      <c r="I3251" s="22"/>
      <c r="J3251" s="22" t="s">
        <v>7445</v>
      </c>
      <c r="K3251" s="23" t="s">
        <v>32</v>
      </c>
      <c r="L3251" s="24">
        <v>4141</v>
      </c>
      <c r="M3251" s="24">
        <f>VLOOKUP(D3251,[3]医疗服务价格总版项目!$B:$G,6,0)</f>
        <v>2956</v>
      </c>
      <c r="N3251" s="24">
        <v>1554</v>
      </c>
      <c r="O3251" s="25"/>
      <c r="P3251" s="23" t="s">
        <v>785</v>
      </c>
      <c r="Q3251" s="23"/>
      <c r="R3251" s="23"/>
      <c r="S3251" s="23"/>
      <c r="T3251" s="18"/>
    </row>
    <row r="3252" s="2" customFormat="1" ht="36" spans="1:20">
      <c r="A3252" s="18" t="s">
        <v>20</v>
      </c>
      <c r="B3252" s="19" t="s">
        <v>21</v>
      </c>
      <c r="C3252" s="19" t="s">
        <v>1280</v>
      </c>
      <c r="D3252" s="47">
        <v>3308040170</v>
      </c>
      <c r="E3252" s="21" t="s">
        <v>7690</v>
      </c>
      <c r="F3252" s="22" t="s">
        <v>7692</v>
      </c>
      <c r="G3252" s="21"/>
      <c r="H3252" s="22"/>
      <c r="I3252" s="22"/>
      <c r="J3252" s="22" t="s">
        <v>7445</v>
      </c>
      <c r="K3252" s="23" t="s">
        <v>7689</v>
      </c>
      <c r="L3252" s="24">
        <v>4141</v>
      </c>
      <c r="M3252" s="24">
        <f>VLOOKUP(D3252,[3]医疗服务价格总版项目!$B:$G,6,0)</f>
        <v>2956</v>
      </c>
      <c r="N3252" s="24">
        <v>466.2</v>
      </c>
      <c r="O3252" s="25"/>
      <c r="P3252" s="23" t="s">
        <v>785</v>
      </c>
      <c r="Q3252" s="23"/>
      <c r="R3252" s="23"/>
      <c r="S3252" s="23"/>
      <c r="T3252" s="18"/>
    </row>
    <row r="3253" s="2" customFormat="1" ht="72" spans="1:20">
      <c r="A3253" s="18" t="s">
        <v>20</v>
      </c>
      <c r="B3253" s="19" t="s">
        <v>21</v>
      </c>
      <c r="C3253" s="19" t="s">
        <v>1280</v>
      </c>
      <c r="D3253" s="47">
        <v>330804018</v>
      </c>
      <c r="E3253" s="21" t="s">
        <v>7693</v>
      </c>
      <c r="F3253" s="22" t="s">
        <v>7694</v>
      </c>
      <c r="G3253" s="21"/>
      <c r="H3253" s="22"/>
      <c r="I3253" s="22"/>
      <c r="J3253" s="22" t="s">
        <v>7445</v>
      </c>
      <c r="K3253" s="23" t="s">
        <v>32</v>
      </c>
      <c r="L3253" s="24">
        <v>3200</v>
      </c>
      <c r="M3253" s="24">
        <f>VLOOKUP(D3253,[3]医疗服务价格总版项目!$B:$G,6,0)</f>
        <v>2285</v>
      </c>
      <c r="N3253" s="24">
        <v>1554</v>
      </c>
      <c r="O3253" s="25"/>
      <c r="P3253" s="23" t="s">
        <v>785</v>
      </c>
      <c r="Q3253" s="23"/>
      <c r="R3253" s="23"/>
      <c r="S3253" s="23"/>
      <c r="T3253" s="18"/>
    </row>
    <row r="3254" s="2" customFormat="1" ht="36" spans="1:20">
      <c r="A3254" s="18" t="s">
        <v>20</v>
      </c>
      <c r="B3254" s="19" t="s">
        <v>21</v>
      </c>
      <c r="C3254" s="19" t="s">
        <v>1280</v>
      </c>
      <c r="D3254" s="47">
        <v>330804019</v>
      </c>
      <c r="E3254" s="21" t="s">
        <v>7695</v>
      </c>
      <c r="F3254" s="22" t="s">
        <v>7696</v>
      </c>
      <c r="G3254" s="21"/>
      <c r="H3254" s="22"/>
      <c r="I3254" s="22"/>
      <c r="J3254" s="22"/>
      <c r="K3254" s="23" t="s">
        <v>32</v>
      </c>
      <c r="L3254" s="24">
        <v>4189</v>
      </c>
      <c r="M3254" s="24">
        <f>VLOOKUP(D3254,[3]医疗服务价格总版项目!$B:$G,6,0)</f>
        <v>2991</v>
      </c>
      <c r="N3254" s="24">
        <v>1942.5</v>
      </c>
      <c r="O3254" s="25"/>
      <c r="P3254" s="23" t="s">
        <v>785</v>
      </c>
      <c r="Q3254" s="23"/>
      <c r="R3254" s="23"/>
      <c r="S3254" s="23"/>
      <c r="T3254" s="18"/>
    </row>
    <row r="3255" s="2" customFormat="1" ht="36" spans="1:20">
      <c r="A3255" s="18" t="s">
        <v>20</v>
      </c>
      <c r="B3255" s="19" t="s">
        <v>21</v>
      </c>
      <c r="C3255" s="19" t="s">
        <v>1280</v>
      </c>
      <c r="D3255" s="47">
        <v>330804020</v>
      </c>
      <c r="E3255" s="21" t="s">
        <v>7697</v>
      </c>
      <c r="F3255" s="22" t="s">
        <v>7698</v>
      </c>
      <c r="G3255" s="21"/>
      <c r="H3255" s="22"/>
      <c r="I3255" s="22"/>
      <c r="J3255" s="22"/>
      <c r="K3255" s="23" t="s">
        <v>32</v>
      </c>
      <c r="L3255" s="24">
        <v>4000</v>
      </c>
      <c r="M3255" s="24">
        <f>VLOOKUP(D3255,[3]医疗服务价格总版项目!$B:$G,6,0)</f>
        <v>2856</v>
      </c>
      <c r="N3255" s="24">
        <v>1942.5</v>
      </c>
      <c r="O3255" s="25"/>
      <c r="P3255" s="23" t="s">
        <v>785</v>
      </c>
      <c r="Q3255" s="23"/>
      <c r="R3255" s="23"/>
      <c r="S3255" s="23"/>
      <c r="T3255" s="18"/>
    </row>
    <row r="3256" s="2" customFormat="1" ht="36" spans="1:20">
      <c r="A3256" s="18" t="s">
        <v>20</v>
      </c>
      <c r="B3256" s="19" t="s">
        <v>21</v>
      </c>
      <c r="C3256" s="19" t="s">
        <v>1280</v>
      </c>
      <c r="D3256" s="47">
        <v>330804021</v>
      </c>
      <c r="E3256" s="21" t="s">
        <v>7699</v>
      </c>
      <c r="F3256" s="22" t="s">
        <v>7700</v>
      </c>
      <c r="G3256" s="21"/>
      <c r="H3256" s="22"/>
      <c r="I3256" s="22"/>
      <c r="J3256" s="22"/>
      <c r="K3256" s="23" t="s">
        <v>32</v>
      </c>
      <c r="L3256" s="24">
        <v>3520</v>
      </c>
      <c r="M3256" s="24">
        <f>VLOOKUP(D3256,[3]医疗服务价格总版项目!$B:$G,6,0)</f>
        <v>2514</v>
      </c>
      <c r="N3256" s="24">
        <v>1709.4</v>
      </c>
      <c r="O3256" s="25"/>
      <c r="P3256" s="23" t="s">
        <v>785</v>
      </c>
      <c r="Q3256" s="23"/>
      <c r="R3256" s="23"/>
      <c r="S3256" s="23"/>
      <c r="T3256" s="18"/>
    </row>
    <row r="3257" s="2" customFormat="1" ht="36" spans="1:20">
      <c r="A3257" s="18" t="s">
        <v>20</v>
      </c>
      <c r="B3257" s="19" t="s">
        <v>21</v>
      </c>
      <c r="C3257" s="19" t="s">
        <v>1280</v>
      </c>
      <c r="D3257" s="47">
        <v>330804022</v>
      </c>
      <c r="E3257" s="21" t="s">
        <v>7701</v>
      </c>
      <c r="F3257" s="22"/>
      <c r="G3257" s="21"/>
      <c r="H3257" s="22"/>
      <c r="I3257" s="22"/>
      <c r="J3257" s="22"/>
      <c r="K3257" s="23" t="s">
        <v>32</v>
      </c>
      <c r="L3257" s="24">
        <v>3680</v>
      </c>
      <c r="M3257" s="24">
        <f>VLOOKUP(D3257,[3]医疗服务价格总版项目!$B:$G,6,0)</f>
        <v>2627</v>
      </c>
      <c r="N3257" s="24">
        <v>1787.1</v>
      </c>
      <c r="O3257" s="25"/>
      <c r="P3257" s="23" t="s">
        <v>785</v>
      </c>
      <c r="Q3257" s="23"/>
      <c r="R3257" s="23"/>
      <c r="S3257" s="23"/>
      <c r="T3257" s="18"/>
    </row>
    <row r="3258" s="2" customFormat="1" ht="48" spans="1:20">
      <c r="A3258" s="18" t="s">
        <v>20</v>
      </c>
      <c r="B3258" s="19" t="s">
        <v>21</v>
      </c>
      <c r="C3258" s="19" t="s">
        <v>1280</v>
      </c>
      <c r="D3258" s="47">
        <v>330804023</v>
      </c>
      <c r="E3258" s="21" t="s">
        <v>7702</v>
      </c>
      <c r="F3258" s="22"/>
      <c r="G3258" s="21"/>
      <c r="H3258" s="22"/>
      <c r="I3258" s="22"/>
      <c r="J3258" s="22" t="s">
        <v>7703</v>
      </c>
      <c r="K3258" s="23" t="s">
        <v>32</v>
      </c>
      <c r="L3258" s="24">
        <v>4000</v>
      </c>
      <c r="M3258" s="24">
        <f>VLOOKUP(D3258,[3]医疗服务价格总版项目!$B:$G,6,0)</f>
        <v>2856</v>
      </c>
      <c r="N3258" s="24">
        <v>1942.5</v>
      </c>
      <c r="O3258" s="25"/>
      <c r="P3258" s="23" t="s">
        <v>785</v>
      </c>
      <c r="Q3258" s="23"/>
      <c r="R3258" s="23"/>
      <c r="S3258" s="23"/>
      <c r="T3258" s="18"/>
    </row>
    <row r="3259" s="2" customFormat="1" ht="36" spans="1:20">
      <c r="A3259" s="18" t="s">
        <v>20</v>
      </c>
      <c r="B3259" s="19" t="s">
        <v>21</v>
      </c>
      <c r="C3259" s="19" t="s">
        <v>1280</v>
      </c>
      <c r="D3259" s="47">
        <v>330804024</v>
      </c>
      <c r="E3259" s="21" t="s">
        <v>7704</v>
      </c>
      <c r="F3259" s="22" t="s">
        <v>7705</v>
      </c>
      <c r="G3259" s="21"/>
      <c r="H3259" s="22"/>
      <c r="I3259" s="22"/>
      <c r="J3259" s="22" t="s">
        <v>7445</v>
      </c>
      <c r="K3259" s="23" t="s">
        <v>32</v>
      </c>
      <c r="L3259" s="24">
        <v>2769</v>
      </c>
      <c r="M3259" s="24">
        <f>VLOOKUP(D3259,[3]医疗服务价格总版项目!$B:$G,6,0)</f>
        <v>1942.5</v>
      </c>
      <c r="N3259" s="24">
        <v>1942.5</v>
      </c>
      <c r="O3259" s="25"/>
      <c r="P3259" s="23" t="s">
        <v>785</v>
      </c>
      <c r="Q3259" s="23"/>
      <c r="R3259" s="23"/>
      <c r="S3259" s="23"/>
      <c r="T3259" s="18"/>
    </row>
    <row r="3260" s="2" customFormat="1" ht="36" spans="1:20">
      <c r="A3260" s="18" t="s">
        <v>20</v>
      </c>
      <c r="B3260" s="19" t="s">
        <v>21</v>
      </c>
      <c r="C3260" s="19" t="s">
        <v>1280</v>
      </c>
      <c r="D3260" s="47">
        <v>330804025</v>
      </c>
      <c r="E3260" s="21" t="s">
        <v>7706</v>
      </c>
      <c r="F3260" s="22"/>
      <c r="G3260" s="21"/>
      <c r="H3260" s="22"/>
      <c r="I3260" s="22"/>
      <c r="J3260" s="22" t="s">
        <v>7445</v>
      </c>
      <c r="K3260" s="23" t="s">
        <v>32</v>
      </c>
      <c r="L3260" s="24">
        <v>2769</v>
      </c>
      <c r="M3260" s="24">
        <f>VLOOKUP(D3260,[3]医疗服务价格总版项目!$B:$G,6,0)</f>
        <v>1942.5</v>
      </c>
      <c r="N3260" s="24">
        <v>1942.5</v>
      </c>
      <c r="O3260" s="25"/>
      <c r="P3260" s="23" t="s">
        <v>785</v>
      </c>
      <c r="Q3260" s="23"/>
      <c r="R3260" s="23"/>
      <c r="S3260" s="23"/>
      <c r="T3260" s="18"/>
    </row>
    <row r="3261" s="2" customFormat="1" ht="36" spans="1:20">
      <c r="A3261" s="18" t="s">
        <v>20</v>
      </c>
      <c r="B3261" s="19" t="s">
        <v>21</v>
      </c>
      <c r="C3261" s="19" t="s">
        <v>1280</v>
      </c>
      <c r="D3261" s="47">
        <v>330804026</v>
      </c>
      <c r="E3261" s="21" t="s">
        <v>7707</v>
      </c>
      <c r="F3261" s="22"/>
      <c r="G3261" s="21"/>
      <c r="H3261" s="22"/>
      <c r="I3261" s="22"/>
      <c r="J3261" s="22" t="s">
        <v>7445</v>
      </c>
      <c r="K3261" s="23" t="s">
        <v>32</v>
      </c>
      <c r="L3261" s="24">
        <v>3600</v>
      </c>
      <c r="M3261" s="24">
        <f>VLOOKUP(D3261,[3]医疗服务价格总版项目!$B:$G,6,0)</f>
        <v>2570</v>
      </c>
      <c r="N3261" s="24">
        <v>1942.5</v>
      </c>
      <c r="O3261" s="25"/>
      <c r="P3261" s="23" t="s">
        <v>785</v>
      </c>
      <c r="Q3261" s="23"/>
      <c r="R3261" s="23"/>
      <c r="S3261" s="23"/>
      <c r="T3261" s="18"/>
    </row>
    <row r="3262" s="2" customFormat="1" ht="48" spans="1:20">
      <c r="A3262" s="18" t="s">
        <v>20</v>
      </c>
      <c r="B3262" s="19" t="s">
        <v>21</v>
      </c>
      <c r="C3262" s="19" t="s">
        <v>1280</v>
      </c>
      <c r="D3262" s="47">
        <v>330804027</v>
      </c>
      <c r="E3262" s="21" t="s">
        <v>7708</v>
      </c>
      <c r="F3262" s="22"/>
      <c r="G3262" s="21"/>
      <c r="H3262" s="22"/>
      <c r="I3262" s="22"/>
      <c r="J3262" s="22" t="s">
        <v>7445</v>
      </c>
      <c r="K3262" s="23" t="s">
        <v>32</v>
      </c>
      <c r="L3262" s="24">
        <v>5600</v>
      </c>
      <c r="M3262" s="24">
        <f>VLOOKUP(D3262,[3]医疗服务价格总版项目!$B:$G,6,0)</f>
        <v>3998</v>
      </c>
      <c r="N3262" s="24">
        <v>2719.5</v>
      </c>
      <c r="O3262" s="25"/>
      <c r="P3262" s="23" t="s">
        <v>548</v>
      </c>
      <c r="Q3262" s="23"/>
      <c r="R3262" s="23"/>
      <c r="S3262" s="23"/>
      <c r="T3262" s="18"/>
    </row>
    <row r="3263" s="2" customFormat="1" ht="36" spans="1:20">
      <c r="A3263" s="18" t="s">
        <v>20</v>
      </c>
      <c r="B3263" s="19" t="s">
        <v>21</v>
      </c>
      <c r="C3263" s="19" t="s">
        <v>1280</v>
      </c>
      <c r="D3263" s="47">
        <v>330804028</v>
      </c>
      <c r="E3263" s="21" t="s">
        <v>7709</v>
      </c>
      <c r="F3263" s="22"/>
      <c r="G3263" s="21"/>
      <c r="H3263" s="22"/>
      <c r="I3263" s="22"/>
      <c r="J3263" s="22" t="s">
        <v>7445</v>
      </c>
      <c r="K3263" s="23" t="s">
        <v>32</v>
      </c>
      <c r="L3263" s="24">
        <v>2769</v>
      </c>
      <c r="M3263" s="24">
        <f>VLOOKUP(D3263,[3]医疗服务价格总版项目!$B:$G,6,0)</f>
        <v>1942.5</v>
      </c>
      <c r="N3263" s="24">
        <v>1942.5</v>
      </c>
      <c r="O3263" s="25"/>
      <c r="P3263" s="23" t="s">
        <v>785</v>
      </c>
      <c r="Q3263" s="23"/>
      <c r="R3263" s="23"/>
      <c r="S3263" s="23"/>
      <c r="T3263" s="18"/>
    </row>
    <row r="3264" s="2" customFormat="1" ht="48" spans="1:20">
      <c r="A3264" s="18" t="s">
        <v>20</v>
      </c>
      <c r="B3264" s="19" t="s">
        <v>21</v>
      </c>
      <c r="C3264" s="19" t="s">
        <v>1280</v>
      </c>
      <c r="D3264" s="47">
        <v>330804029</v>
      </c>
      <c r="E3264" s="21" t="s">
        <v>7710</v>
      </c>
      <c r="F3264" s="22" t="s">
        <v>7681</v>
      </c>
      <c r="G3264" s="21"/>
      <c r="H3264" s="22"/>
      <c r="I3264" s="22"/>
      <c r="J3264" s="22"/>
      <c r="K3264" s="23" t="s">
        <v>32</v>
      </c>
      <c r="L3264" s="24">
        <v>4000</v>
      </c>
      <c r="M3264" s="24">
        <f>VLOOKUP(D3264,[3]医疗服务价格总版项目!$B:$G,6,0)</f>
        <v>2856</v>
      </c>
      <c r="N3264" s="24">
        <v>1942.5</v>
      </c>
      <c r="O3264" s="25"/>
      <c r="P3264" s="23" t="s">
        <v>785</v>
      </c>
      <c r="Q3264" s="23"/>
      <c r="R3264" s="23"/>
      <c r="S3264" s="23"/>
      <c r="T3264" s="18"/>
    </row>
    <row r="3265" s="2" customFormat="1" ht="48" spans="1:20">
      <c r="A3265" s="18" t="s">
        <v>20</v>
      </c>
      <c r="B3265" s="19" t="s">
        <v>21</v>
      </c>
      <c r="C3265" s="19" t="s">
        <v>1280</v>
      </c>
      <c r="D3265" s="47">
        <v>330804030</v>
      </c>
      <c r="E3265" s="21" t="s">
        <v>7711</v>
      </c>
      <c r="F3265" s="22" t="s">
        <v>7712</v>
      </c>
      <c r="G3265" s="21"/>
      <c r="H3265" s="22"/>
      <c r="I3265" s="22"/>
      <c r="J3265" s="22" t="s">
        <v>7445</v>
      </c>
      <c r="K3265" s="23" t="s">
        <v>32</v>
      </c>
      <c r="L3265" s="24">
        <v>4000</v>
      </c>
      <c r="M3265" s="24">
        <f>VLOOKUP(D3265,[3]医疗服务价格总版项目!$B:$G,6,0)</f>
        <v>2856</v>
      </c>
      <c r="N3265" s="24">
        <v>1942.5</v>
      </c>
      <c r="O3265" s="25"/>
      <c r="P3265" s="23" t="s">
        <v>785</v>
      </c>
      <c r="Q3265" s="23"/>
      <c r="R3265" s="23"/>
      <c r="S3265" s="23"/>
      <c r="T3265" s="18"/>
    </row>
    <row r="3266" s="2" customFormat="1" ht="48" spans="1:20">
      <c r="A3266" s="18" t="s">
        <v>20</v>
      </c>
      <c r="B3266" s="19" t="s">
        <v>21</v>
      </c>
      <c r="C3266" s="19" t="s">
        <v>1280</v>
      </c>
      <c r="D3266" s="47">
        <v>330804031</v>
      </c>
      <c r="E3266" s="21" t="s">
        <v>7713</v>
      </c>
      <c r="F3266" s="22"/>
      <c r="G3266" s="21"/>
      <c r="H3266" s="22"/>
      <c r="I3266" s="22"/>
      <c r="J3266" s="22" t="s">
        <v>7445</v>
      </c>
      <c r="K3266" s="23" t="s">
        <v>32</v>
      </c>
      <c r="L3266" s="24">
        <v>4000</v>
      </c>
      <c r="M3266" s="24">
        <f>VLOOKUP(D3266,[3]医疗服务价格总版项目!$B:$G,6,0)</f>
        <v>2856</v>
      </c>
      <c r="N3266" s="24">
        <v>1942.5</v>
      </c>
      <c r="O3266" s="25"/>
      <c r="P3266" s="23" t="s">
        <v>785</v>
      </c>
      <c r="Q3266" s="23"/>
      <c r="R3266" s="23"/>
      <c r="S3266" s="23"/>
      <c r="T3266" s="18"/>
    </row>
    <row r="3267" s="2" customFormat="1" ht="36" spans="1:20">
      <c r="A3267" s="18" t="s">
        <v>20</v>
      </c>
      <c r="B3267" s="19" t="s">
        <v>21</v>
      </c>
      <c r="C3267" s="19" t="s">
        <v>1280</v>
      </c>
      <c r="D3267" s="47">
        <v>330804032</v>
      </c>
      <c r="E3267" s="21" t="s">
        <v>7714</v>
      </c>
      <c r="F3267" s="22"/>
      <c r="G3267" s="21"/>
      <c r="H3267" s="22"/>
      <c r="I3267" s="22"/>
      <c r="J3267" s="22"/>
      <c r="K3267" s="23" t="s">
        <v>32</v>
      </c>
      <c r="L3267" s="24">
        <v>3520</v>
      </c>
      <c r="M3267" s="24">
        <f>VLOOKUP(D3267,[3]医疗服务价格总版项目!$B:$G,6,0)</f>
        <v>2514</v>
      </c>
      <c r="N3267" s="24">
        <v>1709.4</v>
      </c>
      <c r="O3267" s="25"/>
      <c r="P3267" s="23" t="s">
        <v>785</v>
      </c>
      <c r="Q3267" s="23"/>
      <c r="R3267" s="23"/>
      <c r="S3267" s="23"/>
      <c r="T3267" s="18"/>
    </row>
    <row r="3268" s="2" customFormat="1" ht="24" spans="1:20">
      <c r="A3268" s="18" t="s">
        <v>20</v>
      </c>
      <c r="B3268" s="19" t="s">
        <v>175</v>
      </c>
      <c r="C3268" s="19" t="s">
        <v>1280</v>
      </c>
      <c r="D3268" s="47">
        <v>330804033</v>
      </c>
      <c r="E3268" s="21" t="s">
        <v>7715</v>
      </c>
      <c r="F3268" s="22"/>
      <c r="G3268" s="21"/>
      <c r="H3268" s="22"/>
      <c r="I3268" s="22"/>
      <c r="J3268" s="22"/>
      <c r="K3268" s="23" t="s">
        <v>32</v>
      </c>
      <c r="L3268" s="24">
        <v>2210</v>
      </c>
      <c r="M3268" s="24">
        <f>VLOOKUP(D3268,[3]医疗服务价格总版项目!$B:$G,6,0)</f>
        <v>1578</v>
      </c>
      <c r="N3268" s="24">
        <v>1443</v>
      </c>
      <c r="O3268" s="25"/>
      <c r="P3268" s="23" t="s">
        <v>785</v>
      </c>
      <c r="Q3268" s="23"/>
      <c r="R3268" s="23"/>
      <c r="S3268" s="23"/>
      <c r="T3268" s="18"/>
    </row>
    <row r="3269" s="2" customFormat="1" ht="36" spans="1:20">
      <c r="A3269" s="18" t="s">
        <v>20</v>
      </c>
      <c r="B3269" s="19" t="s">
        <v>21</v>
      </c>
      <c r="C3269" s="19" t="s">
        <v>1280</v>
      </c>
      <c r="D3269" s="47">
        <v>330804034</v>
      </c>
      <c r="E3269" s="21" t="s">
        <v>7716</v>
      </c>
      <c r="F3269" s="22" t="s">
        <v>7717</v>
      </c>
      <c r="G3269" s="21"/>
      <c r="H3269" s="22"/>
      <c r="I3269" s="22"/>
      <c r="J3269" s="22"/>
      <c r="K3269" s="23" t="s">
        <v>32</v>
      </c>
      <c r="L3269" s="24">
        <v>3520</v>
      </c>
      <c r="M3269" s="24">
        <f>VLOOKUP(D3269,[3]医疗服务价格总版项目!$B:$G,6,0)</f>
        <v>2514</v>
      </c>
      <c r="N3269" s="24">
        <v>1709.4</v>
      </c>
      <c r="O3269" s="25"/>
      <c r="P3269" s="23" t="s">
        <v>785</v>
      </c>
      <c r="Q3269" s="23"/>
      <c r="R3269" s="23"/>
      <c r="S3269" s="23"/>
      <c r="T3269" s="18"/>
    </row>
    <row r="3270" s="2" customFormat="1" ht="24" spans="1:20">
      <c r="A3270" s="18" t="s">
        <v>20</v>
      </c>
      <c r="B3270" s="19" t="s">
        <v>21</v>
      </c>
      <c r="C3270" s="19" t="s">
        <v>1280</v>
      </c>
      <c r="D3270" s="47">
        <v>330804035</v>
      </c>
      <c r="E3270" s="21" t="s">
        <v>7718</v>
      </c>
      <c r="F3270" s="22" t="s">
        <v>7719</v>
      </c>
      <c r="G3270" s="21"/>
      <c r="H3270" s="22"/>
      <c r="I3270" s="22"/>
      <c r="J3270" s="22" t="s">
        <v>7720</v>
      </c>
      <c r="K3270" s="23" t="s">
        <v>32</v>
      </c>
      <c r="L3270" s="24">
        <v>2431</v>
      </c>
      <c r="M3270" s="24">
        <f>VLOOKUP(D3270,[3]医疗服务价格总版项目!$B:$G,6,0)</f>
        <v>1709</v>
      </c>
      <c r="N3270" s="24">
        <v>1709</v>
      </c>
      <c r="O3270" s="25"/>
      <c r="P3270" s="23" t="s">
        <v>785</v>
      </c>
      <c r="Q3270" s="23"/>
      <c r="R3270" s="23"/>
      <c r="S3270" s="23"/>
      <c r="T3270" s="18"/>
    </row>
    <row r="3271" s="2" customFormat="1" ht="36" spans="1:20">
      <c r="A3271" s="18" t="s">
        <v>20</v>
      </c>
      <c r="B3271" s="19" t="s">
        <v>21</v>
      </c>
      <c r="C3271" s="19" t="s">
        <v>1280</v>
      </c>
      <c r="D3271" s="47">
        <v>330804036</v>
      </c>
      <c r="E3271" s="21" t="s">
        <v>7721</v>
      </c>
      <c r="F3271" s="22"/>
      <c r="G3271" s="21"/>
      <c r="H3271" s="22"/>
      <c r="I3271" s="22"/>
      <c r="J3271" s="22"/>
      <c r="K3271" s="23" t="s">
        <v>32</v>
      </c>
      <c r="L3271" s="24">
        <v>2431</v>
      </c>
      <c r="M3271" s="24">
        <f>VLOOKUP(D3271,[3]医疗服务价格总版项目!$B:$G,6,0)</f>
        <v>1709</v>
      </c>
      <c r="N3271" s="24">
        <v>1709</v>
      </c>
      <c r="O3271" s="25"/>
      <c r="P3271" s="23" t="s">
        <v>785</v>
      </c>
      <c r="Q3271" s="23"/>
      <c r="R3271" s="23"/>
      <c r="S3271" s="23"/>
      <c r="T3271" s="18"/>
    </row>
    <row r="3272" s="2" customFormat="1" ht="36" spans="1:20">
      <c r="A3272" s="18" t="s">
        <v>20</v>
      </c>
      <c r="B3272" s="19" t="s">
        <v>175</v>
      </c>
      <c r="C3272" s="19" t="s">
        <v>1280</v>
      </c>
      <c r="D3272" s="47">
        <v>330804037</v>
      </c>
      <c r="E3272" s="21" t="s">
        <v>7722</v>
      </c>
      <c r="F3272" s="22"/>
      <c r="G3272" s="21"/>
      <c r="H3272" s="22"/>
      <c r="I3272" s="22"/>
      <c r="J3272" s="22"/>
      <c r="K3272" s="23" t="s">
        <v>32</v>
      </c>
      <c r="L3272" s="24">
        <v>2560</v>
      </c>
      <c r="M3272" s="24">
        <f>VLOOKUP(D3272,[3]医疗服务价格总版项目!$B:$G,6,0)</f>
        <v>1828</v>
      </c>
      <c r="N3272" s="24">
        <v>1154.4</v>
      </c>
      <c r="O3272" s="25"/>
      <c r="P3272" s="23" t="s">
        <v>785</v>
      </c>
      <c r="Q3272" s="23"/>
      <c r="R3272" s="23"/>
      <c r="S3272" s="23"/>
      <c r="T3272" s="18"/>
    </row>
    <row r="3273" s="2" customFormat="1" ht="60" spans="1:20">
      <c r="A3273" s="18" t="s">
        <v>20</v>
      </c>
      <c r="B3273" s="19" t="s">
        <v>21</v>
      </c>
      <c r="C3273" s="19" t="s">
        <v>1280</v>
      </c>
      <c r="D3273" s="47">
        <v>330804038</v>
      </c>
      <c r="E3273" s="21" t="s">
        <v>7723</v>
      </c>
      <c r="F3273" s="22" t="s">
        <v>7724</v>
      </c>
      <c r="G3273" s="21"/>
      <c r="H3273" s="22"/>
      <c r="I3273" s="22"/>
      <c r="J3273" s="22" t="s">
        <v>7445</v>
      </c>
      <c r="K3273" s="23" t="s">
        <v>32</v>
      </c>
      <c r="L3273" s="24">
        <v>2431</v>
      </c>
      <c r="M3273" s="24">
        <f>VLOOKUP(D3273,[3]医疗服务价格总版项目!$B:$G,6,0)</f>
        <v>1709</v>
      </c>
      <c r="N3273" s="24">
        <v>1709</v>
      </c>
      <c r="O3273" s="25"/>
      <c r="P3273" s="23" t="s">
        <v>785</v>
      </c>
      <c r="Q3273" s="23"/>
      <c r="R3273" s="23"/>
      <c r="S3273" s="23"/>
      <c r="T3273" s="18"/>
    </row>
    <row r="3274" s="2" customFormat="1" ht="36" spans="1:20">
      <c r="A3274" s="18" t="s">
        <v>20</v>
      </c>
      <c r="B3274" s="19" t="s">
        <v>175</v>
      </c>
      <c r="C3274" s="19" t="s">
        <v>1280</v>
      </c>
      <c r="D3274" s="47">
        <v>330804039</v>
      </c>
      <c r="E3274" s="21" t="s">
        <v>7725</v>
      </c>
      <c r="F3274" s="22"/>
      <c r="G3274" s="21"/>
      <c r="H3274" s="22"/>
      <c r="I3274" s="22"/>
      <c r="J3274" s="22" t="s">
        <v>7445</v>
      </c>
      <c r="K3274" s="23" t="s">
        <v>32</v>
      </c>
      <c r="L3274" s="24">
        <v>2400</v>
      </c>
      <c r="M3274" s="24">
        <f>VLOOKUP(D3274,[3]医疗服务价格总版项目!$B:$G,6,0)</f>
        <v>1714</v>
      </c>
      <c r="N3274" s="24">
        <v>1082</v>
      </c>
      <c r="O3274" s="25"/>
      <c r="P3274" s="23" t="s">
        <v>785</v>
      </c>
      <c r="Q3274" s="23"/>
      <c r="R3274" s="23"/>
      <c r="S3274" s="23"/>
      <c r="T3274" s="18"/>
    </row>
    <row r="3275" s="2" customFormat="1" ht="24" spans="1:20">
      <c r="A3275" s="18" t="s">
        <v>20</v>
      </c>
      <c r="B3275" s="19" t="s">
        <v>175</v>
      </c>
      <c r="C3275" s="19" t="s">
        <v>1280</v>
      </c>
      <c r="D3275" s="47">
        <v>330804040</v>
      </c>
      <c r="E3275" s="21" t="s">
        <v>7726</v>
      </c>
      <c r="F3275" s="22"/>
      <c r="G3275" s="21"/>
      <c r="H3275" s="22"/>
      <c r="I3275" s="22"/>
      <c r="J3275" s="22" t="s">
        <v>7445</v>
      </c>
      <c r="K3275" s="23" t="s">
        <v>32</v>
      </c>
      <c r="L3275" s="24">
        <v>2150</v>
      </c>
      <c r="M3275" s="24">
        <f>VLOOKUP(D3275,[3]医疗服务价格总版项目!$B:$G,6,0)</f>
        <v>1535</v>
      </c>
      <c r="N3275" s="24">
        <v>1082</v>
      </c>
      <c r="O3275" s="25"/>
      <c r="P3275" s="23" t="s">
        <v>785</v>
      </c>
      <c r="Q3275" s="23"/>
      <c r="R3275" s="23"/>
      <c r="S3275" s="23"/>
      <c r="T3275" s="18"/>
    </row>
    <row r="3276" s="2" customFormat="1" ht="36" spans="1:20">
      <c r="A3276" s="18" t="s">
        <v>20</v>
      </c>
      <c r="B3276" s="19" t="s">
        <v>21</v>
      </c>
      <c r="C3276" s="19" t="s">
        <v>1280</v>
      </c>
      <c r="D3276" s="47">
        <v>330804041</v>
      </c>
      <c r="E3276" s="21" t="s">
        <v>7727</v>
      </c>
      <c r="F3276" s="22" t="s">
        <v>7728</v>
      </c>
      <c r="G3276" s="21"/>
      <c r="H3276" s="22"/>
      <c r="I3276" s="22"/>
      <c r="J3276" s="22" t="s">
        <v>7729</v>
      </c>
      <c r="K3276" s="23" t="s">
        <v>32</v>
      </c>
      <c r="L3276" s="24">
        <v>2431</v>
      </c>
      <c r="M3276" s="24">
        <f>VLOOKUP(D3276,[3]医疗服务价格总版项目!$B:$G,6,0)</f>
        <v>1709</v>
      </c>
      <c r="N3276" s="24">
        <v>1709</v>
      </c>
      <c r="O3276" s="25"/>
      <c r="P3276" s="23" t="s">
        <v>785</v>
      </c>
      <c r="Q3276" s="23"/>
      <c r="R3276" s="23"/>
      <c r="S3276" s="23"/>
      <c r="T3276" s="18"/>
    </row>
    <row r="3277" s="2" customFormat="1" ht="36" spans="1:20">
      <c r="A3277" s="18" t="s">
        <v>20</v>
      </c>
      <c r="B3277" s="19" t="s">
        <v>21</v>
      </c>
      <c r="C3277" s="19" t="s">
        <v>1280</v>
      </c>
      <c r="D3277" s="47">
        <v>330804042</v>
      </c>
      <c r="E3277" s="21" t="s">
        <v>7730</v>
      </c>
      <c r="F3277" s="22"/>
      <c r="G3277" s="21"/>
      <c r="H3277" s="22"/>
      <c r="I3277" s="22"/>
      <c r="J3277" s="22"/>
      <c r="K3277" s="23" t="s">
        <v>2703</v>
      </c>
      <c r="L3277" s="24">
        <v>1480</v>
      </c>
      <c r="M3277" s="24">
        <f>VLOOKUP(D3277,[3]医疗服务价格总版项目!$B:$G,6,0)</f>
        <v>1081.9</v>
      </c>
      <c r="N3277" s="24">
        <v>1081.9</v>
      </c>
      <c r="O3277" s="25"/>
      <c r="P3277" s="23" t="s">
        <v>785</v>
      </c>
      <c r="Q3277" s="23"/>
      <c r="R3277" s="23"/>
      <c r="S3277" s="23"/>
      <c r="T3277" s="18"/>
    </row>
    <row r="3278" s="2" customFormat="1" ht="24" spans="1:20">
      <c r="A3278" s="18" t="s">
        <v>20</v>
      </c>
      <c r="B3278" s="19" t="s">
        <v>21</v>
      </c>
      <c r="C3278" s="19" t="s">
        <v>1280</v>
      </c>
      <c r="D3278" s="47">
        <v>330804043</v>
      </c>
      <c r="E3278" s="21" t="s">
        <v>7731</v>
      </c>
      <c r="F3278" s="22" t="s">
        <v>7732</v>
      </c>
      <c r="G3278" s="21"/>
      <c r="H3278" s="22"/>
      <c r="I3278" s="22"/>
      <c r="J3278" s="22" t="s">
        <v>7682</v>
      </c>
      <c r="K3278" s="23" t="s">
        <v>2703</v>
      </c>
      <c r="L3278" s="24">
        <v>1600</v>
      </c>
      <c r="M3278" s="24">
        <f>VLOOKUP(D3278,[3]医疗服务价格总版项目!$B:$G,6,0)</f>
        <v>1298.3</v>
      </c>
      <c r="N3278" s="24">
        <v>1298.3</v>
      </c>
      <c r="O3278" s="25"/>
      <c r="P3278" s="23" t="s">
        <v>785</v>
      </c>
      <c r="Q3278" s="23"/>
      <c r="R3278" s="23"/>
      <c r="S3278" s="23"/>
      <c r="T3278" s="18"/>
    </row>
    <row r="3279" s="2" customFormat="1" ht="36" spans="1:20">
      <c r="A3279" s="18" t="s">
        <v>20</v>
      </c>
      <c r="B3279" s="19" t="s">
        <v>21</v>
      </c>
      <c r="C3279" s="19" t="s">
        <v>1280</v>
      </c>
      <c r="D3279" s="47">
        <v>330804044</v>
      </c>
      <c r="E3279" s="21" t="s">
        <v>7733</v>
      </c>
      <c r="F3279" s="22" t="s">
        <v>7734</v>
      </c>
      <c r="G3279" s="21"/>
      <c r="H3279" s="22"/>
      <c r="I3279" s="22"/>
      <c r="J3279" s="22"/>
      <c r="K3279" s="23" t="s">
        <v>32</v>
      </c>
      <c r="L3279" s="24">
        <v>2125</v>
      </c>
      <c r="M3279" s="24">
        <f>VLOOKUP(D3279,[3]医疗服务价格总版项目!$B:$G,6,0)</f>
        <v>1554</v>
      </c>
      <c r="N3279" s="24">
        <v>1554</v>
      </c>
      <c r="O3279" s="25"/>
      <c r="P3279" s="23" t="s">
        <v>785</v>
      </c>
      <c r="Q3279" s="23"/>
      <c r="R3279" s="23"/>
      <c r="S3279" s="23"/>
      <c r="T3279" s="18"/>
    </row>
    <row r="3280" s="2" customFormat="1" ht="36" spans="1:20">
      <c r="A3280" s="18" t="s">
        <v>20</v>
      </c>
      <c r="B3280" s="19" t="s">
        <v>21</v>
      </c>
      <c r="C3280" s="19" t="s">
        <v>1280</v>
      </c>
      <c r="D3280" s="47">
        <v>330804045</v>
      </c>
      <c r="E3280" s="21" t="s">
        <v>7735</v>
      </c>
      <c r="F3280" s="22" t="s">
        <v>7736</v>
      </c>
      <c r="G3280" s="21"/>
      <c r="H3280" s="22"/>
      <c r="I3280" s="22"/>
      <c r="J3280" s="22"/>
      <c r="K3280" s="23" t="s">
        <v>32</v>
      </c>
      <c r="L3280" s="24">
        <v>3200</v>
      </c>
      <c r="M3280" s="24">
        <f>VLOOKUP(D3280,[3]医疗服务价格总版项目!$B:$G,6,0)</f>
        <v>2285</v>
      </c>
      <c r="N3280" s="24">
        <v>1554</v>
      </c>
      <c r="O3280" s="25"/>
      <c r="P3280" s="23" t="s">
        <v>785</v>
      </c>
      <c r="Q3280" s="23"/>
      <c r="R3280" s="23"/>
      <c r="S3280" s="23"/>
      <c r="T3280" s="18"/>
    </row>
    <row r="3281" s="2" customFormat="1" ht="36" spans="1:20">
      <c r="A3281" s="18" t="s">
        <v>20</v>
      </c>
      <c r="B3281" s="19" t="s">
        <v>21</v>
      </c>
      <c r="C3281" s="19" t="s">
        <v>1280</v>
      </c>
      <c r="D3281" s="47">
        <v>330804046</v>
      </c>
      <c r="E3281" s="21" t="s">
        <v>7737</v>
      </c>
      <c r="F3281" s="22"/>
      <c r="G3281" s="21"/>
      <c r="H3281" s="22"/>
      <c r="I3281" s="22"/>
      <c r="J3281" s="22" t="s">
        <v>7445</v>
      </c>
      <c r="K3281" s="23" t="s">
        <v>32</v>
      </c>
      <c r="L3281" s="24">
        <v>4800</v>
      </c>
      <c r="M3281" s="24">
        <f>VLOOKUP(D3281,[3]医疗服务价格总版项目!$B:$G,6,0)</f>
        <v>3427</v>
      </c>
      <c r="N3281" s="24">
        <v>2331</v>
      </c>
      <c r="O3281" s="25"/>
      <c r="P3281" s="23" t="s">
        <v>785</v>
      </c>
      <c r="Q3281" s="23"/>
      <c r="R3281" s="23"/>
      <c r="S3281" s="23"/>
      <c r="T3281" s="18"/>
    </row>
    <row r="3282" s="2" customFormat="1" ht="36" spans="1:20">
      <c r="A3282" s="18" t="s">
        <v>20</v>
      </c>
      <c r="B3282" s="19" t="s">
        <v>21</v>
      </c>
      <c r="C3282" s="19" t="s">
        <v>1280</v>
      </c>
      <c r="D3282" s="47">
        <v>330804047</v>
      </c>
      <c r="E3282" s="21" t="s">
        <v>7738</v>
      </c>
      <c r="F3282" s="22"/>
      <c r="G3282" s="21"/>
      <c r="H3282" s="22"/>
      <c r="I3282" s="22"/>
      <c r="J3282" s="22" t="s">
        <v>7445</v>
      </c>
      <c r="K3282" s="23" t="s">
        <v>32</v>
      </c>
      <c r="L3282" s="24">
        <v>4160</v>
      </c>
      <c r="M3282" s="24">
        <f>VLOOKUP(D3282,[3]医疗服务价格总版项目!$B:$G,6,0)</f>
        <v>2970</v>
      </c>
      <c r="N3282" s="24">
        <v>2020</v>
      </c>
      <c r="O3282" s="25"/>
      <c r="P3282" s="23" t="s">
        <v>785</v>
      </c>
      <c r="Q3282" s="23"/>
      <c r="R3282" s="23"/>
      <c r="S3282" s="23"/>
      <c r="T3282" s="18"/>
    </row>
    <row r="3283" s="2" customFormat="1" ht="24" spans="1:20">
      <c r="A3283" s="18" t="s">
        <v>20</v>
      </c>
      <c r="B3283" s="19" t="s">
        <v>21</v>
      </c>
      <c r="C3283" s="19" t="s">
        <v>1280</v>
      </c>
      <c r="D3283" s="47">
        <v>330804048</v>
      </c>
      <c r="E3283" s="21" t="s">
        <v>7739</v>
      </c>
      <c r="F3283" s="22" t="s">
        <v>7740</v>
      </c>
      <c r="G3283" s="21"/>
      <c r="H3283" s="22"/>
      <c r="I3283" s="22"/>
      <c r="J3283" s="22"/>
      <c r="K3283" s="23" t="s">
        <v>32</v>
      </c>
      <c r="L3283" s="24">
        <v>2210</v>
      </c>
      <c r="M3283" s="24">
        <f>VLOOKUP(D3283,[3]医疗服务价格总版项目!$B:$G,6,0)</f>
        <v>1554</v>
      </c>
      <c r="N3283" s="24">
        <v>1554</v>
      </c>
      <c r="O3283" s="25"/>
      <c r="P3283" s="23" t="s">
        <v>785</v>
      </c>
      <c r="Q3283" s="23"/>
      <c r="R3283" s="23"/>
      <c r="S3283" s="23"/>
      <c r="T3283" s="18"/>
    </row>
    <row r="3284" s="2" customFormat="1" ht="36" spans="1:20">
      <c r="A3284" s="18" t="s">
        <v>20</v>
      </c>
      <c r="B3284" s="19" t="s">
        <v>175</v>
      </c>
      <c r="C3284" s="19" t="s">
        <v>1280</v>
      </c>
      <c r="D3284" s="47">
        <v>330804049</v>
      </c>
      <c r="E3284" s="21" t="s">
        <v>7741</v>
      </c>
      <c r="F3284" s="22" t="s">
        <v>7742</v>
      </c>
      <c r="G3284" s="21"/>
      <c r="H3284" s="22"/>
      <c r="I3284" s="22"/>
      <c r="J3284" s="22"/>
      <c r="K3284" s="23" t="s">
        <v>32</v>
      </c>
      <c r="L3284" s="24">
        <v>1105</v>
      </c>
      <c r="M3284" s="24">
        <f>VLOOKUP(D3284,[3]医疗服务价格总版项目!$B:$G,6,0)</f>
        <v>761</v>
      </c>
      <c r="N3284" s="24">
        <v>721.5</v>
      </c>
      <c r="O3284" s="25" t="s">
        <v>7743</v>
      </c>
      <c r="P3284" s="23" t="s">
        <v>785</v>
      </c>
      <c r="Q3284" s="23"/>
      <c r="R3284" s="23"/>
      <c r="S3284" s="23"/>
      <c r="T3284" s="18"/>
    </row>
    <row r="3285" s="2" customFormat="1" ht="36" spans="1:20">
      <c r="A3285" s="18" t="s">
        <v>20</v>
      </c>
      <c r="B3285" s="19" t="s">
        <v>21</v>
      </c>
      <c r="C3285" s="19" t="s">
        <v>1280</v>
      </c>
      <c r="D3285" s="47">
        <v>330804050</v>
      </c>
      <c r="E3285" s="21" t="s">
        <v>7744</v>
      </c>
      <c r="F3285" s="22" t="s">
        <v>7745</v>
      </c>
      <c r="G3285" s="21"/>
      <c r="H3285" s="22"/>
      <c r="I3285" s="22"/>
      <c r="J3285" s="22" t="s">
        <v>7746</v>
      </c>
      <c r="K3285" s="23" t="s">
        <v>32</v>
      </c>
      <c r="L3285" s="24">
        <v>1920</v>
      </c>
      <c r="M3285" s="24">
        <f>VLOOKUP(D3285,[3]医疗服务价格总版项目!$B:$G,6,0)</f>
        <v>1420</v>
      </c>
      <c r="N3285" s="24">
        <v>1165.5</v>
      </c>
      <c r="O3285" s="25"/>
      <c r="P3285" s="23" t="s">
        <v>785</v>
      </c>
      <c r="Q3285" s="23"/>
      <c r="R3285" s="23"/>
      <c r="S3285" s="23"/>
      <c r="T3285" s="18"/>
    </row>
    <row r="3286" s="2" customFormat="1" ht="24" spans="1:20">
      <c r="A3286" s="18" t="s">
        <v>20</v>
      </c>
      <c r="B3286" s="19" t="s">
        <v>21</v>
      </c>
      <c r="C3286" s="19" t="s">
        <v>1280</v>
      </c>
      <c r="D3286" s="47">
        <v>330804051</v>
      </c>
      <c r="E3286" s="21" t="s">
        <v>7747</v>
      </c>
      <c r="F3286" s="22"/>
      <c r="G3286" s="21"/>
      <c r="H3286" s="22"/>
      <c r="I3286" s="22"/>
      <c r="J3286" s="22"/>
      <c r="K3286" s="23" t="s">
        <v>32</v>
      </c>
      <c r="L3286" s="24">
        <v>1700</v>
      </c>
      <c r="M3286" s="24">
        <f>VLOOKUP(D3286,[3]医疗服务价格总版项目!$B:$G,6,0)</f>
        <v>1243</v>
      </c>
      <c r="N3286" s="24">
        <v>1243</v>
      </c>
      <c r="O3286" s="25"/>
      <c r="P3286" s="23" t="s">
        <v>785</v>
      </c>
      <c r="Q3286" s="23"/>
      <c r="R3286" s="23"/>
      <c r="S3286" s="23"/>
      <c r="T3286" s="18"/>
    </row>
    <row r="3287" s="2" customFormat="1" ht="36" spans="1:20">
      <c r="A3287" s="18" t="s">
        <v>20</v>
      </c>
      <c r="B3287" s="19" t="s">
        <v>21</v>
      </c>
      <c r="C3287" s="19" t="s">
        <v>1280</v>
      </c>
      <c r="D3287" s="47">
        <v>330804052</v>
      </c>
      <c r="E3287" s="21" t="s">
        <v>7748</v>
      </c>
      <c r="F3287" s="22" t="s">
        <v>7749</v>
      </c>
      <c r="G3287" s="21"/>
      <c r="H3287" s="22"/>
      <c r="I3287" s="22"/>
      <c r="J3287" s="22"/>
      <c r="K3287" s="23" t="s">
        <v>32</v>
      </c>
      <c r="L3287" s="24">
        <v>1664</v>
      </c>
      <c r="M3287" s="24">
        <f>VLOOKUP(D3287,[3]医疗服务价格总版项目!$B:$G,6,0)</f>
        <v>1165.5</v>
      </c>
      <c r="N3287" s="24">
        <v>1165.5</v>
      </c>
      <c r="O3287" s="25"/>
      <c r="P3287" s="23" t="s">
        <v>785</v>
      </c>
      <c r="Q3287" s="23"/>
      <c r="R3287" s="23"/>
      <c r="S3287" s="23"/>
      <c r="T3287" s="18"/>
    </row>
    <row r="3288" s="2" customFormat="1" ht="36" spans="1:20">
      <c r="A3288" s="18" t="s">
        <v>20</v>
      </c>
      <c r="B3288" s="19" t="s">
        <v>21</v>
      </c>
      <c r="C3288" s="19" t="s">
        <v>1280</v>
      </c>
      <c r="D3288" s="47">
        <v>330804053</v>
      </c>
      <c r="E3288" s="21" t="s">
        <v>7750</v>
      </c>
      <c r="F3288" s="22" t="s">
        <v>7749</v>
      </c>
      <c r="G3288" s="21"/>
      <c r="H3288" s="22"/>
      <c r="I3288" s="22"/>
      <c r="J3288" s="22" t="s">
        <v>7445</v>
      </c>
      <c r="K3288" s="23" t="s">
        <v>32</v>
      </c>
      <c r="L3288" s="24">
        <v>1989</v>
      </c>
      <c r="M3288" s="24">
        <f>VLOOKUP(D3288,[3]医疗服务价格总版项目!$B:$G,6,0)</f>
        <v>1398.6</v>
      </c>
      <c r="N3288" s="24">
        <v>1398.6</v>
      </c>
      <c r="O3288" s="25"/>
      <c r="P3288" s="23" t="s">
        <v>785</v>
      </c>
      <c r="Q3288" s="23"/>
      <c r="R3288" s="23"/>
      <c r="S3288" s="23"/>
      <c r="T3288" s="18"/>
    </row>
    <row r="3289" s="2" customFormat="1" ht="36" spans="1:20">
      <c r="A3289" s="18" t="s">
        <v>20</v>
      </c>
      <c r="B3289" s="19" t="s">
        <v>21</v>
      </c>
      <c r="C3289" s="19" t="s">
        <v>1280</v>
      </c>
      <c r="D3289" s="47">
        <v>330804054</v>
      </c>
      <c r="E3289" s="21" t="s">
        <v>7751</v>
      </c>
      <c r="F3289" s="22"/>
      <c r="G3289" s="21"/>
      <c r="H3289" s="22"/>
      <c r="I3289" s="22"/>
      <c r="J3289" s="22"/>
      <c r="K3289" s="23" t="s">
        <v>32</v>
      </c>
      <c r="L3289" s="24">
        <v>1913</v>
      </c>
      <c r="M3289" s="24">
        <f>VLOOKUP(D3289,[3]医疗服务价格总版项目!$B:$G,6,0)</f>
        <v>1398.6</v>
      </c>
      <c r="N3289" s="24">
        <v>1398.6</v>
      </c>
      <c r="O3289" s="25"/>
      <c r="P3289" s="23" t="s">
        <v>785</v>
      </c>
      <c r="Q3289" s="23"/>
      <c r="R3289" s="23"/>
      <c r="S3289" s="23"/>
      <c r="T3289" s="18"/>
    </row>
    <row r="3290" s="2" customFormat="1" ht="48" spans="1:20">
      <c r="A3290" s="18" t="s">
        <v>20</v>
      </c>
      <c r="B3290" s="19" t="s">
        <v>21</v>
      </c>
      <c r="C3290" s="19" t="s">
        <v>1280</v>
      </c>
      <c r="D3290" s="47">
        <v>330804055</v>
      </c>
      <c r="E3290" s="21" t="s">
        <v>7752</v>
      </c>
      <c r="F3290" s="22" t="s">
        <v>7753</v>
      </c>
      <c r="G3290" s="21"/>
      <c r="H3290" s="22"/>
      <c r="I3290" s="22"/>
      <c r="J3290" s="22"/>
      <c r="K3290" s="23" t="s">
        <v>32</v>
      </c>
      <c r="L3290" s="24">
        <v>3520</v>
      </c>
      <c r="M3290" s="24">
        <f>VLOOKUP(D3290,[3]医疗服务价格总版项目!$B:$G,6,0)</f>
        <v>2514</v>
      </c>
      <c r="N3290" s="24">
        <v>1709</v>
      </c>
      <c r="O3290" s="25"/>
      <c r="P3290" s="23" t="s">
        <v>785</v>
      </c>
      <c r="Q3290" s="23"/>
      <c r="R3290" s="23"/>
      <c r="S3290" s="23"/>
      <c r="T3290" s="18"/>
    </row>
    <row r="3291" s="2" customFormat="1" ht="24" spans="1:20">
      <c r="A3291" s="18" t="s">
        <v>20</v>
      </c>
      <c r="B3291" s="19" t="s">
        <v>21</v>
      </c>
      <c r="C3291" s="19" t="s">
        <v>1280</v>
      </c>
      <c r="D3291" s="47">
        <v>330804056</v>
      </c>
      <c r="E3291" s="21" t="s">
        <v>7754</v>
      </c>
      <c r="F3291" s="22" t="s">
        <v>7755</v>
      </c>
      <c r="G3291" s="21"/>
      <c r="H3291" s="22"/>
      <c r="I3291" s="22"/>
      <c r="J3291" s="22"/>
      <c r="K3291" s="23" t="s">
        <v>32</v>
      </c>
      <c r="L3291" s="24">
        <v>1488</v>
      </c>
      <c r="M3291" s="24">
        <f>VLOOKUP(D3291,[3]医疗服务价格总版项目!$B:$G,6,0)</f>
        <v>1147</v>
      </c>
      <c r="N3291" s="24">
        <v>1087.8</v>
      </c>
      <c r="O3291" s="25"/>
      <c r="P3291" s="23" t="s">
        <v>785</v>
      </c>
      <c r="Q3291" s="23"/>
      <c r="R3291" s="23"/>
      <c r="S3291" s="23"/>
      <c r="T3291" s="18"/>
    </row>
    <row r="3292" s="2" customFormat="1" ht="36" spans="1:20">
      <c r="A3292" s="18" t="s">
        <v>20</v>
      </c>
      <c r="B3292" s="19" t="s">
        <v>175</v>
      </c>
      <c r="C3292" s="19" t="s">
        <v>1280</v>
      </c>
      <c r="D3292" s="47">
        <v>330804057</v>
      </c>
      <c r="E3292" s="21" t="s">
        <v>7756</v>
      </c>
      <c r="F3292" s="22" t="s">
        <v>7757</v>
      </c>
      <c r="G3292" s="21"/>
      <c r="H3292" s="22"/>
      <c r="I3292" s="22"/>
      <c r="J3292" s="22"/>
      <c r="K3292" s="23" t="s">
        <v>32</v>
      </c>
      <c r="L3292" s="24">
        <v>1437</v>
      </c>
      <c r="M3292" s="24">
        <f>VLOOKUP(D3292,[3]医疗服务价格总版项目!$B:$G,6,0)</f>
        <v>1026</v>
      </c>
      <c r="N3292" s="24">
        <v>938</v>
      </c>
      <c r="O3292" s="25"/>
      <c r="P3292" s="23" t="s">
        <v>785</v>
      </c>
      <c r="Q3292" s="23"/>
      <c r="R3292" s="23"/>
      <c r="S3292" s="23"/>
      <c r="T3292" s="18"/>
    </row>
    <row r="3293" s="2" customFormat="1" ht="36" spans="1:20">
      <c r="A3293" s="18" t="s">
        <v>20</v>
      </c>
      <c r="B3293" s="19" t="s">
        <v>21</v>
      </c>
      <c r="C3293" s="19" t="s">
        <v>1280</v>
      </c>
      <c r="D3293" s="47">
        <v>330804058</v>
      </c>
      <c r="E3293" s="21" t="s">
        <v>7758</v>
      </c>
      <c r="F3293" s="22"/>
      <c r="G3293" s="21"/>
      <c r="H3293" s="22"/>
      <c r="I3293" s="22"/>
      <c r="J3293" s="22"/>
      <c r="K3293" s="23" t="s">
        <v>32</v>
      </c>
      <c r="L3293" s="24">
        <v>2210</v>
      </c>
      <c r="M3293" s="24">
        <f>VLOOKUP(D3293,[3]医疗服务价格总版项目!$B:$G,6,0)</f>
        <v>1554</v>
      </c>
      <c r="N3293" s="24">
        <v>1554</v>
      </c>
      <c r="O3293" s="25"/>
      <c r="P3293" s="23" t="s">
        <v>785</v>
      </c>
      <c r="Q3293" s="23"/>
      <c r="R3293" s="23"/>
      <c r="S3293" s="23"/>
      <c r="T3293" s="18"/>
    </row>
    <row r="3294" s="2" customFormat="1" ht="24" spans="1:20">
      <c r="A3294" s="18" t="s">
        <v>20</v>
      </c>
      <c r="B3294" s="19" t="s">
        <v>21</v>
      </c>
      <c r="C3294" s="19" t="s">
        <v>1280</v>
      </c>
      <c r="D3294" s="47">
        <v>330804059</v>
      </c>
      <c r="E3294" s="21" t="s">
        <v>7759</v>
      </c>
      <c r="F3294" s="22" t="s">
        <v>7760</v>
      </c>
      <c r="G3294" s="21"/>
      <c r="H3294" s="22"/>
      <c r="I3294" s="22"/>
      <c r="J3294" s="22"/>
      <c r="K3294" s="23" t="s">
        <v>598</v>
      </c>
      <c r="L3294" s="24">
        <v>2400</v>
      </c>
      <c r="M3294" s="24">
        <f>VLOOKUP(D3294,[3]医疗服务价格总版项目!$B:$G,6,0)</f>
        <v>1714</v>
      </c>
      <c r="N3294" s="24">
        <v>1165.5</v>
      </c>
      <c r="O3294" s="25"/>
      <c r="P3294" s="23" t="s">
        <v>785</v>
      </c>
      <c r="Q3294" s="23"/>
      <c r="R3294" s="23"/>
      <c r="S3294" s="23"/>
      <c r="T3294" s="18"/>
    </row>
    <row r="3295" s="2" customFormat="1" ht="36" spans="1:20">
      <c r="A3295" s="18" t="s">
        <v>20</v>
      </c>
      <c r="B3295" s="19" t="s">
        <v>707</v>
      </c>
      <c r="C3295" s="19" t="s">
        <v>1280</v>
      </c>
      <c r="D3295" s="47">
        <v>330804060</v>
      </c>
      <c r="E3295" s="21" t="s">
        <v>7761</v>
      </c>
      <c r="F3295" s="22" t="s">
        <v>7762</v>
      </c>
      <c r="G3295" s="21"/>
      <c r="H3295" s="22"/>
      <c r="I3295" s="22"/>
      <c r="J3295" s="22"/>
      <c r="K3295" s="23" t="s">
        <v>598</v>
      </c>
      <c r="L3295" s="24">
        <v>1488</v>
      </c>
      <c r="M3295" s="24">
        <f>VLOOKUP(D3295,[3]医疗服务价格总版项目!$B:$G,6,0)</f>
        <v>1295</v>
      </c>
      <c r="N3295" s="24">
        <v>1295</v>
      </c>
      <c r="O3295" s="25"/>
      <c r="P3295" s="23" t="s">
        <v>785</v>
      </c>
      <c r="Q3295" s="23"/>
      <c r="R3295" s="23"/>
      <c r="S3295" s="23"/>
      <c r="T3295" s="18"/>
    </row>
    <row r="3296" s="2" customFormat="1" ht="24" spans="1:20">
      <c r="A3296" s="18" t="s">
        <v>20</v>
      </c>
      <c r="B3296" s="19" t="s">
        <v>21</v>
      </c>
      <c r="C3296" s="19" t="s">
        <v>1280</v>
      </c>
      <c r="D3296" s="47">
        <v>330804062</v>
      </c>
      <c r="E3296" s="21" t="s">
        <v>7763</v>
      </c>
      <c r="F3296" s="22" t="s">
        <v>7764</v>
      </c>
      <c r="G3296" s="21"/>
      <c r="H3296" s="22"/>
      <c r="I3296" s="22"/>
      <c r="J3296" s="22"/>
      <c r="K3296" s="23" t="s">
        <v>32</v>
      </c>
      <c r="L3296" s="24">
        <v>1700</v>
      </c>
      <c r="M3296" s="24">
        <f>VLOOKUP(D3296,[3]医疗服务价格总版项目!$B:$G,6,0)</f>
        <v>1310</v>
      </c>
      <c r="N3296" s="24">
        <v>1243</v>
      </c>
      <c r="O3296" s="25"/>
      <c r="P3296" s="23" t="s">
        <v>785</v>
      </c>
      <c r="Q3296" s="23"/>
      <c r="R3296" s="23"/>
      <c r="S3296" s="23"/>
      <c r="T3296" s="18"/>
    </row>
    <row r="3297" s="2" customFormat="1" ht="60" spans="1:20">
      <c r="A3297" s="18" t="s">
        <v>20</v>
      </c>
      <c r="B3297" s="19" t="s">
        <v>21</v>
      </c>
      <c r="C3297" s="19" t="s">
        <v>1280</v>
      </c>
      <c r="D3297" s="47">
        <v>330804063</v>
      </c>
      <c r="E3297" s="21" t="s">
        <v>7765</v>
      </c>
      <c r="F3297" s="22" t="s">
        <v>7766</v>
      </c>
      <c r="G3297" s="21"/>
      <c r="H3297" s="22"/>
      <c r="I3297" s="22"/>
      <c r="J3297" s="22"/>
      <c r="K3297" s="23" t="s">
        <v>32</v>
      </c>
      <c r="L3297" s="24">
        <v>1443</v>
      </c>
      <c r="M3297" s="24">
        <f>VLOOKUP(D3297,[3]医疗服务价格总版项目!$B:$G,6,0)</f>
        <v>1010</v>
      </c>
      <c r="N3297" s="24">
        <v>1010</v>
      </c>
      <c r="O3297" s="25"/>
      <c r="P3297" s="23" t="s">
        <v>785</v>
      </c>
      <c r="Q3297" s="23"/>
      <c r="R3297" s="23"/>
      <c r="S3297" s="23"/>
      <c r="T3297" s="18"/>
    </row>
    <row r="3298" s="2" customFormat="1" ht="24" spans="1:20">
      <c r="A3298" s="18" t="s">
        <v>20</v>
      </c>
      <c r="B3298" s="19" t="s">
        <v>21</v>
      </c>
      <c r="C3298" s="19" t="s">
        <v>1280</v>
      </c>
      <c r="D3298" s="47">
        <v>330804064</v>
      </c>
      <c r="E3298" s="21" t="s">
        <v>7767</v>
      </c>
      <c r="F3298" s="22" t="s">
        <v>7768</v>
      </c>
      <c r="G3298" s="21"/>
      <c r="H3298" s="22"/>
      <c r="I3298" s="22"/>
      <c r="J3298" s="22"/>
      <c r="K3298" s="23" t="s">
        <v>32</v>
      </c>
      <c r="L3298" s="24">
        <v>1989</v>
      </c>
      <c r="M3298" s="24">
        <f>VLOOKUP(D3298,[3]医疗服务价格总版项目!$B:$G,6,0)</f>
        <v>1398.6</v>
      </c>
      <c r="N3298" s="24">
        <v>1398.6</v>
      </c>
      <c r="O3298" s="25"/>
      <c r="P3298" s="23" t="s">
        <v>785</v>
      </c>
      <c r="Q3298" s="23"/>
      <c r="R3298" s="23"/>
      <c r="S3298" s="23"/>
      <c r="T3298" s="18"/>
    </row>
    <row r="3299" s="2" customFormat="1" ht="36" spans="1:20">
      <c r="A3299" s="18" t="s">
        <v>20</v>
      </c>
      <c r="B3299" s="19" t="s">
        <v>21</v>
      </c>
      <c r="C3299" s="19" t="s">
        <v>1280</v>
      </c>
      <c r="D3299" s="47">
        <v>330804065</v>
      </c>
      <c r="E3299" s="21" t="s">
        <v>7769</v>
      </c>
      <c r="F3299" s="22" t="s">
        <v>7770</v>
      </c>
      <c r="G3299" s="21"/>
      <c r="H3299" s="22"/>
      <c r="I3299" s="22"/>
      <c r="J3299" s="22"/>
      <c r="K3299" s="23" t="s">
        <v>32</v>
      </c>
      <c r="L3299" s="24">
        <v>835</v>
      </c>
      <c r="M3299" s="24">
        <f>VLOOKUP(D3299,[3]医疗服务价格总版项目!$B:$G,6,0)</f>
        <v>617</v>
      </c>
      <c r="N3299" s="24">
        <v>466</v>
      </c>
      <c r="O3299" s="25"/>
      <c r="P3299" s="23" t="s">
        <v>785</v>
      </c>
      <c r="Q3299" s="23"/>
      <c r="R3299" s="23"/>
      <c r="S3299" s="23"/>
      <c r="T3299" s="18"/>
    </row>
    <row r="3300" s="2" customFormat="1" ht="36" spans="1:20">
      <c r="A3300" s="18" t="s">
        <v>20</v>
      </c>
      <c r="B3300" s="19" t="s">
        <v>175</v>
      </c>
      <c r="C3300" s="19" t="s">
        <v>1280</v>
      </c>
      <c r="D3300" s="47">
        <v>330804066</v>
      </c>
      <c r="E3300" s="21" t="s">
        <v>7771</v>
      </c>
      <c r="F3300" s="22"/>
      <c r="G3300" s="21"/>
      <c r="H3300" s="22"/>
      <c r="I3300" s="22"/>
      <c r="J3300" s="22"/>
      <c r="K3300" s="23" t="s">
        <v>32</v>
      </c>
      <c r="L3300" s="24">
        <v>1520</v>
      </c>
      <c r="M3300" s="24">
        <f>VLOOKUP(D3300,[3]医疗服务价格总版项目!$B:$G,6,0)</f>
        <v>1124</v>
      </c>
      <c r="N3300" s="24">
        <v>865.8</v>
      </c>
      <c r="O3300" s="25"/>
      <c r="P3300" s="23" t="s">
        <v>785</v>
      </c>
      <c r="Q3300" s="23"/>
      <c r="R3300" s="23"/>
      <c r="S3300" s="23"/>
      <c r="T3300" s="18"/>
    </row>
    <row r="3301" s="2" customFormat="1" ht="36" spans="1:20">
      <c r="A3301" s="18" t="s">
        <v>20</v>
      </c>
      <c r="B3301" s="19" t="s">
        <v>618</v>
      </c>
      <c r="C3301" s="19" t="s">
        <v>1280</v>
      </c>
      <c r="D3301" s="47">
        <v>330804067</v>
      </c>
      <c r="E3301" s="21" t="s">
        <v>7772</v>
      </c>
      <c r="F3301" s="22"/>
      <c r="G3301" s="21"/>
      <c r="H3301" s="22"/>
      <c r="I3301" s="22"/>
      <c r="J3301" s="22" t="s">
        <v>7773</v>
      </c>
      <c r="K3301" s="23" t="s">
        <v>32</v>
      </c>
      <c r="L3301" s="24">
        <v>3188</v>
      </c>
      <c r="M3301" s="24">
        <f>VLOOKUP(D3301,[3]医疗服务价格总版项目!$B:$G,6,0)</f>
        <v>2331</v>
      </c>
      <c r="N3301" s="24">
        <v>2331</v>
      </c>
      <c r="O3301" s="25"/>
      <c r="P3301" s="23" t="s">
        <v>548</v>
      </c>
      <c r="Q3301" s="23"/>
      <c r="R3301" s="23"/>
      <c r="S3301" s="23"/>
      <c r="T3301" s="18"/>
    </row>
    <row r="3302" s="2" customFormat="1" ht="60" spans="1:20">
      <c r="A3302" s="18" t="s">
        <v>20</v>
      </c>
      <c r="B3302" s="19" t="s">
        <v>618</v>
      </c>
      <c r="C3302" s="19" t="s">
        <v>1280</v>
      </c>
      <c r="D3302" s="47">
        <v>330804068</v>
      </c>
      <c r="E3302" s="21" t="s">
        <v>7774</v>
      </c>
      <c r="F3302" s="22"/>
      <c r="G3302" s="21"/>
      <c r="H3302" s="22"/>
      <c r="I3302" s="22"/>
      <c r="J3302" s="22" t="s">
        <v>7775</v>
      </c>
      <c r="K3302" s="23" t="s">
        <v>32</v>
      </c>
      <c r="L3302" s="24">
        <v>5600</v>
      </c>
      <c r="M3302" s="24">
        <f>VLOOKUP(D3302,[3]医疗服务价格总版项目!$B:$G,6,0)</f>
        <v>3998</v>
      </c>
      <c r="N3302" s="24">
        <v>2719.5</v>
      </c>
      <c r="O3302" s="25"/>
      <c r="P3302" s="23" t="s">
        <v>548</v>
      </c>
      <c r="Q3302" s="23"/>
      <c r="R3302" s="23"/>
      <c r="S3302" s="23"/>
      <c r="T3302" s="18"/>
    </row>
    <row r="3303" s="2" customFormat="1" ht="24" spans="1:20">
      <c r="A3303" s="18" t="s">
        <v>20</v>
      </c>
      <c r="B3303" s="19" t="s">
        <v>1294</v>
      </c>
      <c r="C3303" s="19" t="s">
        <v>1280</v>
      </c>
      <c r="D3303" s="47">
        <v>330804070</v>
      </c>
      <c r="E3303" s="21" t="s">
        <v>7776</v>
      </c>
      <c r="F3303" s="22" t="s">
        <v>7777</v>
      </c>
      <c r="G3303" s="21"/>
      <c r="H3303" s="22"/>
      <c r="I3303" s="22"/>
      <c r="J3303" s="22"/>
      <c r="K3303" s="23" t="s">
        <v>32</v>
      </c>
      <c r="L3303" s="24">
        <v>1600</v>
      </c>
      <c r="M3303" s="24">
        <f>VLOOKUP(D3303,[3]医疗服务价格总版项目!$B:$G,6,0)</f>
        <v>1392</v>
      </c>
      <c r="N3303" s="24">
        <v>1392</v>
      </c>
      <c r="O3303" s="25"/>
      <c r="P3303" s="23" t="s">
        <v>785</v>
      </c>
      <c r="Q3303" s="23"/>
      <c r="R3303" s="23"/>
      <c r="S3303" s="23"/>
      <c r="T3303" s="18"/>
    </row>
    <row r="3304" s="2" customFormat="1" ht="24" spans="1:20">
      <c r="A3304" s="18" t="s">
        <v>20</v>
      </c>
      <c r="B3304" s="19" t="s">
        <v>719</v>
      </c>
      <c r="C3304" s="19" t="s">
        <v>1280</v>
      </c>
      <c r="D3304" s="47">
        <v>330804071</v>
      </c>
      <c r="E3304" s="21" t="s">
        <v>7778</v>
      </c>
      <c r="F3304" s="22"/>
      <c r="G3304" s="21"/>
      <c r="H3304" s="22"/>
      <c r="I3304" s="22"/>
      <c r="J3304" s="22" t="s">
        <v>7779</v>
      </c>
      <c r="K3304" s="23" t="s">
        <v>32</v>
      </c>
      <c r="L3304" s="24">
        <v>4000</v>
      </c>
      <c r="M3304" s="24">
        <f>VLOOKUP(D3304,[3]医疗服务价格总版项目!$B:$G,6,0)</f>
        <v>2856</v>
      </c>
      <c r="N3304" s="24">
        <v>2220</v>
      </c>
      <c r="O3304" s="25"/>
      <c r="P3304" s="23" t="s">
        <v>785</v>
      </c>
      <c r="Q3304" s="23"/>
      <c r="R3304" s="23"/>
      <c r="S3304" s="23"/>
      <c r="T3304" s="18"/>
    </row>
    <row r="3305" s="2" customFormat="1" ht="48" spans="1:20">
      <c r="A3305" s="18" t="s">
        <v>20</v>
      </c>
      <c r="B3305" s="19" t="s">
        <v>719</v>
      </c>
      <c r="C3305" s="19" t="s">
        <v>1280</v>
      </c>
      <c r="D3305" s="47">
        <v>330804072</v>
      </c>
      <c r="E3305" s="21" t="s">
        <v>7780</v>
      </c>
      <c r="F3305" s="22"/>
      <c r="G3305" s="21"/>
      <c r="H3305" s="22"/>
      <c r="I3305" s="22"/>
      <c r="J3305" s="22" t="s">
        <v>2708</v>
      </c>
      <c r="K3305" s="23" t="s">
        <v>5921</v>
      </c>
      <c r="L3305" s="24">
        <v>1125</v>
      </c>
      <c r="M3305" s="24">
        <f>VLOOKUP(D3305,[3]医疗服务价格总版项目!$B:$G,6,0)</f>
        <v>888</v>
      </c>
      <c r="N3305" s="24">
        <v>888</v>
      </c>
      <c r="O3305" s="25"/>
      <c r="P3305" s="23" t="s">
        <v>785</v>
      </c>
      <c r="Q3305" s="23"/>
      <c r="R3305" s="23"/>
      <c r="S3305" s="23"/>
      <c r="T3305" s="18"/>
    </row>
    <row r="3306" s="2" customFormat="1" ht="120" spans="1:20">
      <c r="A3306" s="18" t="s">
        <v>20</v>
      </c>
      <c r="B3306" s="19" t="s">
        <v>707</v>
      </c>
      <c r="C3306" s="19" t="s">
        <v>1280</v>
      </c>
      <c r="D3306" s="47">
        <v>330804073</v>
      </c>
      <c r="E3306" s="21" t="s">
        <v>7781</v>
      </c>
      <c r="F3306" s="22" t="s">
        <v>7782</v>
      </c>
      <c r="G3306" s="21"/>
      <c r="H3306" s="22"/>
      <c r="I3306" s="22"/>
      <c r="J3306" s="22"/>
      <c r="K3306" s="23" t="s">
        <v>32</v>
      </c>
      <c r="L3306" s="24">
        <v>1740</v>
      </c>
      <c r="M3306" s="24">
        <f>VLOOKUP(D3306,[3]医疗服务价格总版项目!$B:$G,6,0)</f>
        <v>1287</v>
      </c>
      <c r="N3306" s="24">
        <v>1000</v>
      </c>
      <c r="O3306" s="25"/>
      <c r="P3306" s="23" t="s">
        <v>785</v>
      </c>
      <c r="Q3306" s="23"/>
      <c r="R3306" s="23"/>
      <c r="S3306" s="23"/>
      <c r="T3306" s="18"/>
    </row>
    <row r="3307" s="2" customFormat="1" ht="24" spans="1:20">
      <c r="A3307" s="18" t="s">
        <v>20</v>
      </c>
      <c r="B3307" s="19" t="s">
        <v>1280</v>
      </c>
      <c r="C3307" s="19" t="s">
        <v>1280</v>
      </c>
      <c r="D3307" s="47" t="s">
        <v>7783</v>
      </c>
      <c r="E3307" s="21" t="s">
        <v>7784</v>
      </c>
      <c r="F3307" s="22"/>
      <c r="G3307" s="21"/>
      <c r="H3307" s="22"/>
      <c r="I3307" s="22"/>
      <c r="J3307" s="22"/>
      <c r="K3307" s="23" t="s">
        <v>32</v>
      </c>
      <c r="L3307" s="24">
        <v>1989</v>
      </c>
      <c r="M3307" s="24">
        <f>VLOOKUP(D3307,[3]医疗服务价格总版项目!$B:$G,6,0)</f>
        <v>1420</v>
      </c>
      <c r="N3307" s="24">
        <v>1298.7</v>
      </c>
      <c r="O3307" s="25"/>
      <c r="P3307" s="23" t="s">
        <v>785</v>
      </c>
      <c r="Q3307" s="23"/>
      <c r="R3307" s="23"/>
      <c r="S3307" s="23"/>
      <c r="T3307" s="18"/>
    </row>
    <row r="3308" s="2" customFormat="1" ht="24" spans="1:20">
      <c r="A3308" s="18" t="s">
        <v>20</v>
      </c>
      <c r="B3308" s="19" t="s">
        <v>1280</v>
      </c>
      <c r="C3308" s="19" t="s">
        <v>1280</v>
      </c>
      <c r="D3308" s="47" t="s">
        <v>7785</v>
      </c>
      <c r="E3308" s="21" t="s">
        <v>7786</v>
      </c>
      <c r="F3308" s="22"/>
      <c r="G3308" s="21"/>
      <c r="H3308" s="22"/>
      <c r="I3308" s="22"/>
      <c r="J3308" s="22"/>
      <c r="K3308" s="23" t="s">
        <v>32</v>
      </c>
      <c r="L3308" s="24">
        <v>3226</v>
      </c>
      <c r="M3308" s="24">
        <f>VLOOKUP(D3308,[3]医疗服务价格总版项目!$B:$G,6,0)</f>
        <v>2304</v>
      </c>
      <c r="N3308" s="24">
        <v>1731.6</v>
      </c>
      <c r="O3308" s="25"/>
      <c r="P3308" s="23" t="s">
        <v>785</v>
      </c>
      <c r="Q3308" s="23"/>
      <c r="R3308" s="23"/>
      <c r="S3308" s="23"/>
      <c r="T3308" s="18"/>
    </row>
    <row r="3309" s="2" customFormat="1" ht="24" spans="1:20">
      <c r="A3309" s="18" t="s">
        <v>20</v>
      </c>
      <c r="B3309" s="19" t="s">
        <v>21</v>
      </c>
      <c r="C3309" s="19"/>
      <c r="D3309" s="47">
        <v>3309</v>
      </c>
      <c r="E3309" s="21" t="s">
        <v>7787</v>
      </c>
      <c r="F3309" s="22"/>
      <c r="G3309" s="21"/>
      <c r="H3309" s="22"/>
      <c r="I3309" s="22"/>
      <c r="J3309" s="22"/>
      <c r="K3309" s="23"/>
      <c r="L3309" s="24"/>
      <c r="M3309" s="24"/>
      <c r="N3309" s="24"/>
      <c r="O3309" s="25"/>
      <c r="P3309" s="23" t="s">
        <v>249</v>
      </c>
      <c r="Q3309" s="23"/>
      <c r="R3309" s="23"/>
      <c r="S3309" s="23"/>
      <c r="T3309" s="18"/>
    </row>
    <row r="3310" s="2" customFormat="1" ht="24" spans="1:20">
      <c r="A3310" s="18" t="s">
        <v>20</v>
      </c>
      <c r="B3310" s="19" t="s">
        <v>175</v>
      </c>
      <c r="C3310" s="19" t="s">
        <v>1280</v>
      </c>
      <c r="D3310" s="47">
        <v>330900001</v>
      </c>
      <c r="E3310" s="21" t="s">
        <v>7788</v>
      </c>
      <c r="F3310" s="22"/>
      <c r="G3310" s="21"/>
      <c r="H3310" s="22"/>
      <c r="I3310" s="22"/>
      <c r="J3310" s="22"/>
      <c r="K3310" s="23" t="s">
        <v>32</v>
      </c>
      <c r="L3310" s="24">
        <v>80</v>
      </c>
      <c r="M3310" s="24">
        <f>VLOOKUP(D3310,[3]医疗服务价格总版项目!$B:$G,6,0)</f>
        <v>68</v>
      </c>
      <c r="N3310" s="24">
        <v>60.3</v>
      </c>
      <c r="O3310" s="25"/>
      <c r="P3310" s="23" t="s">
        <v>785</v>
      </c>
      <c r="Q3310" s="23"/>
      <c r="R3310" s="23"/>
      <c r="S3310" s="23"/>
      <c r="T3310" s="18"/>
    </row>
    <row r="3311" s="2" customFormat="1" ht="24" spans="1:20">
      <c r="A3311" s="18" t="s">
        <v>20</v>
      </c>
      <c r="B3311" s="19" t="s">
        <v>209</v>
      </c>
      <c r="C3311" s="19" t="s">
        <v>1280</v>
      </c>
      <c r="D3311" s="47">
        <v>330900002</v>
      </c>
      <c r="E3311" s="21" t="s">
        <v>7789</v>
      </c>
      <c r="F3311" s="22" t="s">
        <v>5730</v>
      </c>
      <c r="G3311" s="21"/>
      <c r="H3311" s="22"/>
      <c r="I3311" s="22"/>
      <c r="J3311" s="22"/>
      <c r="K3311" s="23" t="s">
        <v>784</v>
      </c>
      <c r="L3311" s="24">
        <v>320</v>
      </c>
      <c r="M3311" s="24">
        <f>VLOOKUP(D3311,[3]医疗服务价格总版项目!$B:$G,6,0)</f>
        <v>309.1</v>
      </c>
      <c r="N3311" s="24">
        <v>309.1</v>
      </c>
      <c r="O3311" s="25"/>
      <c r="P3311" s="23" t="s">
        <v>785</v>
      </c>
      <c r="Q3311" s="23"/>
      <c r="R3311" s="23"/>
      <c r="S3311" s="23"/>
      <c r="T3311" s="18"/>
    </row>
    <row r="3312" s="2" customFormat="1" ht="24" spans="1:20">
      <c r="A3312" s="18" t="s">
        <v>20</v>
      </c>
      <c r="B3312" s="19" t="s">
        <v>175</v>
      </c>
      <c r="C3312" s="19" t="s">
        <v>1280</v>
      </c>
      <c r="D3312" s="47">
        <v>330900004</v>
      </c>
      <c r="E3312" s="21" t="s">
        <v>7790</v>
      </c>
      <c r="F3312" s="22"/>
      <c r="G3312" s="21"/>
      <c r="H3312" s="22"/>
      <c r="I3312" s="22"/>
      <c r="J3312" s="22"/>
      <c r="K3312" s="23" t="s">
        <v>32</v>
      </c>
      <c r="L3312" s="24">
        <v>1557</v>
      </c>
      <c r="M3312" s="24">
        <f>VLOOKUP(D3312,[3]医疗服务价格总版项目!$B:$G,6,0)</f>
        <v>1152</v>
      </c>
      <c r="N3312" s="24">
        <v>803.7</v>
      </c>
      <c r="O3312" s="25"/>
      <c r="P3312" s="23" t="s">
        <v>785</v>
      </c>
      <c r="Q3312" s="23"/>
      <c r="R3312" s="23"/>
      <c r="S3312" s="23"/>
      <c r="T3312" s="18"/>
    </row>
    <row r="3313" s="2" customFormat="1" ht="24" spans="1:20">
      <c r="A3313" s="18" t="s">
        <v>20</v>
      </c>
      <c r="B3313" s="19" t="s">
        <v>21</v>
      </c>
      <c r="C3313" s="19" t="s">
        <v>1280</v>
      </c>
      <c r="D3313" s="47">
        <v>330900005</v>
      </c>
      <c r="E3313" s="21" t="s">
        <v>7791</v>
      </c>
      <c r="F3313" s="22" t="s">
        <v>7792</v>
      </c>
      <c r="G3313" s="21"/>
      <c r="H3313" s="22"/>
      <c r="I3313" s="22"/>
      <c r="J3313" s="22"/>
      <c r="K3313" s="23" t="s">
        <v>598</v>
      </c>
      <c r="L3313" s="24">
        <v>1105</v>
      </c>
      <c r="M3313" s="24">
        <f>VLOOKUP(D3313,[3]医疗服务价格总版项目!$B:$G,6,0)</f>
        <v>777</v>
      </c>
      <c r="N3313" s="24">
        <v>777</v>
      </c>
      <c r="O3313" s="25"/>
      <c r="P3313" s="23" t="s">
        <v>785</v>
      </c>
      <c r="Q3313" s="23"/>
      <c r="R3313" s="23"/>
      <c r="S3313" s="23"/>
      <c r="T3313" s="18"/>
    </row>
    <row r="3314" s="2" customFormat="1" ht="36" spans="1:20">
      <c r="A3314" s="18" t="s">
        <v>20</v>
      </c>
      <c r="B3314" s="19" t="s">
        <v>21</v>
      </c>
      <c r="C3314" s="19" t="s">
        <v>1280</v>
      </c>
      <c r="D3314" s="47">
        <v>330900007</v>
      </c>
      <c r="E3314" s="21" t="s">
        <v>7793</v>
      </c>
      <c r="F3314" s="22" t="s">
        <v>7794</v>
      </c>
      <c r="G3314" s="21"/>
      <c r="H3314" s="22"/>
      <c r="I3314" s="22"/>
      <c r="J3314" s="22"/>
      <c r="K3314" s="23" t="s">
        <v>32</v>
      </c>
      <c r="L3314" s="24">
        <v>1689</v>
      </c>
      <c r="M3314" s="24">
        <f>VLOOKUP(D3314,[3]医疗服务价格总版项目!$B:$G,6,0)</f>
        <v>1295</v>
      </c>
      <c r="N3314" s="24">
        <v>1010</v>
      </c>
      <c r="O3314" s="25"/>
      <c r="P3314" s="23" t="s">
        <v>785</v>
      </c>
      <c r="Q3314" s="23"/>
      <c r="R3314" s="23"/>
      <c r="S3314" s="23"/>
      <c r="T3314" s="18"/>
    </row>
    <row r="3315" s="2" customFormat="1" ht="24" spans="1:20">
      <c r="A3315" s="18" t="s">
        <v>20</v>
      </c>
      <c r="B3315" s="19" t="s">
        <v>21</v>
      </c>
      <c r="C3315" s="19" t="s">
        <v>1280</v>
      </c>
      <c r="D3315" s="47">
        <v>330900008</v>
      </c>
      <c r="E3315" s="21" t="s">
        <v>7795</v>
      </c>
      <c r="F3315" s="22" t="s">
        <v>7792</v>
      </c>
      <c r="G3315" s="21"/>
      <c r="H3315" s="22"/>
      <c r="I3315" s="22"/>
      <c r="J3315" s="22"/>
      <c r="K3315" s="23" t="s">
        <v>598</v>
      </c>
      <c r="L3315" s="24">
        <v>1326</v>
      </c>
      <c r="M3315" s="24">
        <f>VLOOKUP(D3315,[3]医疗服务价格总版项目!$B:$G,6,0)</f>
        <v>932.4</v>
      </c>
      <c r="N3315" s="24">
        <v>932.4</v>
      </c>
      <c r="O3315" s="25"/>
      <c r="P3315" s="23" t="s">
        <v>785</v>
      </c>
      <c r="Q3315" s="23"/>
      <c r="R3315" s="23"/>
      <c r="S3315" s="23"/>
      <c r="T3315" s="18"/>
    </row>
    <row r="3316" s="2" customFormat="1" ht="24" spans="1:20">
      <c r="A3316" s="18" t="s">
        <v>20</v>
      </c>
      <c r="B3316" s="19" t="s">
        <v>21</v>
      </c>
      <c r="C3316" s="19" t="s">
        <v>1280</v>
      </c>
      <c r="D3316" s="47">
        <v>330900009</v>
      </c>
      <c r="E3316" s="21" t="s">
        <v>7796</v>
      </c>
      <c r="F3316" s="22" t="s">
        <v>7797</v>
      </c>
      <c r="G3316" s="21"/>
      <c r="H3316" s="22"/>
      <c r="I3316" s="22"/>
      <c r="J3316" s="22"/>
      <c r="K3316" s="23" t="s">
        <v>32</v>
      </c>
      <c r="L3316" s="24">
        <v>1600</v>
      </c>
      <c r="M3316" s="24">
        <f>VLOOKUP(D3316,[3]医疗服务价格总版项目!$B:$G,6,0)</f>
        <v>1165.5</v>
      </c>
      <c r="N3316" s="24">
        <v>1165.5</v>
      </c>
      <c r="O3316" s="25"/>
      <c r="P3316" s="23" t="s">
        <v>785</v>
      </c>
      <c r="Q3316" s="23"/>
      <c r="R3316" s="23"/>
      <c r="S3316" s="23"/>
      <c r="T3316" s="18"/>
    </row>
    <row r="3317" s="2" customFormat="1" ht="24" spans="1:20">
      <c r="A3317" s="18" t="s">
        <v>20</v>
      </c>
      <c r="B3317" s="19" t="s">
        <v>21</v>
      </c>
      <c r="C3317" s="19" t="s">
        <v>1280</v>
      </c>
      <c r="D3317" s="47">
        <v>330900010</v>
      </c>
      <c r="E3317" s="21" t="s">
        <v>7798</v>
      </c>
      <c r="F3317" s="22" t="s">
        <v>7797</v>
      </c>
      <c r="G3317" s="21"/>
      <c r="H3317" s="22"/>
      <c r="I3317" s="22"/>
      <c r="J3317" s="22"/>
      <c r="K3317" s="23" t="s">
        <v>32</v>
      </c>
      <c r="L3317" s="24">
        <v>2600</v>
      </c>
      <c r="M3317" s="24">
        <f>VLOOKUP(D3317,[3]医疗服务价格总版项目!$B:$G,6,0)</f>
        <v>1970</v>
      </c>
      <c r="N3317" s="24">
        <v>1398.6</v>
      </c>
      <c r="O3317" s="25"/>
      <c r="P3317" s="23" t="s">
        <v>785</v>
      </c>
      <c r="Q3317" s="23"/>
      <c r="R3317" s="23"/>
      <c r="S3317" s="23"/>
      <c r="T3317" s="18"/>
    </row>
    <row r="3318" s="2" customFormat="1" ht="24" spans="1:20">
      <c r="A3318" s="18" t="s">
        <v>20</v>
      </c>
      <c r="B3318" s="19" t="s">
        <v>21</v>
      </c>
      <c r="C3318" s="19" t="s">
        <v>1280</v>
      </c>
      <c r="D3318" s="47">
        <v>330900011</v>
      </c>
      <c r="E3318" s="21" t="s">
        <v>7799</v>
      </c>
      <c r="F3318" s="22" t="s">
        <v>7800</v>
      </c>
      <c r="G3318" s="21"/>
      <c r="H3318" s="22"/>
      <c r="I3318" s="22"/>
      <c r="J3318" s="22" t="s">
        <v>7801</v>
      </c>
      <c r="K3318" s="23" t="s">
        <v>32</v>
      </c>
      <c r="L3318" s="24">
        <v>2150</v>
      </c>
      <c r="M3318" s="24">
        <f>VLOOKUP(D3318,[3]医疗服务价格总版项目!$B:$G,6,0)</f>
        <v>1535</v>
      </c>
      <c r="N3318" s="24">
        <v>1243.2</v>
      </c>
      <c r="O3318" s="25"/>
      <c r="P3318" s="23" t="s">
        <v>548</v>
      </c>
      <c r="Q3318" s="23"/>
      <c r="R3318" s="23"/>
      <c r="S3318" s="23"/>
      <c r="T3318" s="18"/>
    </row>
    <row r="3319" s="2" customFormat="1" ht="36" spans="1:20">
      <c r="A3319" s="18" t="s">
        <v>20</v>
      </c>
      <c r="B3319" s="19" t="s">
        <v>21</v>
      </c>
      <c r="C3319" s="19" t="s">
        <v>1280</v>
      </c>
      <c r="D3319" s="47">
        <v>330900012</v>
      </c>
      <c r="E3319" s="21" t="s">
        <v>7802</v>
      </c>
      <c r="F3319" s="22"/>
      <c r="G3319" s="21"/>
      <c r="H3319" s="22"/>
      <c r="I3319" s="22"/>
      <c r="J3319" s="22"/>
      <c r="K3319" s="23" t="s">
        <v>598</v>
      </c>
      <c r="L3319" s="24">
        <v>1664</v>
      </c>
      <c r="M3319" s="24">
        <f>VLOOKUP(D3319,[3]医疗服务价格总版项目!$B:$G,6,0)</f>
        <v>1165.5</v>
      </c>
      <c r="N3319" s="24">
        <v>1165.5</v>
      </c>
      <c r="O3319" s="25"/>
      <c r="P3319" s="23" t="s">
        <v>785</v>
      </c>
      <c r="Q3319" s="23"/>
      <c r="R3319" s="23"/>
      <c r="S3319" s="23"/>
      <c r="T3319" s="18"/>
    </row>
    <row r="3320" s="2" customFormat="1" ht="36" spans="1:20">
      <c r="A3320" s="18" t="s">
        <v>20</v>
      </c>
      <c r="B3320" s="19" t="s">
        <v>21</v>
      </c>
      <c r="C3320" s="19" t="s">
        <v>1280</v>
      </c>
      <c r="D3320" s="47">
        <v>330900013</v>
      </c>
      <c r="E3320" s="21" t="s">
        <v>7803</v>
      </c>
      <c r="F3320" s="22"/>
      <c r="G3320" s="21"/>
      <c r="H3320" s="22"/>
      <c r="I3320" s="22"/>
      <c r="J3320" s="22"/>
      <c r="K3320" s="23" t="s">
        <v>7804</v>
      </c>
      <c r="L3320" s="24">
        <v>1484</v>
      </c>
      <c r="M3320" s="24">
        <f>VLOOKUP(D3320,[3]医疗服务价格总版项目!$B:$G,6,0)</f>
        <v>1097</v>
      </c>
      <c r="N3320" s="24">
        <v>621.6</v>
      </c>
      <c r="O3320" s="25"/>
      <c r="P3320" s="23" t="s">
        <v>785</v>
      </c>
      <c r="Q3320" s="23"/>
      <c r="R3320" s="23"/>
      <c r="S3320" s="23"/>
      <c r="T3320" s="18"/>
    </row>
    <row r="3321" s="2" customFormat="1" ht="36" spans="1:20">
      <c r="A3321" s="18" t="s">
        <v>20</v>
      </c>
      <c r="B3321" s="19" t="s">
        <v>21</v>
      </c>
      <c r="C3321" s="19" t="s">
        <v>1280</v>
      </c>
      <c r="D3321" s="47">
        <v>330900014</v>
      </c>
      <c r="E3321" s="21" t="s">
        <v>7805</v>
      </c>
      <c r="F3321" s="22"/>
      <c r="G3321" s="21"/>
      <c r="H3321" s="22"/>
      <c r="I3321" s="22"/>
      <c r="J3321" s="22"/>
      <c r="K3321" s="23" t="s">
        <v>598</v>
      </c>
      <c r="L3321" s="24">
        <v>1621</v>
      </c>
      <c r="M3321" s="24">
        <f>VLOOKUP(D3321,[3]医疗服务价格总版项目!$B:$G,6,0)</f>
        <v>1199</v>
      </c>
      <c r="N3321" s="24">
        <v>621.6</v>
      </c>
      <c r="O3321" s="25"/>
      <c r="P3321" s="23" t="s">
        <v>785</v>
      </c>
      <c r="Q3321" s="23"/>
      <c r="R3321" s="23"/>
      <c r="S3321" s="23"/>
      <c r="T3321" s="18"/>
    </row>
    <row r="3322" s="2" customFormat="1" ht="36" spans="1:20">
      <c r="A3322" s="18" t="s">
        <v>20</v>
      </c>
      <c r="B3322" s="19" t="s">
        <v>21</v>
      </c>
      <c r="C3322" s="19" t="s">
        <v>1280</v>
      </c>
      <c r="D3322" s="47">
        <v>330900015</v>
      </c>
      <c r="E3322" s="21" t="s">
        <v>7806</v>
      </c>
      <c r="F3322" s="22" t="s">
        <v>7807</v>
      </c>
      <c r="G3322" s="21"/>
      <c r="H3322" s="22"/>
      <c r="I3322" s="22"/>
      <c r="J3322" s="22"/>
      <c r="K3322" s="23" t="s">
        <v>32</v>
      </c>
      <c r="L3322" s="24">
        <v>1326</v>
      </c>
      <c r="M3322" s="24">
        <f>VLOOKUP(D3322,[3]医疗服务价格总版项目!$B:$G,6,0)</f>
        <v>932.4</v>
      </c>
      <c r="N3322" s="24">
        <v>932.4</v>
      </c>
      <c r="O3322" s="25"/>
      <c r="P3322" s="23" t="s">
        <v>785</v>
      </c>
      <c r="Q3322" s="23"/>
      <c r="R3322" s="23"/>
      <c r="S3322" s="23"/>
      <c r="T3322" s="18"/>
    </row>
    <row r="3323" s="2" customFormat="1" ht="24" spans="1:20">
      <c r="A3323" s="18" t="s">
        <v>20</v>
      </c>
      <c r="B3323" s="19" t="s">
        <v>21</v>
      </c>
      <c r="C3323" s="19" t="s">
        <v>1280</v>
      </c>
      <c r="D3323" s="47">
        <v>330900016</v>
      </c>
      <c r="E3323" s="21" t="s">
        <v>7808</v>
      </c>
      <c r="F3323" s="22"/>
      <c r="G3323" s="21"/>
      <c r="H3323" s="22"/>
      <c r="I3323" s="22"/>
      <c r="J3323" s="22"/>
      <c r="K3323" s="23" t="s">
        <v>32</v>
      </c>
      <c r="L3323" s="24">
        <v>2400</v>
      </c>
      <c r="M3323" s="24">
        <f>VLOOKUP(D3323,[3]医疗服务价格总版项目!$B:$G,6,0)</f>
        <v>1714</v>
      </c>
      <c r="N3323" s="24">
        <v>1165.5</v>
      </c>
      <c r="O3323" s="25"/>
      <c r="P3323" s="23" t="s">
        <v>785</v>
      </c>
      <c r="Q3323" s="23"/>
      <c r="R3323" s="23"/>
      <c r="S3323" s="23"/>
      <c r="T3323" s="18"/>
    </row>
    <row r="3324" s="2" customFormat="1" ht="12" spans="1:20">
      <c r="A3324" s="18" t="s">
        <v>20</v>
      </c>
      <c r="B3324" s="19" t="s">
        <v>21</v>
      </c>
      <c r="C3324" s="19" t="s">
        <v>1280</v>
      </c>
      <c r="D3324" s="47">
        <v>330900017</v>
      </c>
      <c r="E3324" s="21" t="s">
        <v>7809</v>
      </c>
      <c r="F3324" s="22"/>
      <c r="G3324" s="21"/>
      <c r="H3324" s="22"/>
      <c r="I3324" s="22"/>
      <c r="J3324" s="22"/>
      <c r="K3324" s="23" t="s">
        <v>32</v>
      </c>
      <c r="L3324" s="24">
        <v>2400</v>
      </c>
      <c r="M3324" s="24">
        <f>VLOOKUP(D3324,[3]医疗服务价格总版项目!$B:$G,6,0)</f>
        <v>1714</v>
      </c>
      <c r="N3324" s="24">
        <v>1165.5</v>
      </c>
      <c r="O3324" s="25"/>
      <c r="P3324" s="23" t="s">
        <v>785</v>
      </c>
      <c r="Q3324" s="23"/>
      <c r="R3324" s="23"/>
      <c r="S3324" s="23"/>
      <c r="T3324" s="18"/>
    </row>
    <row r="3325" s="2" customFormat="1" ht="24" spans="1:20">
      <c r="A3325" s="18" t="s">
        <v>20</v>
      </c>
      <c r="B3325" s="19" t="s">
        <v>21</v>
      </c>
      <c r="C3325" s="19" t="s">
        <v>1280</v>
      </c>
      <c r="D3325" s="47">
        <v>330900018</v>
      </c>
      <c r="E3325" s="21" t="s">
        <v>7810</v>
      </c>
      <c r="F3325" s="22" t="s">
        <v>7811</v>
      </c>
      <c r="G3325" s="21"/>
      <c r="H3325" s="22"/>
      <c r="I3325" s="22"/>
      <c r="J3325" s="22"/>
      <c r="K3325" s="23" t="s">
        <v>32</v>
      </c>
      <c r="L3325" s="24">
        <v>1664</v>
      </c>
      <c r="M3325" s="24">
        <f>VLOOKUP(D3325,[3]医疗服务价格总版项目!$B:$G,6,0)</f>
        <v>1165.5</v>
      </c>
      <c r="N3325" s="24">
        <v>1165.5</v>
      </c>
      <c r="O3325" s="25"/>
      <c r="P3325" s="23" t="s">
        <v>785</v>
      </c>
      <c r="Q3325" s="23"/>
      <c r="R3325" s="23"/>
      <c r="S3325" s="23"/>
      <c r="T3325" s="18"/>
    </row>
    <row r="3326" s="2" customFormat="1" ht="24" spans="1:20">
      <c r="A3326" s="18" t="s">
        <v>20</v>
      </c>
      <c r="B3326" s="19" t="s">
        <v>21</v>
      </c>
      <c r="C3326" s="19" t="s">
        <v>1280</v>
      </c>
      <c r="D3326" s="47">
        <v>330900019</v>
      </c>
      <c r="E3326" s="21" t="s">
        <v>7812</v>
      </c>
      <c r="F3326" s="22"/>
      <c r="G3326" s="21"/>
      <c r="H3326" s="22"/>
      <c r="I3326" s="22"/>
      <c r="J3326" s="22"/>
      <c r="K3326" s="23" t="s">
        <v>32</v>
      </c>
      <c r="L3326" s="24">
        <v>2016</v>
      </c>
      <c r="M3326" s="24">
        <f>VLOOKUP(D3326,[3]医疗服务价格总版项目!$B:$G,6,0)</f>
        <v>1439</v>
      </c>
      <c r="N3326" s="24">
        <v>1398.6</v>
      </c>
      <c r="O3326" s="25"/>
      <c r="P3326" s="23" t="s">
        <v>2709</v>
      </c>
      <c r="Q3326" s="23"/>
      <c r="R3326" s="23"/>
      <c r="S3326" s="23"/>
      <c r="T3326" s="18"/>
    </row>
    <row r="3327" s="2" customFormat="1" ht="96" spans="1:20">
      <c r="A3327" s="18" t="s">
        <v>20</v>
      </c>
      <c r="B3327" s="19" t="s">
        <v>1268</v>
      </c>
      <c r="C3327" s="19" t="s">
        <v>1280</v>
      </c>
      <c r="D3327" s="47">
        <v>330900020</v>
      </c>
      <c r="E3327" s="21" t="s">
        <v>7813</v>
      </c>
      <c r="F3327" s="22" t="s">
        <v>7814</v>
      </c>
      <c r="G3327" s="21"/>
      <c r="H3327" s="22"/>
      <c r="I3327" s="22"/>
      <c r="J3327" s="22" t="s">
        <v>249</v>
      </c>
      <c r="K3327" s="18" t="s">
        <v>32</v>
      </c>
      <c r="L3327" s="27" t="s">
        <v>7815</v>
      </c>
      <c r="M3327" s="24">
        <f>VLOOKUP(D3327,[3]医疗服务价格总版项目!$B:$G,6,0)</f>
        <v>2483</v>
      </c>
      <c r="N3327" s="27" t="s">
        <v>7816</v>
      </c>
      <c r="O3327" s="22" t="s">
        <v>249</v>
      </c>
      <c r="P3327" s="18" t="s">
        <v>2709</v>
      </c>
      <c r="Q3327" s="18"/>
      <c r="R3327" s="18"/>
      <c r="S3327" s="23" t="s">
        <v>249</v>
      </c>
      <c r="T3327" s="18"/>
    </row>
    <row r="3328" s="2" customFormat="1" ht="36" spans="1:20">
      <c r="A3328" s="18" t="s">
        <v>20</v>
      </c>
      <c r="B3328" s="19" t="s">
        <v>175</v>
      </c>
      <c r="C3328" s="19" t="s">
        <v>1280</v>
      </c>
      <c r="D3328" s="47">
        <v>330900021</v>
      </c>
      <c r="E3328" s="21" t="s">
        <v>7817</v>
      </c>
      <c r="F3328" s="22"/>
      <c r="G3328" s="21"/>
      <c r="H3328" s="22"/>
      <c r="I3328" s="22"/>
      <c r="J3328" s="22"/>
      <c r="K3328" s="23" t="s">
        <v>32</v>
      </c>
      <c r="L3328" s="24">
        <v>1488</v>
      </c>
      <c r="M3328" s="24">
        <f>VLOOKUP(D3328,[3]医疗服务价格总版项目!$B:$G,6,0)</f>
        <v>1148</v>
      </c>
      <c r="N3328" s="24">
        <v>1010.1</v>
      </c>
      <c r="O3328" s="25"/>
      <c r="P3328" s="23" t="s">
        <v>785</v>
      </c>
      <c r="Q3328" s="23"/>
      <c r="R3328" s="23"/>
      <c r="S3328" s="23"/>
      <c r="T3328" s="18"/>
    </row>
    <row r="3329" s="2" customFormat="1" ht="24" spans="1:20">
      <c r="A3329" s="18" t="s">
        <v>20</v>
      </c>
      <c r="B3329" s="19" t="s">
        <v>718</v>
      </c>
      <c r="C3329" s="19" t="s">
        <v>1280</v>
      </c>
      <c r="D3329" s="47">
        <v>330900022</v>
      </c>
      <c r="E3329" s="21" t="s">
        <v>7818</v>
      </c>
      <c r="F3329" s="22" t="s">
        <v>7819</v>
      </c>
      <c r="G3329" s="21"/>
      <c r="H3329" s="22"/>
      <c r="I3329" s="22"/>
      <c r="J3329" s="22" t="s">
        <v>7820</v>
      </c>
      <c r="K3329" s="23" t="s">
        <v>32</v>
      </c>
      <c r="L3329" s="24">
        <v>1231</v>
      </c>
      <c r="M3329" s="24">
        <f>VLOOKUP(D3329,[3]医疗服务价格总版项目!$B:$G,6,0)</f>
        <v>1169</v>
      </c>
      <c r="N3329" s="24">
        <v>1052</v>
      </c>
      <c r="O3329" s="25" t="s">
        <v>7821</v>
      </c>
      <c r="P3329" s="23" t="s">
        <v>785</v>
      </c>
      <c r="Q3329" s="23"/>
      <c r="R3329" s="23"/>
      <c r="S3329" s="23"/>
      <c r="T3329" s="18"/>
    </row>
    <row r="3330" s="2" customFormat="1" ht="72" spans="1:20">
      <c r="A3330" s="18" t="s">
        <v>20</v>
      </c>
      <c r="B3330" s="19" t="s">
        <v>1673</v>
      </c>
      <c r="C3330" s="19" t="s">
        <v>1280</v>
      </c>
      <c r="D3330" s="47">
        <v>330900023</v>
      </c>
      <c r="E3330" s="21" t="s">
        <v>7822</v>
      </c>
      <c r="F3330" s="22" t="s">
        <v>7823</v>
      </c>
      <c r="G3330" s="21"/>
      <c r="H3330" s="22"/>
      <c r="I3330" s="22"/>
      <c r="J3330" s="22"/>
      <c r="K3330" s="23" t="s">
        <v>32</v>
      </c>
      <c r="L3330" s="24">
        <v>1800</v>
      </c>
      <c r="M3330" s="24">
        <f>VLOOKUP(D3330,[3]医疗服务价格总版项目!$B:$G,6,0)</f>
        <v>1331</v>
      </c>
      <c r="N3330" s="24">
        <v>1260</v>
      </c>
      <c r="O3330" s="25"/>
      <c r="P3330" s="23" t="s">
        <v>548</v>
      </c>
      <c r="Q3330" s="23"/>
      <c r="R3330" s="23"/>
      <c r="S3330" s="23"/>
      <c r="T3330" s="18"/>
    </row>
    <row r="3331" s="2" customFormat="1" ht="36" spans="1:20">
      <c r="A3331" s="18" t="s">
        <v>20</v>
      </c>
      <c r="B3331" s="19" t="s">
        <v>1268</v>
      </c>
      <c r="C3331" s="19"/>
      <c r="D3331" s="47">
        <v>3310</v>
      </c>
      <c r="E3331" s="21" t="s">
        <v>7824</v>
      </c>
      <c r="F3331" s="22" t="s">
        <v>249</v>
      </c>
      <c r="G3331" s="21"/>
      <c r="H3331" s="22"/>
      <c r="I3331" s="22"/>
      <c r="J3331" s="22" t="s">
        <v>5594</v>
      </c>
      <c r="K3331" s="18" t="s">
        <v>249</v>
      </c>
      <c r="L3331" s="27" t="s">
        <v>249</v>
      </c>
      <c r="M3331" s="24"/>
      <c r="N3331" s="27" t="s">
        <v>249</v>
      </c>
      <c r="O3331" s="22" t="s">
        <v>249</v>
      </c>
      <c r="P3331" s="18" t="s">
        <v>249</v>
      </c>
      <c r="Q3331" s="18"/>
      <c r="R3331" s="18"/>
      <c r="S3331" s="23" t="s">
        <v>249</v>
      </c>
      <c r="T3331" s="18"/>
    </row>
    <row r="3332" s="2" customFormat="1" ht="12" spans="1:20">
      <c r="A3332" s="18" t="s">
        <v>20</v>
      </c>
      <c r="B3332" s="19" t="s">
        <v>21</v>
      </c>
      <c r="C3332" s="19"/>
      <c r="D3332" s="47">
        <v>331001</v>
      </c>
      <c r="E3332" s="21" t="s">
        <v>7825</v>
      </c>
      <c r="F3332" s="22"/>
      <c r="G3332" s="21"/>
      <c r="H3332" s="22"/>
      <c r="I3332" s="22"/>
      <c r="J3332" s="22" t="s">
        <v>7254</v>
      </c>
      <c r="K3332" s="23"/>
      <c r="L3332" s="24"/>
      <c r="M3332" s="24"/>
      <c r="N3332" s="24"/>
      <c r="O3332" s="25"/>
      <c r="P3332" s="23" t="s">
        <v>249</v>
      </c>
      <c r="Q3332" s="23"/>
      <c r="R3332" s="23"/>
      <c r="S3332" s="23"/>
      <c r="T3332" s="18"/>
    </row>
    <row r="3333" s="2" customFormat="1" ht="36" spans="1:20">
      <c r="A3333" s="18" t="s">
        <v>20</v>
      </c>
      <c r="B3333" s="19" t="s">
        <v>21</v>
      </c>
      <c r="C3333" s="19" t="s">
        <v>1280</v>
      </c>
      <c r="D3333" s="47">
        <v>331001001</v>
      </c>
      <c r="E3333" s="21" t="s">
        <v>7826</v>
      </c>
      <c r="F3333" s="22"/>
      <c r="G3333" s="21"/>
      <c r="H3333" s="22"/>
      <c r="I3333" s="22"/>
      <c r="J3333" s="22"/>
      <c r="K3333" s="23" t="s">
        <v>32</v>
      </c>
      <c r="L3333" s="24">
        <v>1920</v>
      </c>
      <c r="M3333" s="24">
        <f>VLOOKUP(D3333,[3]医疗服务价格总版项目!$B:$G,6,0)</f>
        <v>1290</v>
      </c>
      <c r="N3333" s="24">
        <v>932.4</v>
      </c>
      <c r="O3333" s="25"/>
      <c r="P3333" s="23" t="s">
        <v>785</v>
      </c>
      <c r="Q3333" s="23"/>
      <c r="R3333" s="23"/>
      <c r="S3333" s="23"/>
      <c r="T3333" s="18"/>
    </row>
    <row r="3334" s="2" customFormat="1" ht="24" spans="1:20">
      <c r="A3334" s="18" t="s">
        <v>20</v>
      </c>
      <c r="B3334" s="19" t="s">
        <v>21</v>
      </c>
      <c r="C3334" s="19" t="s">
        <v>1280</v>
      </c>
      <c r="D3334" s="47">
        <v>331001002</v>
      </c>
      <c r="E3334" s="21" t="s">
        <v>7827</v>
      </c>
      <c r="F3334" s="22" t="s">
        <v>7828</v>
      </c>
      <c r="G3334" s="21"/>
      <c r="H3334" s="22"/>
      <c r="I3334" s="22"/>
      <c r="J3334" s="22"/>
      <c r="K3334" s="23" t="s">
        <v>32</v>
      </c>
      <c r="L3334" s="24">
        <v>2560</v>
      </c>
      <c r="M3334" s="24">
        <f>VLOOKUP(D3334,[3]医疗服务价格总版项目!$B:$G,6,0)</f>
        <v>1720</v>
      </c>
      <c r="N3334" s="24">
        <v>1243</v>
      </c>
      <c r="O3334" s="25"/>
      <c r="P3334" s="23" t="s">
        <v>785</v>
      </c>
      <c r="Q3334" s="23"/>
      <c r="R3334" s="23"/>
      <c r="S3334" s="23"/>
      <c r="T3334" s="18"/>
    </row>
    <row r="3335" s="2" customFormat="1" ht="36" spans="1:20">
      <c r="A3335" s="18" t="s">
        <v>20</v>
      </c>
      <c r="B3335" s="19" t="s">
        <v>21</v>
      </c>
      <c r="C3335" s="19" t="s">
        <v>1280</v>
      </c>
      <c r="D3335" s="47">
        <v>3310010020</v>
      </c>
      <c r="E3335" s="21" t="s">
        <v>7829</v>
      </c>
      <c r="F3335" s="22"/>
      <c r="G3335" s="21"/>
      <c r="H3335" s="22"/>
      <c r="I3335" s="22"/>
      <c r="J3335" s="22"/>
      <c r="K3335" s="23" t="s">
        <v>32</v>
      </c>
      <c r="L3335" s="24">
        <v>2985</v>
      </c>
      <c r="M3335" s="24">
        <f>VLOOKUP(D3335,[3]医疗服务价格总版项目!$B:$G,6,0)</f>
        <v>2060</v>
      </c>
      <c r="N3335" s="24">
        <v>1487.4</v>
      </c>
      <c r="O3335" s="25"/>
      <c r="P3335" s="23" t="s">
        <v>785</v>
      </c>
      <c r="Q3335" s="23"/>
      <c r="R3335" s="23"/>
      <c r="S3335" s="23"/>
      <c r="T3335" s="18"/>
    </row>
    <row r="3336" s="2" customFormat="1" ht="24" spans="1:20">
      <c r="A3336" s="18" t="s">
        <v>20</v>
      </c>
      <c r="B3336" s="19" t="s">
        <v>21</v>
      </c>
      <c r="C3336" s="19" t="s">
        <v>1280</v>
      </c>
      <c r="D3336" s="47">
        <v>331001003</v>
      </c>
      <c r="E3336" s="21" t="s">
        <v>7830</v>
      </c>
      <c r="F3336" s="22" t="s">
        <v>7831</v>
      </c>
      <c r="G3336" s="21"/>
      <c r="H3336" s="22"/>
      <c r="I3336" s="22"/>
      <c r="J3336" s="22"/>
      <c r="K3336" s="23" t="s">
        <v>32</v>
      </c>
      <c r="L3336" s="24">
        <v>2560</v>
      </c>
      <c r="M3336" s="24">
        <f>VLOOKUP(D3336,[3]医疗服务价格总版项目!$B:$G,6,0)</f>
        <v>1720</v>
      </c>
      <c r="N3336" s="24">
        <v>1243.2</v>
      </c>
      <c r="O3336" s="25"/>
      <c r="P3336" s="23" t="s">
        <v>785</v>
      </c>
      <c r="Q3336" s="23"/>
      <c r="R3336" s="23"/>
      <c r="S3336" s="23"/>
      <c r="T3336" s="18"/>
    </row>
    <row r="3337" s="2" customFormat="1" ht="36" spans="1:20">
      <c r="A3337" s="18" t="s">
        <v>20</v>
      </c>
      <c r="B3337" s="19" t="s">
        <v>21</v>
      </c>
      <c r="C3337" s="19" t="s">
        <v>1280</v>
      </c>
      <c r="D3337" s="47">
        <v>331001004</v>
      </c>
      <c r="E3337" s="21" t="s">
        <v>7832</v>
      </c>
      <c r="F3337" s="22" t="s">
        <v>7833</v>
      </c>
      <c r="G3337" s="21"/>
      <c r="H3337" s="22"/>
      <c r="I3337" s="22"/>
      <c r="J3337" s="22"/>
      <c r="K3337" s="23" t="s">
        <v>32</v>
      </c>
      <c r="L3337" s="24">
        <v>2560</v>
      </c>
      <c r="M3337" s="24">
        <f>VLOOKUP(D3337,[3]医疗服务价格总版项目!$B:$G,6,0)</f>
        <v>1720</v>
      </c>
      <c r="N3337" s="24">
        <v>1243</v>
      </c>
      <c r="O3337" s="25"/>
      <c r="P3337" s="23" t="s">
        <v>785</v>
      </c>
      <c r="Q3337" s="23"/>
      <c r="R3337" s="23"/>
      <c r="S3337" s="23"/>
      <c r="T3337" s="18"/>
    </row>
    <row r="3338" s="2" customFormat="1" ht="36" spans="1:20">
      <c r="A3338" s="18" t="s">
        <v>20</v>
      </c>
      <c r="B3338" s="19" t="s">
        <v>21</v>
      </c>
      <c r="C3338" s="19" t="s">
        <v>1280</v>
      </c>
      <c r="D3338" s="47">
        <v>3310010040</v>
      </c>
      <c r="E3338" s="21" t="s">
        <v>7834</v>
      </c>
      <c r="F3338" s="22" t="s">
        <v>7833</v>
      </c>
      <c r="G3338" s="21"/>
      <c r="H3338" s="22"/>
      <c r="I3338" s="22"/>
      <c r="J3338" s="22"/>
      <c r="K3338" s="23" t="s">
        <v>32</v>
      </c>
      <c r="L3338" s="24">
        <v>2985</v>
      </c>
      <c r="M3338" s="24">
        <f>VLOOKUP(D3338,[3]医疗服务价格总版项目!$B:$G,6,0)</f>
        <v>2060</v>
      </c>
      <c r="N3338" s="24">
        <v>1487.4</v>
      </c>
      <c r="O3338" s="25"/>
      <c r="P3338" s="23" t="s">
        <v>785</v>
      </c>
      <c r="Q3338" s="23"/>
      <c r="R3338" s="23"/>
      <c r="S3338" s="23"/>
      <c r="T3338" s="18"/>
    </row>
    <row r="3339" s="2" customFormat="1" ht="24" spans="1:20">
      <c r="A3339" s="18" t="s">
        <v>20</v>
      </c>
      <c r="B3339" s="19" t="s">
        <v>21</v>
      </c>
      <c r="C3339" s="19" t="s">
        <v>1280</v>
      </c>
      <c r="D3339" s="47">
        <v>331001005</v>
      </c>
      <c r="E3339" s="21" t="s">
        <v>7835</v>
      </c>
      <c r="F3339" s="22"/>
      <c r="G3339" s="21"/>
      <c r="H3339" s="22"/>
      <c r="I3339" s="22"/>
      <c r="J3339" s="22"/>
      <c r="K3339" s="23" t="s">
        <v>32</v>
      </c>
      <c r="L3339" s="24">
        <v>2560</v>
      </c>
      <c r="M3339" s="24">
        <f>VLOOKUP(D3339,[3]医疗服务价格总版项目!$B:$G,6,0)</f>
        <v>1720</v>
      </c>
      <c r="N3339" s="24">
        <v>1243.2</v>
      </c>
      <c r="O3339" s="25"/>
      <c r="P3339" s="23" t="s">
        <v>785</v>
      </c>
      <c r="Q3339" s="23"/>
      <c r="R3339" s="23"/>
      <c r="S3339" s="23"/>
      <c r="T3339" s="18"/>
    </row>
    <row r="3340" s="2" customFormat="1" ht="36" spans="1:20">
      <c r="A3340" s="18" t="s">
        <v>20</v>
      </c>
      <c r="B3340" s="19" t="s">
        <v>21</v>
      </c>
      <c r="C3340" s="19" t="s">
        <v>1280</v>
      </c>
      <c r="D3340" s="47">
        <v>3310010050</v>
      </c>
      <c r="E3340" s="21" t="s">
        <v>7836</v>
      </c>
      <c r="F3340" s="22"/>
      <c r="G3340" s="21"/>
      <c r="H3340" s="22"/>
      <c r="I3340" s="22"/>
      <c r="J3340" s="22"/>
      <c r="K3340" s="23" t="s">
        <v>32</v>
      </c>
      <c r="L3340" s="24">
        <v>2985</v>
      </c>
      <c r="M3340" s="24">
        <f>VLOOKUP(D3340,[3]医疗服务价格总版项目!$B:$G,6,0)</f>
        <v>2060</v>
      </c>
      <c r="N3340" s="24">
        <v>1487.4</v>
      </c>
      <c r="O3340" s="25"/>
      <c r="P3340" s="23" t="s">
        <v>785</v>
      </c>
      <c r="Q3340" s="23"/>
      <c r="R3340" s="23"/>
      <c r="S3340" s="23"/>
      <c r="T3340" s="18"/>
    </row>
    <row r="3341" s="2" customFormat="1" ht="24" spans="1:20">
      <c r="A3341" s="18" t="s">
        <v>20</v>
      </c>
      <c r="B3341" s="19" t="s">
        <v>21</v>
      </c>
      <c r="C3341" s="19" t="s">
        <v>1280</v>
      </c>
      <c r="D3341" s="47">
        <v>331001006</v>
      </c>
      <c r="E3341" s="21" t="s">
        <v>7837</v>
      </c>
      <c r="F3341" s="22"/>
      <c r="G3341" s="21"/>
      <c r="H3341" s="22"/>
      <c r="I3341" s="22"/>
      <c r="J3341" s="22"/>
      <c r="K3341" s="23" t="s">
        <v>32</v>
      </c>
      <c r="L3341" s="24">
        <v>2560</v>
      </c>
      <c r="M3341" s="24">
        <f>VLOOKUP(D3341,[3]医疗服务价格总版项目!$B:$G,6,0)</f>
        <v>1720</v>
      </c>
      <c r="N3341" s="24">
        <v>1243.2</v>
      </c>
      <c r="O3341" s="25"/>
      <c r="P3341" s="23" t="s">
        <v>785</v>
      </c>
      <c r="Q3341" s="23"/>
      <c r="R3341" s="23"/>
      <c r="S3341" s="23"/>
      <c r="T3341" s="18"/>
    </row>
    <row r="3342" s="2" customFormat="1" ht="36" spans="1:20">
      <c r="A3342" s="18" t="s">
        <v>20</v>
      </c>
      <c r="B3342" s="19" t="s">
        <v>21</v>
      </c>
      <c r="C3342" s="19" t="s">
        <v>1280</v>
      </c>
      <c r="D3342" s="47">
        <v>3310010060</v>
      </c>
      <c r="E3342" s="21" t="s">
        <v>7838</v>
      </c>
      <c r="F3342" s="22" t="s">
        <v>7839</v>
      </c>
      <c r="G3342" s="21"/>
      <c r="H3342" s="22"/>
      <c r="I3342" s="22"/>
      <c r="J3342" s="22"/>
      <c r="K3342" s="23" t="s">
        <v>32</v>
      </c>
      <c r="L3342" s="24">
        <v>2985</v>
      </c>
      <c r="M3342" s="24">
        <f>VLOOKUP(D3342,[3]医疗服务价格总版项目!$B:$G,6,0)</f>
        <v>2060</v>
      </c>
      <c r="N3342" s="24">
        <v>1487.4</v>
      </c>
      <c r="O3342" s="25"/>
      <c r="P3342" s="23" t="s">
        <v>785</v>
      </c>
      <c r="Q3342" s="23"/>
      <c r="R3342" s="23"/>
      <c r="S3342" s="23"/>
      <c r="T3342" s="18"/>
    </row>
    <row r="3343" s="2" customFormat="1" ht="24" spans="1:20">
      <c r="A3343" s="18" t="s">
        <v>20</v>
      </c>
      <c r="B3343" s="19" t="s">
        <v>21</v>
      </c>
      <c r="C3343" s="19" t="s">
        <v>1280</v>
      </c>
      <c r="D3343" s="47">
        <v>331001007</v>
      </c>
      <c r="E3343" s="21" t="s">
        <v>7840</v>
      </c>
      <c r="F3343" s="22" t="s">
        <v>7841</v>
      </c>
      <c r="G3343" s="21"/>
      <c r="H3343" s="22"/>
      <c r="I3343" s="22"/>
      <c r="J3343" s="22"/>
      <c r="K3343" s="23" t="s">
        <v>32</v>
      </c>
      <c r="L3343" s="24">
        <v>3072</v>
      </c>
      <c r="M3343" s="24">
        <f>VLOOKUP(D3343,[3]医疗服务价格总版项目!$B:$G,6,0)</f>
        <v>2064</v>
      </c>
      <c r="N3343" s="24">
        <v>1487</v>
      </c>
      <c r="O3343" s="25"/>
      <c r="P3343" s="23" t="s">
        <v>785</v>
      </c>
      <c r="Q3343" s="23"/>
      <c r="R3343" s="23"/>
      <c r="S3343" s="23"/>
      <c r="T3343" s="18"/>
    </row>
    <row r="3344" s="2" customFormat="1" ht="48" spans="1:20">
      <c r="A3344" s="18" t="s">
        <v>20</v>
      </c>
      <c r="B3344" s="19" t="s">
        <v>21</v>
      </c>
      <c r="C3344" s="19" t="s">
        <v>1280</v>
      </c>
      <c r="D3344" s="47">
        <v>331001008</v>
      </c>
      <c r="E3344" s="21" t="s">
        <v>7842</v>
      </c>
      <c r="F3344" s="22"/>
      <c r="G3344" s="21"/>
      <c r="H3344" s="22"/>
      <c r="I3344" s="22"/>
      <c r="J3344" s="22"/>
      <c r="K3344" s="23" t="s">
        <v>32</v>
      </c>
      <c r="L3344" s="24">
        <v>3200</v>
      </c>
      <c r="M3344" s="24">
        <f>VLOOKUP(D3344,[3]医疗服务价格总版项目!$B:$G,6,0)</f>
        <v>2150</v>
      </c>
      <c r="N3344" s="24">
        <v>1554</v>
      </c>
      <c r="O3344" s="25"/>
      <c r="P3344" s="23" t="s">
        <v>785</v>
      </c>
      <c r="Q3344" s="23"/>
      <c r="R3344" s="23"/>
      <c r="S3344" s="23"/>
      <c r="T3344" s="18"/>
    </row>
    <row r="3345" s="2" customFormat="1" ht="24" spans="1:20">
      <c r="A3345" s="18" t="s">
        <v>20</v>
      </c>
      <c r="B3345" s="19" t="s">
        <v>21</v>
      </c>
      <c r="C3345" s="19" t="s">
        <v>1280</v>
      </c>
      <c r="D3345" s="47">
        <v>331001009</v>
      </c>
      <c r="E3345" s="21" t="s">
        <v>7843</v>
      </c>
      <c r="F3345" s="22" t="s">
        <v>7844</v>
      </c>
      <c r="G3345" s="21"/>
      <c r="H3345" s="22"/>
      <c r="I3345" s="22"/>
      <c r="J3345" s="22" t="s">
        <v>7845</v>
      </c>
      <c r="K3345" s="23" t="s">
        <v>32</v>
      </c>
      <c r="L3345" s="24">
        <v>1768</v>
      </c>
      <c r="M3345" s="24">
        <f>VLOOKUP(D3345,[3]医疗服务价格总版项目!$B:$G,6,0)</f>
        <v>1243.2</v>
      </c>
      <c r="N3345" s="24">
        <v>1243.2</v>
      </c>
      <c r="O3345" s="25"/>
      <c r="P3345" s="23" t="s">
        <v>785</v>
      </c>
      <c r="Q3345" s="23"/>
      <c r="R3345" s="23"/>
      <c r="S3345" s="23"/>
      <c r="T3345" s="18"/>
    </row>
    <row r="3346" s="2" customFormat="1" ht="36" spans="1:20">
      <c r="A3346" s="18" t="s">
        <v>20</v>
      </c>
      <c r="B3346" s="19" t="s">
        <v>21</v>
      </c>
      <c r="C3346" s="19" t="s">
        <v>1280</v>
      </c>
      <c r="D3346" s="47">
        <v>331001010</v>
      </c>
      <c r="E3346" s="21" t="s">
        <v>7846</v>
      </c>
      <c r="F3346" s="22" t="s">
        <v>7847</v>
      </c>
      <c r="G3346" s="21"/>
      <c r="H3346" s="22"/>
      <c r="I3346" s="22"/>
      <c r="J3346" s="22" t="s">
        <v>5610</v>
      </c>
      <c r="K3346" s="23" t="s">
        <v>32</v>
      </c>
      <c r="L3346" s="24">
        <v>2119</v>
      </c>
      <c r="M3346" s="24">
        <f>VLOOKUP(D3346,[3]医疗服务价格总版项目!$B:$G,6,0)</f>
        <v>1487.4</v>
      </c>
      <c r="N3346" s="24">
        <v>1487.4</v>
      </c>
      <c r="O3346" s="25"/>
      <c r="P3346" s="23" t="s">
        <v>785</v>
      </c>
      <c r="Q3346" s="23"/>
      <c r="R3346" s="23"/>
      <c r="S3346" s="23"/>
      <c r="T3346" s="18"/>
    </row>
    <row r="3347" s="2" customFormat="1" ht="48" spans="1:20">
      <c r="A3347" s="18" t="s">
        <v>20</v>
      </c>
      <c r="B3347" s="19" t="s">
        <v>718</v>
      </c>
      <c r="C3347" s="19" t="s">
        <v>1280</v>
      </c>
      <c r="D3347" s="47">
        <v>331001011</v>
      </c>
      <c r="E3347" s="21" t="s">
        <v>7848</v>
      </c>
      <c r="F3347" s="22" t="s">
        <v>7849</v>
      </c>
      <c r="G3347" s="21"/>
      <c r="H3347" s="22"/>
      <c r="I3347" s="22"/>
      <c r="J3347" s="22"/>
      <c r="K3347" s="23" t="s">
        <v>32</v>
      </c>
      <c r="L3347" s="24">
        <v>3908</v>
      </c>
      <c r="M3347" s="24">
        <f>VLOOKUP(D3347,[3]医疗服务价格总版项目!$B:$G,6,0)</f>
        <v>3474</v>
      </c>
      <c r="N3347" s="24">
        <v>3127</v>
      </c>
      <c r="O3347" s="25"/>
      <c r="P3347" s="23" t="s">
        <v>785</v>
      </c>
      <c r="Q3347" s="23"/>
      <c r="R3347" s="23"/>
      <c r="S3347" s="23"/>
      <c r="T3347" s="18"/>
    </row>
    <row r="3348" s="2" customFormat="1" ht="48" spans="1:20">
      <c r="A3348" s="18" t="s">
        <v>20</v>
      </c>
      <c r="B3348" s="19" t="s">
        <v>718</v>
      </c>
      <c r="C3348" s="19" t="s">
        <v>1280</v>
      </c>
      <c r="D3348" s="47">
        <v>3310010110</v>
      </c>
      <c r="E3348" s="21" t="s">
        <v>7850</v>
      </c>
      <c r="F3348" s="22" t="s">
        <v>7849</v>
      </c>
      <c r="G3348" s="21"/>
      <c r="H3348" s="22"/>
      <c r="I3348" s="22"/>
      <c r="J3348" s="22"/>
      <c r="K3348" s="23" t="s">
        <v>32</v>
      </c>
      <c r="L3348" s="24">
        <v>4367</v>
      </c>
      <c r="M3348" s="24">
        <f>VLOOKUP(D3348,[3]医疗服务价格总版项目!$B:$G,6,0)</f>
        <v>3882</v>
      </c>
      <c r="N3348" s="24">
        <v>3494</v>
      </c>
      <c r="O3348" s="25"/>
      <c r="P3348" s="23" t="s">
        <v>785</v>
      </c>
      <c r="Q3348" s="23"/>
      <c r="R3348" s="23"/>
      <c r="S3348" s="23"/>
      <c r="T3348" s="18"/>
    </row>
    <row r="3349" s="2" customFormat="1" ht="36" spans="1:20">
      <c r="A3349" s="18" t="s">
        <v>20</v>
      </c>
      <c r="B3349" s="19" t="s">
        <v>707</v>
      </c>
      <c r="C3349" s="19" t="s">
        <v>1280</v>
      </c>
      <c r="D3349" s="47">
        <v>331001012</v>
      </c>
      <c r="E3349" s="21" t="s">
        <v>7851</v>
      </c>
      <c r="F3349" s="22" t="s">
        <v>7852</v>
      </c>
      <c r="G3349" s="21"/>
      <c r="H3349" s="22"/>
      <c r="I3349" s="22"/>
      <c r="J3349" s="22"/>
      <c r="K3349" s="23" t="s">
        <v>32</v>
      </c>
      <c r="L3349" s="24">
        <v>4160</v>
      </c>
      <c r="M3349" s="24">
        <f>VLOOKUP(D3349,[3]医疗服务价格总版项目!$B:$G,6,0)</f>
        <v>2795</v>
      </c>
      <c r="N3349" s="24">
        <v>2020</v>
      </c>
      <c r="O3349" s="25"/>
      <c r="P3349" s="23" t="s">
        <v>785</v>
      </c>
      <c r="Q3349" s="23"/>
      <c r="R3349" s="23"/>
      <c r="S3349" s="23"/>
      <c r="T3349" s="18"/>
    </row>
    <row r="3350" s="2" customFormat="1" ht="48" spans="1:20">
      <c r="A3350" s="18" t="s">
        <v>20</v>
      </c>
      <c r="B3350" s="19" t="s">
        <v>175</v>
      </c>
      <c r="C3350" s="19" t="s">
        <v>1280</v>
      </c>
      <c r="D3350" s="47">
        <v>331001013</v>
      </c>
      <c r="E3350" s="21" t="s">
        <v>7853</v>
      </c>
      <c r="F3350" s="22"/>
      <c r="G3350" s="21"/>
      <c r="H3350" s="22"/>
      <c r="I3350" s="22"/>
      <c r="J3350" s="22"/>
      <c r="K3350" s="23" t="s">
        <v>32</v>
      </c>
      <c r="L3350" s="24">
        <v>3494</v>
      </c>
      <c r="M3350" s="24">
        <f>VLOOKUP(D3350,[3]医疗服务价格总版项目!$B:$G,6,0)</f>
        <v>2348</v>
      </c>
      <c r="N3350" s="24">
        <v>1875.9</v>
      </c>
      <c r="O3350" s="25"/>
      <c r="P3350" s="23" t="s">
        <v>785</v>
      </c>
      <c r="Q3350" s="23"/>
      <c r="R3350" s="23"/>
      <c r="S3350" s="23"/>
      <c r="T3350" s="18"/>
    </row>
    <row r="3351" s="2" customFormat="1" ht="36" spans="1:20">
      <c r="A3351" s="18" t="s">
        <v>20</v>
      </c>
      <c r="B3351" s="19" t="s">
        <v>21</v>
      </c>
      <c r="C3351" s="19" t="s">
        <v>1280</v>
      </c>
      <c r="D3351" s="47">
        <v>331001014</v>
      </c>
      <c r="E3351" s="21" t="s">
        <v>7854</v>
      </c>
      <c r="F3351" s="22"/>
      <c r="G3351" s="21"/>
      <c r="H3351" s="22"/>
      <c r="I3351" s="22"/>
      <c r="J3351" s="22"/>
      <c r="K3351" s="23" t="s">
        <v>32</v>
      </c>
      <c r="L3351" s="24">
        <v>3744</v>
      </c>
      <c r="M3351" s="24">
        <f>VLOOKUP(D3351,[3]医疗服务价格总版项目!$B:$G,6,0)</f>
        <v>2516</v>
      </c>
      <c r="N3351" s="24">
        <v>1709.4</v>
      </c>
      <c r="O3351" s="25"/>
      <c r="P3351" s="23" t="s">
        <v>785</v>
      </c>
      <c r="Q3351" s="23"/>
      <c r="R3351" s="23"/>
      <c r="S3351" s="23"/>
      <c r="T3351" s="18"/>
    </row>
    <row r="3352" s="2" customFormat="1" ht="48" spans="1:20">
      <c r="A3352" s="18" t="s">
        <v>20</v>
      </c>
      <c r="B3352" s="19" t="s">
        <v>21</v>
      </c>
      <c r="C3352" s="19" t="s">
        <v>1280</v>
      </c>
      <c r="D3352" s="47">
        <v>3310010140</v>
      </c>
      <c r="E3352" s="21" t="s">
        <v>7855</v>
      </c>
      <c r="F3352" s="22"/>
      <c r="G3352" s="21"/>
      <c r="H3352" s="22"/>
      <c r="I3352" s="22"/>
      <c r="J3352" s="22"/>
      <c r="K3352" s="23" t="s">
        <v>32</v>
      </c>
      <c r="L3352" s="24">
        <v>4169</v>
      </c>
      <c r="M3352" s="24">
        <f>VLOOKUP(D3352,[3]医疗服务价格总版项目!$B:$G,6,0)</f>
        <v>2856</v>
      </c>
      <c r="N3352" s="24">
        <v>1942.5</v>
      </c>
      <c r="O3352" s="25"/>
      <c r="P3352" s="23" t="s">
        <v>785</v>
      </c>
      <c r="Q3352" s="23"/>
      <c r="R3352" s="23"/>
      <c r="S3352" s="23"/>
      <c r="T3352" s="18"/>
    </row>
    <row r="3353" s="2" customFormat="1" ht="24" spans="1:20">
      <c r="A3353" s="18" t="s">
        <v>20</v>
      </c>
      <c r="B3353" s="19" t="s">
        <v>21</v>
      </c>
      <c r="C3353" s="19" t="s">
        <v>1280</v>
      </c>
      <c r="D3353" s="47">
        <v>331001015</v>
      </c>
      <c r="E3353" s="21" t="s">
        <v>7856</v>
      </c>
      <c r="F3353" s="22"/>
      <c r="G3353" s="21"/>
      <c r="H3353" s="22"/>
      <c r="I3353" s="22"/>
      <c r="J3353" s="22"/>
      <c r="K3353" s="23" t="s">
        <v>32</v>
      </c>
      <c r="L3353" s="24">
        <v>2673</v>
      </c>
      <c r="M3353" s="24">
        <f>VLOOKUP(D3353,[3]医疗服务价格总版项目!$B:$G,6,0)</f>
        <v>1796</v>
      </c>
      <c r="N3353" s="24">
        <v>1243.2</v>
      </c>
      <c r="O3353" s="25"/>
      <c r="P3353" s="23" t="s">
        <v>785</v>
      </c>
      <c r="Q3353" s="23"/>
      <c r="R3353" s="23"/>
      <c r="S3353" s="23"/>
      <c r="T3353" s="18"/>
    </row>
    <row r="3354" s="2" customFormat="1" ht="36" spans="1:20">
      <c r="A3354" s="18" t="s">
        <v>20</v>
      </c>
      <c r="B3354" s="19" t="s">
        <v>21</v>
      </c>
      <c r="C3354" s="19" t="s">
        <v>1280</v>
      </c>
      <c r="D3354" s="47">
        <v>331001016</v>
      </c>
      <c r="E3354" s="21" t="s">
        <v>7857</v>
      </c>
      <c r="F3354" s="22" t="s">
        <v>7858</v>
      </c>
      <c r="G3354" s="21"/>
      <c r="H3354" s="22"/>
      <c r="I3354" s="22"/>
      <c r="J3354" s="22"/>
      <c r="K3354" s="23" t="s">
        <v>32</v>
      </c>
      <c r="L3354" s="24">
        <v>3200</v>
      </c>
      <c r="M3354" s="24">
        <f>VLOOKUP(D3354,[3]医疗服务价格总版项目!$B:$G,6,0)</f>
        <v>2150</v>
      </c>
      <c r="N3354" s="24">
        <v>1554</v>
      </c>
      <c r="O3354" s="25"/>
      <c r="P3354" s="23" t="s">
        <v>785</v>
      </c>
      <c r="Q3354" s="23"/>
      <c r="R3354" s="23"/>
      <c r="S3354" s="23"/>
      <c r="T3354" s="18"/>
    </row>
    <row r="3355" s="2" customFormat="1" ht="48" spans="1:20">
      <c r="A3355" s="18" t="s">
        <v>20</v>
      </c>
      <c r="B3355" s="19" t="s">
        <v>21</v>
      </c>
      <c r="C3355" s="19" t="s">
        <v>1280</v>
      </c>
      <c r="D3355" s="47">
        <v>331001017</v>
      </c>
      <c r="E3355" s="21" t="s">
        <v>7859</v>
      </c>
      <c r="F3355" s="22" t="s">
        <v>7860</v>
      </c>
      <c r="G3355" s="21"/>
      <c r="H3355" s="22"/>
      <c r="I3355" s="22"/>
      <c r="J3355" s="22"/>
      <c r="K3355" s="23" t="s">
        <v>32</v>
      </c>
      <c r="L3355" s="24">
        <v>2880</v>
      </c>
      <c r="M3355" s="24">
        <f>VLOOKUP(D3355,[3]医疗服务价格总版项目!$B:$G,6,0)</f>
        <v>1935</v>
      </c>
      <c r="N3355" s="24">
        <v>1398.6</v>
      </c>
      <c r="O3355" s="25"/>
      <c r="P3355" s="23" t="s">
        <v>785</v>
      </c>
      <c r="Q3355" s="23"/>
      <c r="R3355" s="23"/>
      <c r="S3355" s="23"/>
      <c r="T3355" s="18"/>
    </row>
    <row r="3356" s="2" customFormat="1" ht="12" spans="1:20">
      <c r="A3356" s="18" t="s">
        <v>20</v>
      </c>
      <c r="B3356" s="19" t="s">
        <v>21</v>
      </c>
      <c r="C3356" s="19" t="s">
        <v>1280</v>
      </c>
      <c r="D3356" s="47">
        <v>331001018</v>
      </c>
      <c r="E3356" s="21" t="s">
        <v>7861</v>
      </c>
      <c r="F3356" s="22" t="s">
        <v>7862</v>
      </c>
      <c r="G3356" s="21"/>
      <c r="H3356" s="22"/>
      <c r="I3356" s="22"/>
      <c r="J3356" s="22"/>
      <c r="K3356" s="23" t="s">
        <v>32</v>
      </c>
      <c r="L3356" s="24">
        <v>3520</v>
      </c>
      <c r="M3356" s="24">
        <f>VLOOKUP(D3356,[3]医疗服务价格总版项目!$B:$G,6,0)</f>
        <v>2366</v>
      </c>
      <c r="N3356" s="24">
        <v>1709.4</v>
      </c>
      <c r="O3356" s="25"/>
      <c r="P3356" s="23" t="s">
        <v>785</v>
      </c>
      <c r="Q3356" s="23"/>
      <c r="R3356" s="23"/>
      <c r="S3356" s="23"/>
      <c r="T3356" s="18"/>
    </row>
    <row r="3357" s="2" customFormat="1" ht="24" spans="1:20">
      <c r="A3357" s="18" t="s">
        <v>20</v>
      </c>
      <c r="B3357" s="19" t="s">
        <v>21</v>
      </c>
      <c r="C3357" s="19" t="s">
        <v>1280</v>
      </c>
      <c r="D3357" s="47">
        <v>331001019</v>
      </c>
      <c r="E3357" s="21" t="s">
        <v>7863</v>
      </c>
      <c r="F3357" s="22"/>
      <c r="G3357" s="21"/>
      <c r="H3357" s="22"/>
      <c r="I3357" s="22"/>
      <c r="J3357" s="22"/>
      <c r="K3357" s="23" t="s">
        <v>32</v>
      </c>
      <c r="L3357" s="24">
        <v>2400</v>
      </c>
      <c r="M3357" s="24">
        <f>VLOOKUP(D3357,[3]医疗服务价格总版项目!$B:$G,6,0)</f>
        <v>1613</v>
      </c>
      <c r="N3357" s="24">
        <v>1165.5</v>
      </c>
      <c r="O3357" s="25"/>
      <c r="P3357" s="23" t="s">
        <v>785</v>
      </c>
      <c r="Q3357" s="23"/>
      <c r="R3357" s="23"/>
      <c r="S3357" s="23"/>
      <c r="T3357" s="18"/>
    </row>
    <row r="3358" s="2" customFormat="1" ht="24" spans="1:20">
      <c r="A3358" s="18" t="s">
        <v>20</v>
      </c>
      <c r="B3358" s="19" t="s">
        <v>719</v>
      </c>
      <c r="C3358" s="19" t="s">
        <v>1280</v>
      </c>
      <c r="D3358" s="47">
        <v>331001020</v>
      </c>
      <c r="E3358" s="21" t="s">
        <v>7864</v>
      </c>
      <c r="F3358" s="22" t="s">
        <v>7865</v>
      </c>
      <c r="G3358" s="21"/>
      <c r="H3358" s="22"/>
      <c r="I3358" s="22"/>
      <c r="J3358" s="22"/>
      <c r="K3358" s="23" t="s">
        <v>32</v>
      </c>
      <c r="L3358" s="24">
        <v>3205</v>
      </c>
      <c r="M3358" s="24">
        <f>VLOOKUP(D3358,[3]医疗服务价格总版项目!$B:$G,6,0)</f>
        <v>2092.4</v>
      </c>
      <c r="N3358" s="24">
        <v>2092.4</v>
      </c>
      <c r="O3358" s="25"/>
      <c r="P3358" s="23" t="s">
        <v>785</v>
      </c>
      <c r="Q3358" s="23"/>
      <c r="R3358" s="23"/>
      <c r="S3358" s="23"/>
      <c r="T3358" s="18"/>
    </row>
    <row r="3359" s="2" customFormat="1" ht="36" spans="1:20">
      <c r="A3359" s="18" t="s">
        <v>20</v>
      </c>
      <c r="B3359" s="19" t="s">
        <v>175</v>
      </c>
      <c r="C3359" s="19" t="s">
        <v>1280</v>
      </c>
      <c r="D3359" s="47">
        <v>331001021</v>
      </c>
      <c r="E3359" s="21" t="s">
        <v>7866</v>
      </c>
      <c r="F3359" s="22" t="s">
        <v>7867</v>
      </c>
      <c r="G3359" s="21"/>
      <c r="H3359" s="22"/>
      <c r="I3359" s="22"/>
      <c r="J3359" s="22"/>
      <c r="K3359" s="23" t="s">
        <v>32</v>
      </c>
      <c r="L3359" s="24">
        <v>2426</v>
      </c>
      <c r="M3359" s="24">
        <f>VLOOKUP(D3359,[3]医疗服务价格总版项目!$B:$G,6,0)</f>
        <v>1689</v>
      </c>
      <c r="N3359" s="24">
        <v>1082.3</v>
      </c>
      <c r="O3359" s="25"/>
      <c r="P3359" s="23" t="s">
        <v>785</v>
      </c>
      <c r="Q3359" s="23"/>
      <c r="R3359" s="23"/>
      <c r="S3359" s="23"/>
      <c r="T3359" s="18"/>
    </row>
    <row r="3360" s="2" customFormat="1" ht="48" spans="1:20">
      <c r="A3360" s="18" t="s">
        <v>20</v>
      </c>
      <c r="B3360" s="19" t="s">
        <v>175</v>
      </c>
      <c r="C3360" s="19" t="s">
        <v>1280</v>
      </c>
      <c r="D3360" s="47">
        <v>3310010210</v>
      </c>
      <c r="E3360" s="21" t="s">
        <v>7868</v>
      </c>
      <c r="F3360" s="22" t="s">
        <v>7867</v>
      </c>
      <c r="G3360" s="21"/>
      <c r="H3360" s="22"/>
      <c r="I3360" s="22"/>
      <c r="J3360" s="22"/>
      <c r="K3360" s="23" t="s">
        <v>32</v>
      </c>
      <c r="L3360" s="24">
        <v>2851</v>
      </c>
      <c r="M3360" s="24">
        <f>VLOOKUP(D3360,[3]医疗服务价格总版项目!$B:$G,6,0)</f>
        <v>2028</v>
      </c>
      <c r="N3360" s="24">
        <v>1587.3</v>
      </c>
      <c r="O3360" s="25"/>
      <c r="P3360" s="23" t="s">
        <v>785</v>
      </c>
      <c r="Q3360" s="23"/>
      <c r="R3360" s="23"/>
      <c r="S3360" s="23"/>
      <c r="T3360" s="18"/>
    </row>
    <row r="3361" s="2" customFormat="1" ht="24" spans="1:20">
      <c r="A3361" s="18" t="s">
        <v>20</v>
      </c>
      <c r="B3361" s="19" t="s">
        <v>175</v>
      </c>
      <c r="C3361" s="19" t="s">
        <v>1280</v>
      </c>
      <c r="D3361" s="47">
        <v>331001022</v>
      </c>
      <c r="E3361" s="21" t="s">
        <v>7869</v>
      </c>
      <c r="F3361" s="22" t="s">
        <v>7870</v>
      </c>
      <c r="G3361" s="21"/>
      <c r="H3361" s="22"/>
      <c r="I3361" s="22"/>
      <c r="J3361" s="22"/>
      <c r="K3361" s="23" t="s">
        <v>32</v>
      </c>
      <c r="L3361" s="24">
        <v>2969</v>
      </c>
      <c r="M3361" s="24">
        <f>VLOOKUP(D3361,[3]医疗服务价格总版项目!$B:$G,6,0)</f>
        <v>1995</v>
      </c>
      <c r="N3361" s="24">
        <v>1298.7</v>
      </c>
      <c r="O3361" s="25"/>
      <c r="P3361" s="23" t="s">
        <v>785</v>
      </c>
      <c r="Q3361" s="23"/>
      <c r="R3361" s="23"/>
      <c r="S3361" s="23"/>
      <c r="T3361" s="18"/>
    </row>
    <row r="3362" s="2" customFormat="1" ht="24" spans="1:20">
      <c r="A3362" s="18" t="s">
        <v>20</v>
      </c>
      <c r="B3362" s="19" t="s">
        <v>718</v>
      </c>
      <c r="C3362" s="19" t="s">
        <v>1280</v>
      </c>
      <c r="D3362" s="47">
        <v>331001023</v>
      </c>
      <c r="E3362" s="21" t="s">
        <v>7871</v>
      </c>
      <c r="F3362" s="22" t="s">
        <v>7872</v>
      </c>
      <c r="G3362" s="21"/>
      <c r="H3362" s="22"/>
      <c r="I3362" s="22"/>
      <c r="J3362" s="22"/>
      <c r="K3362" s="23" t="s">
        <v>32</v>
      </c>
      <c r="L3362" s="24">
        <v>4506</v>
      </c>
      <c r="M3362" s="24">
        <f>VLOOKUP(D3362,[3]医疗服务价格总版项目!$B:$G,6,0)</f>
        <v>4005</v>
      </c>
      <c r="N3362" s="24">
        <v>3605</v>
      </c>
      <c r="O3362" s="25"/>
      <c r="P3362" s="23" t="s">
        <v>785</v>
      </c>
      <c r="Q3362" s="23"/>
      <c r="R3362" s="23"/>
      <c r="S3362" s="23"/>
      <c r="T3362" s="18"/>
    </row>
    <row r="3363" s="2" customFormat="1" ht="12" spans="1:20">
      <c r="A3363" s="18" t="s">
        <v>20</v>
      </c>
      <c r="B3363" s="19" t="s">
        <v>21</v>
      </c>
      <c r="C3363" s="19"/>
      <c r="D3363" s="47">
        <v>331002</v>
      </c>
      <c r="E3363" s="21" t="s">
        <v>7873</v>
      </c>
      <c r="F3363" s="22"/>
      <c r="G3363" s="21"/>
      <c r="H3363" s="22"/>
      <c r="I3363" s="22"/>
      <c r="J3363" s="22" t="s">
        <v>7254</v>
      </c>
      <c r="K3363" s="23"/>
      <c r="L3363" s="24"/>
      <c r="M3363" s="24"/>
      <c r="N3363" s="24"/>
      <c r="O3363" s="25"/>
      <c r="P3363" s="23" t="s">
        <v>249</v>
      </c>
      <c r="Q3363" s="23"/>
      <c r="R3363" s="23"/>
      <c r="S3363" s="23"/>
      <c r="T3363" s="18"/>
    </row>
    <row r="3364" s="2" customFormat="1" ht="24" spans="1:20">
      <c r="A3364" s="18" t="s">
        <v>20</v>
      </c>
      <c r="B3364" s="19" t="s">
        <v>21</v>
      </c>
      <c r="C3364" s="19" t="s">
        <v>1280</v>
      </c>
      <c r="D3364" s="47">
        <v>331002001</v>
      </c>
      <c r="E3364" s="21" t="s">
        <v>7874</v>
      </c>
      <c r="F3364" s="22"/>
      <c r="G3364" s="21"/>
      <c r="H3364" s="22"/>
      <c r="I3364" s="22"/>
      <c r="J3364" s="22"/>
      <c r="K3364" s="23" t="s">
        <v>32</v>
      </c>
      <c r="L3364" s="24">
        <v>1150</v>
      </c>
      <c r="M3364" s="24">
        <f>VLOOKUP(D3364,[3]医疗服务价格总版项目!$B:$G,6,0)</f>
        <v>843.6</v>
      </c>
      <c r="N3364" s="24">
        <v>843.6</v>
      </c>
      <c r="O3364" s="25"/>
      <c r="P3364" s="23" t="s">
        <v>785</v>
      </c>
      <c r="Q3364" s="23"/>
      <c r="R3364" s="23"/>
      <c r="S3364" s="23"/>
      <c r="T3364" s="18"/>
    </row>
    <row r="3365" s="2" customFormat="1" ht="24" spans="1:20">
      <c r="A3365" s="18" t="s">
        <v>20</v>
      </c>
      <c r="B3365" s="19" t="s">
        <v>21</v>
      </c>
      <c r="C3365" s="19" t="s">
        <v>1280</v>
      </c>
      <c r="D3365" s="47">
        <v>331002002</v>
      </c>
      <c r="E3365" s="21" t="s">
        <v>7875</v>
      </c>
      <c r="F3365" s="22"/>
      <c r="G3365" s="21"/>
      <c r="H3365" s="22"/>
      <c r="I3365" s="22"/>
      <c r="J3365" s="22"/>
      <c r="K3365" s="23" t="s">
        <v>32</v>
      </c>
      <c r="L3365" s="24">
        <v>1308</v>
      </c>
      <c r="M3365" s="24">
        <f>VLOOKUP(D3365,[3]医疗服务价格总版项目!$B:$G,6,0)</f>
        <v>910</v>
      </c>
      <c r="N3365" s="24">
        <v>843.6</v>
      </c>
      <c r="O3365" s="25"/>
      <c r="P3365" s="23" t="s">
        <v>785</v>
      </c>
      <c r="Q3365" s="23"/>
      <c r="R3365" s="23"/>
      <c r="S3365" s="23"/>
      <c r="T3365" s="18"/>
    </row>
    <row r="3366" s="2" customFormat="1" ht="36" spans="1:20">
      <c r="A3366" s="18" t="s">
        <v>20</v>
      </c>
      <c r="B3366" s="19" t="s">
        <v>21</v>
      </c>
      <c r="C3366" s="19" t="s">
        <v>1280</v>
      </c>
      <c r="D3366" s="47">
        <v>3310020020</v>
      </c>
      <c r="E3366" s="21" t="s">
        <v>7876</v>
      </c>
      <c r="F3366" s="22"/>
      <c r="G3366" s="21"/>
      <c r="H3366" s="22"/>
      <c r="I3366" s="22"/>
      <c r="J3366" s="22"/>
      <c r="K3366" s="23" t="s">
        <v>32</v>
      </c>
      <c r="L3366" s="24">
        <v>1733</v>
      </c>
      <c r="M3366" s="24">
        <f>VLOOKUP(D3366,[3]医疗服务价格总版项目!$B:$G,6,0)</f>
        <v>1250</v>
      </c>
      <c r="N3366" s="24">
        <v>1087.8</v>
      </c>
      <c r="O3366" s="25"/>
      <c r="P3366" s="23" t="s">
        <v>785</v>
      </c>
      <c r="Q3366" s="23"/>
      <c r="R3366" s="23"/>
      <c r="S3366" s="23"/>
      <c r="T3366" s="18"/>
    </row>
    <row r="3367" s="2" customFormat="1" ht="24" spans="1:20">
      <c r="A3367" s="18" t="s">
        <v>20</v>
      </c>
      <c r="B3367" s="19" t="s">
        <v>707</v>
      </c>
      <c r="C3367" s="19" t="s">
        <v>1280</v>
      </c>
      <c r="D3367" s="47">
        <v>331002003</v>
      </c>
      <c r="E3367" s="21" t="s">
        <v>7877</v>
      </c>
      <c r="F3367" s="22"/>
      <c r="G3367" s="21"/>
      <c r="H3367" s="22"/>
      <c r="I3367" s="22"/>
      <c r="J3367" s="22"/>
      <c r="K3367" s="23" t="s">
        <v>32</v>
      </c>
      <c r="L3367" s="24">
        <v>2413</v>
      </c>
      <c r="M3367" s="24">
        <f>VLOOKUP(D3367,[3]医疗服务价格总版项目!$B:$G,6,0)</f>
        <v>1947.5</v>
      </c>
      <c r="N3367" s="24">
        <v>1947.5</v>
      </c>
      <c r="O3367" s="25"/>
      <c r="P3367" s="23" t="s">
        <v>785</v>
      </c>
      <c r="Q3367" s="23"/>
      <c r="R3367" s="23"/>
      <c r="S3367" s="23"/>
      <c r="T3367" s="18"/>
    </row>
    <row r="3368" s="2" customFormat="1" ht="60" spans="1:20">
      <c r="A3368" s="18" t="s">
        <v>20</v>
      </c>
      <c r="B3368" s="19" t="s">
        <v>718</v>
      </c>
      <c r="C3368" s="19" t="s">
        <v>1280</v>
      </c>
      <c r="D3368" s="47">
        <v>331002004</v>
      </c>
      <c r="E3368" s="21" t="s">
        <v>7878</v>
      </c>
      <c r="F3368" s="22" t="s">
        <v>7879</v>
      </c>
      <c r="G3368" s="21"/>
      <c r="H3368" s="22"/>
      <c r="I3368" s="22"/>
      <c r="J3368" s="22"/>
      <c r="K3368" s="23" t="s">
        <v>32</v>
      </c>
      <c r="L3368" s="24">
        <v>3056</v>
      </c>
      <c r="M3368" s="24">
        <f>VLOOKUP(D3368,[3]医疗服务价格总版项目!$B:$G,6,0)</f>
        <v>2716</v>
      </c>
      <c r="N3368" s="24">
        <v>2444</v>
      </c>
      <c r="O3368" s="25"/>
      <c r="P3368" s="23" t="s">
        <v>785</v>
      </c>
      <c r="Q3368" s="23"/>
      <c r="R3368" s="23"/>
      <c r="S3368" s="23"/>
      <c r="T3368" s="18"/>
    </row>
    <row r="3369" s="2" customFormat="1" ht="36" spans="1:20">
      <c r="A3369" s="18" t="s">
        <v>20</v>
      </c>
      <c r="B3369" s="19" t="s">
        <v>718</v>
      </c>
      <c r="C3369" s="19" t="s">
        <v>1280</v>
      </c>
      <c r="D3369" s="47">
        <v>331002005</v>
      </c>
      <c r="E3369" s="21" t="s">
        <v>7880</v>
      </c>
      <c r="F3369" s="22" t="s">
        <v>7881</v>
      </c>
      <c r="G3369" s="21"/>
      <c r="H3369" s="22"/>
      <c r="I3369" s="22"/>
      <c r="J3369" s="22"/>
      <c r="K3369" s="23" t="s">
        <v>32</v>
      </c>
      <c r="L3369" s="24">
        <v>3239</v>
      </c>
      <c r="M3369" s="24">
        <f>VLOOKUP(D3369,[3]医疗服务价格总版项目!$B:$G,6,0)</f>
        <v>2879</v>
      </c>
      <c r="N3369" s="24">
        <v>2591</v>
      </c>
      <c r="O3369" s="25"/>
      <c r="P3369" s="23" t="s">
        <v>785</v>
      </c>
      <c r="Q3369" s="23"/>
      <c r="R3369" s="23"/>
      <c r="S3369" s="23"/>
      <c r="T3369" s="18"/>
    </row>
    <row r="3370" s="2" customFormat="1" ht="36" spans="1:20">
      <c r="A3370" s="18" t="s">
        <v>20</v>
      </c>
      <c r="B3370" s="19" t="s">
        <v>718</v>
      </c>
      <c r="C3370" s="19" t="s">
        <v>1280</v>
      </c>
      <c r="D3370" s="47">
        <v>3310020050</v>
      </c>
      <c r="E3370" s="21" t="s">
        <v>7882</v>
      </c>
      <c r="F3370" s="22" t="s">
        <v>7881</v>
      </c>
      <c r="G3370" s="21"/>
      <c r="H3370" s="22"/>
      <c r="I3370" s="22"/>
      <c r="J3370" s="22"/>
      <c r="K3370" s="23" t="s">
        <v>32</v>
      </c>
      <c r="L3370" s="24">
        <v>3698</v>
      </c>
      <c r="M3370" s="24">
        <f>VLOOKUP(D3370,[3]医疗服务价格总版项目!$B:$G,6,0)</f>
        <v>3287</v>
      </c>
      <c r="N3370" s="24">
        <v>2959</v>
      </c>
      <c r="O3370" s="25"/>
      <c r="P3370" s="23" t="s">
        <v>785</v>
      </c>
      <c r="Q3370" s="23"/>
      <c r="R3370" s="23"/>
      <c r="S3370" s="23"/>
      <c r="T3370" s="18"/>
    </row>
    <row r="3371" s="2" customFormat="1" ht="24" spans="1:20">
      <c r="A3371" s="18" t="s">
        <v>20</v>
      </c>
      <c r="B3371" s="19" t="s">
        <v>718</v>
      </c>
      <c r="C3371" s="19" t="s">
        <v>1280</v>
      </c>
      <c r="D3371" s="47">
        <v>331002006</v>
      </c>
      <c r="E3371" s="21" t="s">
        <v>7883</v>
      </c>
      <c r="F3371" s="22" t="s">
        <v>7884</v>
      </c>
      <c r="G3371" s="21"/>
      <c r="H3371" s="22"/>
      <c r="I3371" s="22"/>
      <c r="J3371" s="22"/>
      <c r="K3371" s="23" t="s">
        <v>32</v>
      </c>
      <c r="L3371" s="24">
        <v>4392</v>
      </c>
      <c r="M3371" s="24">
        <f>VLOOKUP(D3371,[3]医疗服务价格总版项目!$B:$G,6,0)</f>
        <v>3904</v>
      </c>
      <c r="N3371" s="24">
        <v>3513</v>
      </c>
      <c r="O3371" s="25"/>
      <c r="P3371" s="23" t="s">
        <v>785</v>
      </c>
      <c r="Q3371" s="23"/>
      <c r="R3371" s="23"/>
      <c r="S3371" s="23"/>
      <c r="T3371" s="18"/>
    </row>
    <row r="3372" s="2" customFormat="1" ht="24" spans="1:20">
      <c r="A3372" s="18" t="s">
        <v>20</v>
      </c>
      <c r="B3372" s="19" t="s">
        <v>175</v>
      </c>
      <c r="C3372" s="19" t="s">
        <v>1280</v>
      </c>
      <c r="D3372" s="47">
        <v>331002007</v>
      </c>
      <c r="E3372" s="21" t="s">
        <v>7885</v>
      </c>
      <c r="F3372" s="22"/>
      <c r="G3372" s="21"/>
      <c r="H3372" s="22"/>
      <c r="I3372" s="22"/>
      <c r="J3372" s="22"/>
      <c r="K3372" s="23" t="s">
        <v>32</v>
      </c>
      <c r="L3372" s="24">
        <v>1985</v>
      </c>
      <c r="M3372" s="24">
        <f>VLOOKUP(D3372,[3]医疗服务价格总版项目!$B:$G,6,0)</f>
        <v>1382</v>
      </c>
      <c r="N3372" s="24">
        <v>793.7</v>
      </c>
      <c r="O3372" s="25"/>
      <c r="P3372" s="23" t="s">
        <v>785</v>
      </c>
      <c r="Q3372" s="23"/>
      <c r="R3372" s="23"/>
      <c r="S3372" s="23"/>
      <c r="T3372" s="18"/>
    </row>
    <row r="3373" s="2" customFormat="1" ht="36" spans="1:20">
      <c r="A3373" s="18" t="s">
        <v>20</v>
      </c>
      <c r="B3373" s="19" t="s">
        <v>718</v>
      </c>
      <c r="C3373" s="19" t="s">
        <v>1280</v>
      </c>
      <c r="D3373" s="47">
        <v>331002008</v>
      </c>
      <c r="E3373" s="21" t="s">
        <v>7886</v>
      </c>
      <c r="F3373" s="22" t="s">
        <v>7887</v>
      </c>
      <c r="G3373" s="21"/>
      <c r="H3373" s="22"/>
      <c r="I3373" s="22"/>
      <c r="J3373" s="22"/>
      <c r="K3373" s="23" t="s">
        <v>32</v>
      </c>
      <c r="L3373" s="24">
        <v>3341</v>
      </c>
      <c r="M3373" s="24">
        <f>VLOOKUP(D3373,[3]医疗服务价格总版项目!$B:$G,6,0)</f>
        <v>2970</v>
      </c>
      <c r="N3373" s="24">
        <v>2673</v>
      </c>
      <c r="O3373" s="25"/>
      <c r="P3373" s="23" t="s">
        <v>785</v>
      </c>
      <c r="Q3373" s="23"/>
      <c r="R3373" s="23"/>
      <c r="S3373" s="23"/>
      <c r="T3373" s="18"/>
    </row>
    <row r="3374" s="2" customFormat="1" ht="24" spans="1:20">
      <c r="A3374" s="18" t="s">
        <v>20</v>
      </c>
      <c r="B3374" s="19" t="s">
        <v>21</v>
      </c>
      <c r="C3374" s="19" t="s">
        <v>1280</v>
      </c>
      <c r="D3374" s="47">
        <v>331002009</v>
      </c>
      <c r="E3374" s="21" t="s">
        <v>7888</v>
      </c>
      <c r="F3374" s="22" t="s">
        <v>7889</v>
      </c>
      <c r="G3374" s="21"/>
      <c r="H3374" s="22"/>
      <c r="I3374" s="22"/>
      <c r="J3374" s="22" t="s">
        <v>7890</v>
      </c>
      <c r="K3374" s="23" t="s">
        <v>32</v>
      </c>
      <c r="L3374" s="24">
        <v>1113</v>
      </c>
      <c r="M3374" s="24">
        <f>VLOOKUP(D3374,[3]医疗服务价格总版项目!$B:$G,6,0)</f>
        <v>1002</v>
      </c>
      <c r="N3374" s="24">
        <v>1002</v>
      </c>
      <c r="O3374" s="25"/>
      <c r="P3374" s="23" t="s">
        <v>785</v>
      </c>
      <c r="Q3374" s="23"/>
      <c r="R3374" s="23"/>
      <c r="S3374" s="23"/>
      <c r="T3374" s="18"/>
    </row>
    <row r="3375" s="2" customFormat="1" ht="24" spans="1:20">
      <c r="A3375" s="18" t="s">
        <v>20</v>
      </c>
      <c r="B3375" s="19" t="s">
        <v>21</v>
      </c>
      <c r="C3375" s="19" t="s">
        <v>1280</v>
      </c>
      <c r="D3375" s="47">
        <v>3310020090</v>
      </c>
      <c r="E3375" s="21" t="s">
        <v>7891</v>
      </c>
      <c r="F3375" s="22" t="s">
        <v>7889</v>
      </c>
      <c r="G3375" s="21"/>
      <c r="H3375" s="22"/>
      <c r="I3375" s="22"/>
      <c r="J3375" s="22" t="s">
        <v>7890</v>
      </c>
      <c r="K3375" s="23" t="s">
        <v>32</v>
      </c>
      <c r="L3375" s="24">
        <v>1538</v>
      </c>
      <c r="M3375" s="24">
        <f>VLOOKUP(D3375,[3]医疗服务价格总版项目!$B:$G,6,0)</f>
        <v>1107</v>
      </c>
      <c r="N3375" s="24">
        <v>1021.2</v>
      </c>
      <c r="O3375" s="25"/>
      <c r="P3375" s="23" t="s">
        <v>785</v>
      </c>
      <c r="Q3375" s="23"/>
      <c r="R3375" s="23"/>
      <c r="S3375" s="23"/>
      <c r="T3375" s="18"/>
    </row>
    <row r="3376" s="2" customFormat="1" ht="24" spans="1:20">
      <c r="A3376" s="18" t="s">
        <v>20</v>
      </c>
      <c r="B3376" s="19" t="s">
        <v>21</v>
      </c>
      <c r="C3376" s="19" t="s">
        <v>1280</v>
      </c>
      <c r="D3376" s="47">
        <v>331002010</v>
      </c>
      <c r="E3376" s="21" t="s">
        <v>7892</v>
      </c>
      <c r="F3376" s="22"/>
      <c r="G3376" s="21"/>
      <c r="H3376" s="22"/>
      <c r="I3376" s="22"/>
      <c r="J3376" s="22"/>
      <c r="K3376" s="23" t="s">
        <v>32</v>
      </c>
      <c r="L3376" s="24">
        <v>1063</v>
      </c>
      <c r="M3376" s="24">
        <f>VLOOKUP(D3376,[3]医疗服务价格总版项目!$B:$G,6,0)</f>
        <v>777</v>
      </c>
      <c r="N3376" s="24">
        <v>777</v>
      </c>
      <c r="O3376" s="25"/>
      <c r="P3376" s="23" t="s">
        <v>785</v>
      </c>
      <c r="Q3376" s="23"/>
      <c r="R3376" s="23"/>
      <c r="S3376" s="23"/>
      <c r="T3376" s="18"/>
    </row>
    <row r="3377" s="2" customFormat="1" ht="24" spans="1:20">
      <c r="A3377" s="18" t="s">
        <v>20</v>
      </c>
      <c r="B3377" s="19" t="s">
        <v>21</v>
      </c>
      <c r="C3377" s="19" t="s">
        <v>1280</v>
      </c>
      <c r="D3377" s="47">
        <v>331002011</v>
      </c>
      <c r="E3377" s="21" t="s">
        <v>7893</v>
      </c>
      <c r="F3377" s="22"/>
      <c r="G3377" s="21"/>
      <c r="H3377" s="22"/>
      <c r="I3377" s="22"/>
      <c r="J3377" s="22"/>
      <c r="K3377" s="23" t="s">
        <v>32</v>
      </c>
      <c r="L3377" s="24">
        <v>1215</v>
      </c>
      <c r="M3377" s="24">
        <f>VLOOKUP(D3377,[3]医疗服务价格总版项目!$B:$G,6,0)</f>
        <v>1057</v>
      </c>
      <c r="N3377" s="24">
        <v>1057</v>
      </c>
      <c r="O3377" s="25"/>
      <c r="P3377" s="23" t="s">
        <v>785</v>
      </c>
      <c r="Q3377" s="23"/>
      <c r="R3377" s="23"/>
      <c r="S3377" s="23"/>
      <c r="T3377" s="18"/>
    </row>
    <row r="3378" s="2" customFormat="1" ht="36" spans="1:20">
      <c r="A3378" s="18" t="s">
        <v>20</v>
      </c>
      <c r="B3378" s="19" t="s">
        <v>21</v>
      </c>
      <c r="C3378" s="19" t="s">
        <v>1280</v>
      </c>
      <c r="D3378" s="47">
        <v>3310020110</v>
      </c>
      <c r="E3378" s="21" t="s">
        <v>7894</v>
      </c>
      <c r="F3378" s="22"/>
      <c r="G3378" s="21"/>
      <c r="H3378" s="22"/>
      <c r="I3378" s="22"/>
      <c r="J3378" s="22"/>
      <c r="K3378" s="23" t="s">
        <v>32</v>
      </c>
      <c r="L3378" s="24">
        <v>1640</v>
      </c>
      <c r="M3378" s="24">
        <f>VLOOKUP(D3378,[3]医疗服务价格总版项目!$B:$G,6,0)</f>
        <v>1406.5</v>
      </c>
      <c r="N3378" s="24">
        <v>1406.5</v>
      </c>
      <c r="O3378" s="25"/>
      <c r="P3378" s="23" t="s">
        <v>785</v>
      </c>
      <c r="Q3378" s="23"/>
      <c r="R3378" s="23"/>
      <c r="S3378" s="23"/>
      <c r="T3378" s="18"/>
    </row>
    <row r="3379" s="2" customFormat="1" ht="24" spans="1:20">
      <c r="A3379" s="18" t="s">
        <v>20</v>
      </c>
      <c r="B3379" s="19" t="s">
        <v>21</v>
      </c>
      <c r="C3379" s="19" t="s">
        <v>1280</v>
      </c>
      <c r="D3379" s="47">
        <v>331002012</v>
      </c>
      <c r="E3379" s="21" t="s">
        <v>7895</v>
      </c>
      <c r="F3379" s="22" t="s">
        <v>7896</v>
      </c>
      <c r="G3379" s="21"/>
      <c r="H3379" s="22"/>
      <c r="I3379" s="22"/>
      <c r="J3379" s="22"/>
      <c r="K3379" s="23" t="s">
        <v>32</v>
      </c>
      <c r="L3379" s="24">
        <v>1700</v>
      </c>
      <c r="M3379" s="24">
        <f>VLOOKUP(D3379,[3]医疗服务价格总版项目!$B:$G,6,0)</f>
        <v>1310</v>
      </c>
      <c r="N3379" s="24">
        <v>1243.2</v>
      </c>
      <c r="O3379" s="25"/>
      <c r="P3379" s="23" t="s">
        <v>785</v>
      </c>
      <c r="Q3379" s="23"/>
      <c r="R3379" s="23"/>
      <c r="S3379" s="23"/>
      <c r="T3379" s="18"/>
    </row>
    <row r="3380" s="2" customFormat="1" ht="24" spans="1:20">
      <c r="A3380" s="18" t="s">
        <v>20</v>
      </c>
      <c r="B3380" s="19" t="s">
        <v>21</v>
      </c>
      <c r="C3380" s="19" t="s">
        <v>1280</v>
      </c>
      <c r="D3380" s="47">
        <v>331002014</v>
      </c>
      <c r="E3380" s="21" t="s">
        <v>7897</v>
      </c>
      <c r="F3380" s="22" t="s">
        <v>7898</v>
      </c>
      <c r="G3380" s="21"/>
      <c r="H3380" s="22"/>
      <c r="I3380" s="22"/>
      <c r="J3380" s="22"/>
      <c r="K3380" s="23" t="s">
        <v>32</v>
      </c>
      <c r="L3380" s="24">
        <v>1288</v>
      </c>
      <c r="M3380" s="24">
        <f>VLOOKUP(D3380,[3]医疗服务价格总版项目!$B:$G,6,0)</f>
        <v>932.4</v>
      </c>
      <c r="N3380" s="24">
        <v>932.4</v>
      </c>
      <c r="O3380" s="25"/>
      <c r="P3380" s="23" t="s">
        <v>785</v>
      </c>
      <c r="Q3380" s="23"/>
      <c r="R3380" s="23"/>
      <c r="S3380" s="23"/>
      <c r="T3380" s="18"/>
    </row>
    <row r="3381" s="2" customFormat="1" ht="24" spans="1:20">
      <c r="A3381" s="18" t="s">
        <v>20</v>
      </c>
      <c r="B3381" s="19" t="s">
        <v>175</v>
      </c>
      <c r="C3381" s="19" t="s">
        <v>1280</v>
      </c>
      <c r="D3381" s="47">
        <v>3310020140</v>
      </c>
      <c r="E3381" s="21" t="s">
        <v>7899</v>
      </c>
      <c r="F3381" s="22" t="s">
        <v>7898</v>
      </c>
      <c r="G3381" s="21"/>
      <c r="H3381" s="22"/>
      <c r="I3381" s="22"/>
      <c r="J3381" s="22"/>
      <c r="K3381" s="23" t="s">
        <v>32</v>
      </c>
      <c r="L3381" s="24">
        <v>1713</v>
      </c>
      <c r="M3381" s="24">
        <f>VLOOKUP(D3381,[3]医疗服务价格总版项目!$B:$G,6,0)</f>
        <v>1320.9</v>
      </c>
      <c r="N3381" s="24">
        <v>1320.9</v>
      </c>
      <c r="O3381" s="25"/>
      <c r="P3381" s="23" t="s">
        <v>785</v>
      </c>
      <c r="Q3381" s="23"/>
      <c r="R3381" s="23"/>
      <c r="S3381" s="23"/>
      <c r="T3381" s="18"/>
    </row>
    <row r="3382" s="2" customFormat="1" ht="24" spans="1:20">
      <c r="A3382" s="18" t="s">
        <v>20</v>
      </c>
      <c r="B3382" s="19" t="s">
        <v>719</v>
      </c>
      <c r="C3382" s="19" t="s">
        <v>1280</v>
      </c>
      <c r="D3382" s="47">
        <v>331002015</v>
      </c>
      <c r="E3382" s="21" t="s">
        <v>7900</v>
      </c>
      <c r="F3382" s="22"/>
      <c r="G3382" s="21"/>
      <c r="H3382" s="22"/>
      <c r="I3382" s="22"/>
      <c r="J3382" s="22" t="s">
        <v>7901</v>
      </c>
      <c r="K3382" s="23" t="s">
        <v>32</v>
      </c>
      <c r="L3382" s="24">
        <v>2000</v>
      </c>
      <c r="M3382" s="24">
        <f>VLOOKUP(D3382,[3]医疗服务价格总版项目!$B:$G,6,0)</f>
        <v>1638</v>
      </c>
      <c r="N3382" s="24">
        <v>1554</v>
      </c>
      <c r="O3382" s="25"/>
      <c r="P3382" s="23" t="s">
        <v>785</v>
      </c>
      <c r="Q3382" s="23"/>
      <c r="R3382" s="23"/>
      <c r="S3382" s="23"/>
      <c r="T3382" s="18"/>
    </row>
    <row r="3383" s="2" customFormat="1" ht="72" spans="1:20">
      <c r="A3383" s="18" t="s">
        <v>20</v>
      </c>
      <c r="B3383" s="19" t="s">
        <v>1335</v>
      </c>
      <c r="C3383" s="19" t="s">
        <v>1280</v>
      </c>
      <c r="D3383" s="47">
        <v>331002016</v>
      </c>
      <c r="E3383" s="21" t="s">
        <v>7902</v>
      </c>
      <c r="F3383" s="22" t="s">
        <v>7903</v>
      </c>
      <c r="G3383" s="21"/>
      <c r="H3383" s="22"/>
      <c r="I3383" s="22"/>
      <c r="J3383" s="22"/>
      <c r="K3383" s="23" t="s">
        <v>32</v>
      </c>
      <c r="L3383" s="24">
        <v>2150</v>
      </c>
      <c r="M3383" s="24">
        <f>VLOOKUP(D3383,[3]医疗服务价格总版项目!$B:$G,6,0)</f>
        <v>1420.8</v>
      </c>
      <c r="N3383" s="24">
        <v>1420.8</v>
      </c>
      <c r="O3383" s="25"/>
      <c r="P3383" s="23" t="s">
        <v>548</v>
      </c>
      <c r="Q3383" s="23"/>
      <c r="R3383" s="23"/>
      <c r="S3383" s="23"/>
      <c r="T3383" s="18"/>
    </row>
    <row r="3384" s="2" customFormat="1" ht="24" spans="1:20">
      <c r="A3384" s="18" t="s">
        <v>20</v>
      </c>
      <c r="B3384" s="19" t="s">
        <v>21</v>
      </c>
      <c r="C3384" s="19"/>
      <c r="D3384" s="47">
        <v>331003</v>
      </c>
      <c r="E3384" s="21" t="s">
        <v>7904</v>
      </c>
      <c r="F3384" s="22"/>
      <c r="G3384" s="21"/>
      <c r="H3384" s="22"/>
      <c r="I3384" s="22"/>
      <c r="J3384" s="22"/>
      <c r="K3384" s="23"/>
      <c r="L3384" s="24"/>
      <c r="M3384" s="24"/>
      <c r="N3384" s="24"/>
      <c r="O3384" s="25"/>
      <c r="P3384" s="23" t="s">
        <v>249</v>
      </c>
      <c r="Q3384" s="23"/>
      <c r="R3384" s="23"/>
      <c r="S3384" s="23"/>
      <c r="T3384" s="18"/>
    </row>
    <row r="3385" s="2" customFormat="1" ht="24" spans="1:20">
      <c r="A3385" s="18" t="s">
        <v>20</v>
      </c>
      <c r="B3385" s="19" t="s">
        <v>719</v>
      </c>
      <c r="C3385" s="19" t="s">
        <v>1280</v>
      </c>
      <c r="D3385" s="47">
        <v>331003001</v>
      </c>
      <c r="E3385" s="21" t="s">
        <v>7905</v>
      </c>
      <c r="F3385" s="22" t="s">
        <v>7906</v>
      </c>
      <c r="G3385" s="21"/>
      <c r="H3385" s="22"/>
      <c r="I3385" s="22"/>
      <c r="J3385" s="22"/>
      <c r="K3385" s="23" t="s">
        <v>32</v>
      </c>
      <c r="L3385" s="24">
        <v>1456</v>
      </c>
      <c r="M3385" s="24">
        <f>VLOOKUP(D3385,[3]医疗服务价格总版项目!$B:$G,6,0)</f>
        <v>1076</v>
      </c>
      <c r="N3385" s="24">
        <v>1021.2</v>
      </c>
      <c r="O3385" s="25"/>
      <c r="P3385" s="23" t="s">
        <v>785</v>
      </c>
      <c r="Q3385" s="23"/>
      <c r="R3385" s="23"/>
      <c r="S3385" s="23"/>
      <c r="T3385" s="18"/>
    </row>
    <row r="3386" s="2" customFormat="1" ht="24" spans="1:20">
      <c r="A3386" s="18" t="s">
        <v>20</v>
      </c>
      <c r="B3386" s="19" t="s">
        <v>21</v>
      </c>
      <c r="C3386" s="19" t="s">
        <v>1280</v>
      </c>
      <c r="D3386" s="47">
        <v>331003002</v>
      </c>
      <c r="E3386" s="21" t="s">
        <v>7907</v>
      </c>
      <c r="F3386" s="22" t="s">
        <v>7908</v>
      </c>
      <c r="G3386" s="21"/>
      <c r="H3386" s="22"/>
      <c r="I3386" s="22"/>
      <c r="J3386" s="22"/>
      <c r="K3386" s="23" t="s">
        <v>32</v>
      </c>
      <c r="L3386" s="24">
        <v>1443</v>
      </c>
      <c r="M3386" s="24">
        <f>VLOOKUP(D3386,[3]医疗服务价格总版项目!$B:$G,6,0)</f>
        <v>1010</v>
      </c>
      <c r="N3386" s="24">
        <v>1010</v>
      </c>
      <c r="O3386" s="25"/>
      <c r="P3386" s="23" t="s">
        <v>785</v>
      </c>
      <c r="Q3386" s="23"/>
      <c r="R3386" s="23"/>
      <c r="S3386" s="23"/>
      <c r="T3386" s="18"/>
    </row>
    <row r="3387" s="2" customFormat="1" ht="24" spans="1:20">
      <c r="A3387" s="18" t="s">
        <v>20</v>
      </c>
      <c r="B3387" s="19" t="s">
        <v>175</v>
      </c>
      <c r="C3387" s="19" t="s">
        <v>1280</v>
      </c>
      <c r="D3387" s="47">
        <v>331003003</v>
      </c>
      <c r="E3387" s="21" t="s">
        <v>7909</v>
      </c>
      <c r="F3387" s="22"/>
      <c r="G3387" s="21"/>
      <c r="H3387" s="22"/>
      <c r="I3387" s="22"/>
      <c r="J3387" s="22"/>
      <c r="K3387" s="23" t="s">
        <v>32</v>
      </c>
      <c r="L3387" s="24">
        <v>1933</v>
      </c>
      <c r="M3387" s="24">
        <f>VLOOKUP(D3387,[3]医疗服务价格总版项目!$B:$G,6,0)</f>
        <v>1299</v>
      </c>
      <c r="N3387" s="24">
        <v>1196.3</v>
      </c>
      <c r="O3387" s="25"/>
      <c r="P3387" s="23" t="s">
        <v>785</v>
      </c>
      <c r="Q3387" s="23"/>
      <c r="R3387" s="23"/>
      <c r="S3387" s="23"/>
      <c r="T3387" s="18"/>
    </row>
    <row r="3388" s="2" customFormat="1" ht="48" spans="1:20">
      <c r="A3388" s="18" t="s">
        <v>20</v>
      </c>
      <c r="B3388" s="19" t="s">
        <v>21</v>
      </c>
      <c r="C3388" s="19" t="s">
        <v>1280</v>
      </c>
      <c r="D3388" s="47">
        <v>331003004</v>
      </c>
      <c r="E3388" s="21" t="s">
        <v>7910</v>
      </c>
      <c r="F3388" s="22" t="s">
        <v>7911</v>
      </c>
      <c r="G3388" s="21"/>
      <c r="H3388" s="22"/>
      <c r="I3388" s="22"/>
      <c r="J3388" s="22"/>
      <c r="K3388" s="23" t="s">
        <v>32</v>
      </c>
      <c r="L3388" s="24">
        <v>1388</v>
      </c>
      <c r="M3388" s="24">
        <f>VLOOKUP(D3388,[3]医疗服务价格总版项目!$B:$G,6,0)</f>
        <v>1010</v>
      </c>
      <c r="N3388" s="24">
        <v>1010</v>
      </c>
      <c r="O3388" s="25"/>
      <c r="P3388" s="23" t="s">
        <v>785</v>
      </c>
      <c r="Q3388" s="23"/>
      <c r="R3388" s="23"/>
      <c r="S3388" s="23"/>
      <c r="T3388" s="18"/>
    </row>
    <row r="3389" s="2" customFormat="1" ht="48" spans="1:20">
      <c r="A3389" s="18" t="s">
        <v>20</v>
      </c>
      <c r="B3389" s="19" t="s">
        <v>21</v>
      </c>
      <c r="C3389" s="19" t="s">
        <v>1280</v>
      </c>
      <c r="D3389" s="47">
        <v>331003005</v>
      </c>
      <c r="E3389" s="21" t="s">
        <v>7912</v>
      </c>
      <c r="F3389" s="22" t="s">
        <v>7913</v>
      </c>
      <c r="G3389" s="21"/>
      <c r="H3389" s="22"/>
      <c r="I3389" s="22"/>
      <c r="J3389" s="22"/>
      <c r="K3389" s="23" t="s">
        <v>32</v>
      </c>
      <c r="L3389" s="24">
        <v>1388</v>
      </c>
      <c r="M3389" s="24">
        <f>VLOOKUP(D3389,[3]医疗服务价格总版项目!$B:$G,6,0)</f>
        <v>1208</v>
      </c>
      <c r="N3389" s="24">
        <v>1208</v>
      </c>
      <c r="O3389" s="25"/>
      <c r="P3389" s="23" t="s">
        <v>785</v>
      </c>
      <c r="Q3389" s="23"/>
      <c r="R3389" s="23"/>
      <c r="S3389" s="23"/>
      <c r="T3389" s="18"/>
    </row>
    <row r="3390" s="2" customFormat="1" ht="24" spans="1:20">
      <c r="A3390" s="18" t="s">
        <v>20</v>
      </c>
      <c r="B3390" s="19" t="s">
        <v>21</v>
      </c>
      <c r="C3390" s="19" t="s">
        <v>1280</v>
      </c>
      <c r="D3390" s="47">
        <v>331003006</v>
      </c>
      <c r="E3390" s="21" t="s">
        <v>7914</v>
      </c>
      <c r="F3390" s="22"/>
      <c r="G3390" s="21"/>
      <c r="H3390" s="22"/>
      <c r="I3390" s="22"/>
      <c r="J3390" s="22"/>
      <c r="K3390" s="23" t="s">
        <v>32</v>
      </c>
      <c r="L3390" s="24">
        <v>974</v>
      </c>
      <c r="M3390" s="24">
        <f>VLOOKUP(D3390,[3]医疗服务价格总版项目!$B:$G,6,0)</f>
        <v>678</v>
      </c>
      <c r="N3390" s="24">
        <v>543.9</v>
      </c>
      <c r="O3390" s="25"/>
      <c r="P3390" s="23" t="s">
        <v>785</v>
      </c>
      <c r="Q3390" s="23"/>
      <c r="R3390" s="23"/>
      <c r="S3390" s="23"/>
      <c r="T3390" s="18"/>
    </row>
    <row r="3391" s="2" customFormat="1" ht="24" spans="1:20">
      <c r="A3391" s="18" t="s">
        <v>20</v>
      </c>
      <c r="B3391" s="19" t="s">
        <v>21</v>
      </c>
      <c r="C3391" s="19" t="s">
        <v>1280</v>
      </c>
      <c r="D3391" s="47">
        <v>331003007</v>
      </c>
      <c r="E3391" s="21" t="s">
        <v>7915</v>
      </c>
      <c r="F3391" s="22" t="s">
        <v>7916</v>
      </c>
      <c r="G3391" s="21"/>
      <c r="H3391" s="22"/>
      <c r="I3391" s="22"/>
      <c r="J3391" s="22"/>
      <c r="K3391" s="23" t="s">
        <v>32</v>
      </c>
      <c r="L3391" s="24">
        <v>1725</v>
      </c>
      <c r="M3391" s="24">
        <f>VLOOKUP(D3391,[3]医疗服务价格总版项目!$B:$G,6,0)</f>
        <v>1501</v>
      </c>
      <c r="N3391" s="24">
        <v>1501</v>
      </c>
      <c r="O3391" s="25"/>
      <c r="P3391" s="23" t="s">
        <v>785</v>
      </c>
      <c r="Q3391" s="23"/>
      <c r="R3391" s="23"/>
      <c r="S3391" s="23"/>
      <c r="T3391" s="18"/>
    </row>
    <row r="3392" s="2" customFormat="1" ht="24" spans="1:20">
      <c r="A3392" s="18" t="s">
        <v>20</v>
      </c>
      <c r="B3392" s="19" t="s">
        <v>21</v>
      </c>
      <c r="C3392" s="19" t="s">
        <v>1280</v>
      </c>
      <c r="D3392" s="47">
        <v>3310030070</v>
      </c>
      <c r="E3392" s="21" t="s">
        <v>7917</v>
      </c>
      <c r="F3392" s="22" t="s">
        <v>7916</v>
      </c>
      <c r="G3392" s="21"/>
      <c r="H3392" s="22"/>
      <c r="I3392" s="22"/>
      <c r="J3392" s="22"/>
      <c r="K3392" s="23" t="s">
        <v>32</v>
      </c>
      <c r="L3392" s="24">
        <v>2150</v>
      </c>
      <c r="M3392" s="24">
        <f>VLOOKUP(D3392,[3]医疗服务价格总版项目!$B:$G,6,0)</f>
        <v>1926</v>
      </c>
      <c r="N3392" s="24">
        <v>1926</v>
      </c>
      <c r="O3392" s="25"/>
      <c r="P3392" s="23" t="s">
        <v>785</v>
      </c>
      <c r="Q3392" s="23"/>
      <c r="R3392" s="23"/>
      <c r="S3392" s="23"/>
      <c r="T3392" s="18"/>
    </row>
    <row r="3393" s="2" customFormat="1" ht="24" spans="1:20">
      <c r="A3393" s="18" t="s">
        <v>20</v>
      </c>
      <c r="B3393" s="19" t="s">
        <v>21</v>
      </c>
      <c r="C3393" s="19" t="s">
        <v>1280</v>
      </c>
      <c r="D3393" s="47">
        <v>331003008</v>
      </c>
      <c r="E3393" s="21" t="s">
        <v>7918</v>
      </c>
      <c r="F3393" s="22"/>
      <c r="G3393" s="21"/>
      <c r="H3393" s="22"/>
      <c r="I3393" s="22"/>
      <c r="J3393" s="22"/>
      <c r="K3393" s="23" t="s">
        <v>32</v>
      </c>
      <c r="L3393" s="24">
        <v>1447</v>
      </c>
      <c r="M3393" s="24">
        <f>VLOOKUP(D3393,[3]医疗服务价格总版项目!$B:$G,6,0)</f>
        <v>1259</v>
      </c>
      <c r="N3393" s="24">
        <v>1133.1</v>
      </c>
      <c r="O3393" s="25"/>
      <c r="P3393" s="23" t="s">
        <v>785</v>
      </c>
      <c r="Q3393" s="23"/>
      <c r="R3393" s="23"/>
      <c r="S3393" s="23"/>
      <c r="T3393" s="18"/>
    </row>
    <row r="3394" s="2" customFormat="1" ht="24" spans="1:20">
      <c r="A3394" s="18" t="s">
        <v>20</v>
      </c>
      <c r="B3394" s="19" t="s">
        <v>21</v>
      </c>
      <c r="C3394" s="19" t="s">
        <v>1280</v>
      </c>
      <c r="D3394" s="47">
        <v>3310030080</v>
      </c>
      <c r="E3394" s="21" t="s">
        <v>7919</v>
      </c>
      <c r="F3394" s="22"/>
      <c r="G3394" s="21"/>
      <c r="H3394" s="22"/>
      <c r="I3394" s="22"/>
      <c r="J3394" s="22"/>
      <c r="K3394" s="23" t="s">
        <v>32</v>
      </c>
      <c r="L3394" s="24">
        <v>1872</v>
      </c>
      <c r="M3394" s="24">
        <f>VLOOKUP(D3394,[3]医疗服务价格总版项目!$B:$G,6,0)</f>
        <v>1684</v>
      </c>
      <c r="N3394" s="24">
        <v>1684</v>
      </c>
      <c r="O3394" s="25"/>
      <c r="P3394" s="23" t="s">
        <v>785</v>
      </c>
      <c r="Q3394" s="23"/>
      <c r="R3394" s="23"/>
      <c r="S3394" s="23"/>
      <c r="T3394" s="18"/>
    </row>
    <row r="3395" s="2" customFormat="1" ht="12" spans="1:20">
      <c r="A3395" s="18" t="s">
        <v>20</v>
      </c>
      <c r="B3395" s="19" t="s">
        <v>21</v>
      </c>
      <c r="C3395" s="19" t="s">
        <v>1280</v>
      </c>
      <c r="D3395" s="47">
        <v>331003009</v>
      </c>
      <c r="E3395" s="21" t="s">
        <v>7920</v>
      </c>
      <c r="F3395" s="22"/>
      <c r="G3395" s="21"/>
      <c r="H3395" s="22"/>
      <c r="I3395" s="22"/>
      <c r="J3395" s="22"/>
      <c r="K3395" s="23" t="s">
        <v>32</v>
      </c>
      <c r="L3395" s="24">
        <v>2080</v>
      </c>
      <c r="M3395" s="24">
        <f>VLOOKUP(D3395,[3]医疗服务价格总版项目!$B:$G,6,0)</f>
        <v>1398</v>
      </c>
      <c r="N3395" s="24">
        <v>1010</v>
      </c>
      <c r="O3395" s="25"/>
      <c r="P3395" s="23" t="s">
        <v>785</v>
      </c>
      <c r="Q3395" s="23"/>
      <c r="R3395" s="23"/>
      <c r="S3395" s="23"/>
      <c r="T3395" s="18"/>
    </row>
    <row r="3396" s="2" customFormat="1" ht="132" spans="1:20">
      <c r="A3396" s="18" t="s">
        <v>20</v>
      </c>
      <c r="B3396" s="19" t="s">
        <v>1268</v>
      </c>
      <c r="C3396" s="19" t="s">
        <v>1280</v>
      </c>
      <c r="D3396" s="47">
        <v>331003010</v>
      </c>
      <c r="E3396" s="21" t="s">
        <v>7921</v>
      </c>
      <c r="F3396" s="22" t="s">
        <v>7922</v>
      </c>
      <c r="G3396" s="21"/>
      <c r="H3396" s="22"/>
      <c r="I3396" s="22"/>
      <c r="J3396" s="22" t="s">
        <v>249</v>
      </c>
      <c r="K3396" s="18" t="s">
        <v>32</v>
      </c>
      <c r="L3396" s="27" t="s">
        <v>7923</v>
      </c>
      <c r="M3396" s="24">
        <f>VLOOKUP(D3396,[3]医疗服务价格总版项目!$B:$G,6,0)</f>
        <v>1996</v>
      </c>
      <c r="N3396" s="27" t="s">
        <v>7924</v>
      </c>
      <c r="O3396" s="22" t="s">
        <v>249</v>
      </c>
      <c r="P3396" s="18" t="s">
        <v>2709</v>
      </c>
      <c r="Q3396" s="18"/>
      <c r="R3396" s="18"/>
      <c r="S3396" s="23" t="s">
        <v>249</v>
      </c>
      <c r="T3396" s="18"/>
    </row>
    <row r="3397" s="2" customFormat="1" ht="24" spans="1:20">
      <c r="A3397" s="18" t="s">
        <v>20</v>
      </c>
      <c r="B3397" s="19" t="s">
        <v>21</v>
      </c>
      <c r="C3397" s="19" t="s">
        <v>1280</v>
      </c>
      <c r="D3397" s="47">
        <v>331003011</v>
      </c>
      <c r="E3397" s="21" t="s">
        <v>7925</v>
      </c>
      <c r="F3397" s="22" t="s">
        <v>7926</v>
      </c>
      <c r="G3397" s="21"/>
      <c r="H3397" s="22"/>
      <c r="I3397" s="22"/>
      <c r="J3397" s="22"/>
      <c r="K3397" s="23" t="s">
        <v>32</v>
      </c>
      <c r="L3397" s="24">
        <v>1020</v>
      </c>
      <c r="M3397" s="24">
        <f>VLOOKUP(D3397,[3]医疗服务价格总版项目!$B:$G,6,0)</f>
        <v>786</v>
      </c>
      <c r="N3397" s="24">
        <v>745.9</v>
      </c>
      <c r="O3397" s="25"/>
      <c r="P3397" s="23" t="s">
        <v>785</v>
      </c>
      <c r="Q3397" s="23"/>
      <c r="R3397" s="23"/>
      <c r="S3397" s="23"/>
      <c r="T3397" s="18"/>
    </row>
    <row r="3398" s="2" customFormat="1" ht="12" spans="1:20">
      <c r="A3398" s="18" t="s">
        <v>20</v>
      </c>
      <c r="B3398" s="19" t="s">
        <v>175</v>
      </c>
      <c r="C3398" s="19" t="s">
        <v>1280</v>
      </c>
      <c r="D3398" s="47">
        <v>331003012</v>
      </c>
      <c r="E3398" s="21" t="s">
        <v>7927</v>
      </c>
      <c r="F3398" s="22"/>
      <c r="G3398" s="21"/>
      <c r="H3398" s="22"/>
      <c r="I3398" s="22"/>
      <c r="J3398" s="22"/>
      <c r="K3398" s="23" t="s">
        <v>32</v>
      </c>
      <c r="L3398" s="24">
        <v>1169</v>
      </c>
      <c r="M3398" s="24">
        <f>VLOOKUP(D3398,[3]医疗服务价格总版项目!$B:$G,6,0)</f>
        <v>793.7</v>
      </c>
      <c r="N3398" s="24">
        <v>793.7</v>
      </c>
      <c r="O3398" s="25"/>
      <c r="P3398" s="23" t="s">
        <v>785</v>
      </c>
      <c r="Q3398" s="23"/>
      <c r="R3398" s="23"/>
      <c r="S3398" s="23"/>
      <c r="T3398" s="18"/>
    </row>
    <row r="3399" s="2" customFormat="1" ht="24" spans="1:20">
      <c r="A3399" s="18" t="s">
        <v>20</v>
      </c>
      <c r="B3399" s="19" t="s">
        <v>21</v>
      </c>
      <c r="C3399" s="19" t="s">
        <v>1280</v>
      </c>
      <c r="D3399" s="47">
        <v>331003013</v>
      </c>
      <c r="E3399" s="21" t="s">
        <v>7928</v>
      </c>
      <c r="F3399" s="22"/>
      <c r="G3399" s="21"/>
      <c r="H3399" s="22"/>
      <c r="I3399" s="22"/>
      <c r="J3399" s="22"/>
      <c r="K3399" s="23" t="s">
        <v>32</v>
      </c>
      <c r="L3399" s="24">
        <v>1388</v>
      </c>
      <c r="M3399" s="24">
        <f>VLOOKUP(D3399,[3]医疗服务价格总版项目!$B:$G,6,0)</f>
        <v>1208</v>
      </c>
      <c r="N3399" s="24">
        <v>1208</v>
      </c>
      <c r="O3399" s="25"/>
      <c r="P3399" s="23" t="s">
        <v>785</v>
      </c>
      <c r="Q3399" s="23"/>
      <c r="R3399" s="23"/>
      <c r="S3399" s="23"/>
      <c r="T3399" s="18"/>
    </row>
    <row r="3400" s="2" customFormat="1" ht="24" spans="1:20">
      <c r="A3400" s="18" t="s">
        <v>20</v>
      </c>
      <c r="B3400" s="19" t="s">
        <v>175</v>
      </c>
      <c r="C3400" s="19" t="s">
        <v>1280</v>
      </c>
      <c r="D3400" s="47">
        <v>331003014</v>
      </c>
      <c r="E3400" s="21" t="s">
        <v>7929</v>
      </c>
      <c r="F3400" s="22"/>
      <c r="G3400" s="21"/>
      <c r="H3400" s="22"/>
      <c r="I3400" s="22"/>
      <c r="J3400" s="22"/>
      <c r="K3400" s="23" t="s">
        <v>32</v>
      </c>
      <c r="L3400" s="24">
        <v>2000</v>
      </c>
      <c r="M3400" s="24">
        <f>VLOOKUP(D3400,[3]医疗服务价格总版项目!$B:$G,6,0)</f>
        <v>1344</v>
      </c>
      <c r="N3400" s="24">
        <v>902.4</v>
      </c>
      <c r="O3400" s="25"/>
      <c r="P3400" s="23" t="s">
        <v>785</v>
      </c>
      <c r="Q3400" s="23"/>
      <c r="R3400" s="23"/>
      <c r="S3400" s="23"/>
      <c r="T3400" s="18"/>
    </row>
    <row r="3401" s="2" customFormat="1" ht="24" spans="1:20">
      <c r="A3401" s="18" t="s">
        <v>20</v>
      </c>
      <c r="B3401" s="19" t="s">
        <v>175</v>
      </c>
      <c r="C3401" s="19" t="s">
        <v>1280</v>
      </c>
      <c r="D3401" s="47">
        <v>331003015</v>
      </c>
      <c r="E3401" s="21" t="s">
        <v>7930</v>
      </c>
      <c r="F3401" s="22"/>
      <c r="G3401" s="21"/>
      <c r="H3401" s="22"/>
      <c r="I3401" s="22"/>
      <c r="J3401" s="22"/>
      <c r="K3401" s="23" t="s">
        <v>32</v>
      </c>
      <c r="L3401" s="24">
        <v>1354</v>
      </c>
      <c r="M3401" s="24">
        <f>VLOOKUP(D3401,[3]医疗服务价格总版项目!$B:$G,6,0)</f>
        <v>1004.6</v>
      </c>
      <c r="N3401" s="24">
        <v>1004.6</v>
      </c>
      <c r="O3401" s="25"/>
      <c r="P3401" s="23" t="s">
        <v>785</v>
      </c>
      <c r="Q3401" s="23"/>
      <c r="R3401" s="23"/>
      <c r="S3401" s="23"/>
      <c r="T3401" s="18"/>
    </row>
    <row r="3402" s="2" customFormat="1" ht="36" spans="1:20">
      <c r="A3402" s="18" t="s">
        <v>20</v>
      </c>
      <c r="B3402" s="19" t="s">
        <v>175</v>
      </c>
      <c r="C3402" s="19" t="s">
        <v>1280</v>
      </c>
      <c r="D3402" s="47">
        <v>3310030150</v>
      </c>
      <c r="E3402" s="21" t="s">
        <v>7931</v>
      </c>
      <c r="F3402" s="22"/>
      <c r="G3402" s="21"/>
      <c r="H3402" s="22"/>
      <c r="I3402" s="22"/>
      <c r="J3402" s="22"/>
      <c r="K3402" s="23" t="s">
        <v>32</v>
      </c>
      <c r="L3402" s="24">
        <v>1779</v>
      </c>
      <c r="M3402" s="24">
        <f>VLOOKUP(D3402,[3]医疗服务价格总版项目!$B:$G,6,0)</f>
        <v>1250</v>
      </c>
      <c r="N3402" s="24">
        <v>937.9</v>
      </c>
      <c r="O3402" s="25"/>
      <c r="P3402" s="23" t="s">
        <v>785</v>
      </c>
      <c r="Q3402" s="23"/>
      <c r="R3402" s="23"/>
      <c r="S3402" s="23"/>
      <c r="T3402" s="18"/>
    </row>
    <row r="3403" s="2" customFormat="1" ht="24" spans="1:20">
      <c r="A3403" s="18" t="s">
        <v>20</v>
      </c>
      <c r="B3403" s="19" t="s">
        <v>21</v>
      </c>
      <c r="C3403" s="19" t="s">
        <v>1280</v>
      </c>
      <c r="D3403" s="47">
        <v>331003016</v>
      </c>
      <c r="E3403" s="21" t="s">
        <v>7932</v>
      </c>
      <c r="F3403" s="22" t="s">
        <v>7933</v>
      </c>
      <c r="G3403" s="21"/>
      <c r="H3403" s="22"/>
      <c r="I3403" s="22"/>
      <c r="J3403" s="22"/>
      <c r="K3403" s="23" t="s">
        <v>32</v>
      </c>
      <c r="L3403" s="24">
        <v>2816</v>
      </c>
      <c r="M3403" s="24">
        <f>VLOOKUP(D3403,[3]医疗服务价格总版项目!$B:$G,6,0)</f>
        <v>1892</v>
      </c>
      <c r="N3403" s="24">
        <v>1365.3</v>
      </c>
      <c r="O3403" s="25"/>
      <c r="P3403" s="23" t="s">
        <v>785</v>
      </c>
      <c r="Q3403" s="23"/>
      <c r="R3403" s="23"/>
      <c r="S3403" s="23"/>
      <c r="T3403" s="18"/>
    </row>
    <row r="3404" s="2" customFormat="1" ht="36" spans="1:20">
      <c r="A3404" s="18" t="s">
        <v>20</v>
      </c>
      <c r="B3404" s="19" t="s">
        <v>21</v>
      </c>
      <c r="C3404" s="19" t="s">
        <v>1280</v>
      </c>
      <c r="D3404" s="47">
        <v>331003017</v>
      </c>
      <c r="E3404" s="21" t="s">
        <v>7934</v>
      </c>
      <c r="F3404" s="22" t="s">
        <v>7935</v>
      </c>
      <c r="G3404" s="21"/>
      <c r="H3404" s="22"/>
      <c r="I3404" s="22"/>
      <c r="J3404" s="22"/>
      <c r="K3404" s="23" t="s">
        <v>32</v>
      </c>
      <c r="L3404" s="24">
        <v>1150</v>
      </c>
      <c r="M3404" s="24">
        <f>VLOOKUP(D3404,[3]医疗服务价格总版项目!$B:$G,6,0)</f>
        <v>843.6</v>
      </c>
      <c r="N3404" s="24">
        <v>843.6</v>
      </c>
      <c r="O3404" s="25"/>
      <c r="P3404" s="23" t="s">
        <v>785</v>
      </c>
      <c r="Q3404" s="23"/>
      <c r="R3404" s="23"/>
      <c r="S3404" s="23"/>
      <c r="T3404" s="18"/>
    </row>
    <row r="3405" s="2" customFormat="1" ht="24" spans="1:20">
      <c r="A3405" s="18" t="s">
        <v>20</v>
      </c>
      <c r="B3405" s="19" t="s">
        <v>719</v>
      </c>
      <c r="C3405" s="19" t="s">
        <v>1280</v>
      </c>
      <c r="D3405" s="47">
        <v>3310030171</v>
      </c>
      <c r="E3405" s="21" t="s">
        <v>7936</v>
      </c>
      <c r="F3405" s="22"/>
      <c r="G3405" s="21"/>
      <c r="H3405" s="22"/>
      <c r="I3405" s="22"/>
      <c r="J3405" s="22"/>
      <c r="K3405" s="23" t="s">
        <v>32</v>
      </c>
      <c r="L3405" s="24">
        <v>522</v>
      </c>
      <c r="M3405" s="24">
        <f>VLOOKUP(D3405,[3]医疗服务价格总版项目!$B:$G,6,0)</f>
        <v>363</v>
      </c>
      <c r="N3405" s="24">
        <v>327.5</v>
      </c>
      <c r="O3405" s="25"/>
      <c r="P3405" s="23" t="s">
        <v>785</v>
      </c>
      <c r="Q3405" s="23"/>
      <c r="R3405" s="23"/>
      <c r="S3405" s="23"/>
      <c r="T3405" s="18"/>
    </row>
    <row r="3406" s="2" customFormat="1" ht="36" spans="1:20">
      <c r="A3406" s="18" t="s">
        <v>20</v>
      </c>
      <c r="B3406" s="19" t="s">
        <v>21</v>
      </c>
      <c r="C3406" s="19" t="s">
        <v>1280</v>
      </c>
      <c r="D3406" s="47">
        <v>331003018</v>
      </c>
      <c r="E3406" s="21" t="s">
        <v>7937</v>
      </c>
      <c r="F3406" s="22" t="s">
        <v>7938</v>
      </c>
      <c r="G3406" s="21"/>
      <c r="H3406" s="22"/>
      <c r="I3406" s="22"/>
      <c r="J3406" s="22"/>
      <c r="K3406" s="23" t="s">
        <v>32</v>
      </c>
      <c r="L3406" s="24">
        <v>2119</v>
      </c>
      <c r="M3406" s="24">
        <f>VLOOKUP(D3406,[3]医疗服务价格总版项目!$B:$G,6,0)</f>
        <v>1487.4</v>
      </c>
      <c r="N3406" s="24">
        <v>1487.4</v>
      </c>
      <c r="O3406" s="25"/>
      <c r="P3406" s="23" t="s">
        <v>785</v>
      </c>
      <c r="Q3406" s="23"/>
      <c r="R3406" s="23"/>
      <c r="S3406" s="23"/>
      <c r="T3406" s="18"/>
    </row>
    <row r="3407" s="2" customFormat="1" ht="48" spans="1:20">
      <c r="A3407" s="18" t="s">
        <v>20</v>
      </c>
      <c r="B3407" s="19" t="s">
        <v>707</v>
      </c>
      <c r="C3407" s="19" t="s">
        <v>1280</v>
      </c>
      <c r="D3407" s="47">
        <v>331003019</v>
      </c>
      <c r="E3407" s="21" t="s">
        <v>7939</v>
      </c>
      <c r="F3407" s="22" t="s">
        <v>7940</v>
      </c>
      <c r="G3407" s="21"/>
      <c r="H3407" s="22"/>
      <c r="I3407" s="22"/>
      <c r="J3407" s="22"/>
      <c r="K3407" s="23" t="s">
        <v>32</v>
      </c>
      <c r="L3407" s="24">
        <v>2455</v>
      </c>
      <c r="M3407" s="24">
        <f>VLOOKUP(D3407,[3]医疗服务价格总版项目!$B:$G,6,0)</f>
        <v>1650</v>
      </c>
      <c r="N3407" s="24">
        <v>1398.6</v>
      </c>
      <c r="O3407" s="25"/>
      <c r="P3407" s="23" t="s">
        <v>785</v>
      </c>
      <c r="Q3407" s="23"/>
      <c r="R3407" s="23"/>
      <c r="S3407" s="23"/>
      <c r="T3407" s="18"/>
    </row>
    <row r="3408" s="2" customFormat="1" ht="48" spans="1:20">
      <c r="A3408" s="18" t="s">
        <v>20</v>
      </c>
      <c r="B3408" s="19" t="s">
        <v>21</v>
      </c>
      <c r="C3408" s="19" t="s">
        <v>1280</v>
      </c>
      <c r="D3408" s="47">
        <v>3310030190</v>
      </c>
      <c r="E3408" s="21" t="s">
        <v>7941</v>
      </c>
      <c r="F3408" s="22" t="s">
        <v>7940</v>
      </c>
      <c r="G3408" s="21"/>
      <c r="H3408" s="22"/>
      <c r="I3408" s="22"/>
      <c r="J3408" s="22"/>
      <c r="K3408" s="23" t="s">
        <v>32</v>
      </c>
      <c r="L3408" s="24">
        <v>2880</v>
      </c>
      <c r="M3408" s="24">
        <f>VLOOKUP(D3408,[3]医疗服务价格总版项目!$B:$G,6,0)</f>
        <v>1990</v>
      </c>
      <c r="N3408" s="24">
        <v>1554</v>
      </c>
      <c r="O3408" s="25"/>
      <c r="P3408" s="23" t="s">
        <v>785</v>
      </c>
      <c r="Q3408" s="23"/>
      <c r="R3408" s="23"/>
      <c r="S3408" s="23"/>
      <c r="T3408" s="18"/>
    </row>
    <row r="3409" s="2" customFormat="1" ht="24" spans="1:20">
      <c r="A3409" s="18" t="s">
        <v>20</v>
      </c>
      <c r="B3409" s="19" t="s">
        <v>718</v>
      </c>
      <c r="C3409" s="19" t="s">
        <v>1280</v>
      </c>
      <c r="D3409" s="47">
        <v>331003020</v>
      </c>
      <c r="E3409" s="21" t="s">
        <v>7942</v>
      </c>
      <c r="F3409" s="22" t="s">
        <v>7943</v>
      </c>
      <c r="G3409" s="21"/>
      <c r="H3409" s="22"/>
      <c r="I3409" s="22"/>
      <c r="J3409" s="22"/>
      <c r="K3409" s="23" t="s">
        <v>32</v>
      </c>
      <c r="L3409" s="24">
        <v>2984</v>
      </c>
      <c r="M3409" s="24">
        <f>VLOOKUP(D3409,[3]医疗服务价格总版项目!$B:$G,6,0)</f>
        <v>2652</v>
      </c>
      <c r="N3409" s="24">
        <v>2387</v>
      </c>
      <c r="O3409" s="25"/>
      <c r="P3409" s="23" t="s">
        <v>785</v>
      </c>
      <c r="Q3409" s="23"/>
      <c r="R3409" s="23"/>
      <c r="S3409" s="23"/>
      <c r="T3409" s="18"/>
    </row>
    <row r="3410" s="2" customFormat="1" ht="24" spans="1:20">
      <c r="A3410" s="18" t="s">
        <v>20</v>
      </c>
      <c r="B3410" s="19" t="s">
        <v>718</v>
      </c>
      <c r="C3410" s="19" t="s">
        <v>1280</v>
      </c>
      <c r="D3410" s="47">
        <v>3310030200</v>
      </c>
      <c r="E3410" s="21" t="s">
        <v>7944</v>
      </c>
      <c r="F3410" s="22"/>
      <c r="G3410" s="21"/>
      <c r="H3410" s="22"/>
      <c r="I3410" s="22"/>
      <c r="J3410" s="22"/>
      <c r="K3410" s="23" t="s">
        <v>32</v>
      </c>
      <c r="L3410" s="24">
        <v>3443</v>
      </c>
      <c r="M3410" s="24">
        <f>VLOOKUP(D3410,[3]医疗服务价格总版项目!$B:$G,6,0)</f>
        <v>3060</v>
      </c>
      <c r="N3410" s="24">
        <v>2754</v>
      </c>
      <c r="O3410" s="25"/>
      <c r="P3410" s="23" t="s">
        <v>785</v>
      </c>
      <c r="Q3410" s="23"/>
      <c r="R3410" s="23"/>
      <c r="S3410" s="23"/>
      <c r="T3410" s="18"/>
    </row>
    <row r="3411" s="2" customFormat="1" ht="24" spans="1:20">
      <c r="A3411" s="18" t="s">
        <v>20</v>
      </c>
      <c r="B3411" s="19" t="s">
        <v>21</v>
      </c>
      <c r="C3411" s="19" t="s">
        <v>1280</v>
      </c>
      <c r="D3411" s="47">
        <v>331003021</v>
      </c>
      <c r="E3411" s="21" t="s">
        <v>7945</v>
      </c>
      <c r="F3411" s="22" t="s">
        <v>7946</v>
      </c>
      <c r="G3411" s="21"/>
      <c r="H3411" s="22"/>
      <c r="I3411" s="22"/>
      <c r="J3411" s="22"/>
      <c r="K3411" s="23" t="s">
        <v>32</v>
      </c>
      <c r="L3411" s="24">
        <v>3298</v>
      </c>
      <c r="M3411" s="24">
        <f>VLOOKUP(D3411,[3]医疗服务价格总版项目!$B:$G,6,0)</f>
        <v>2488.4</v>
      </c>
      <c r="N3411" s="24">
        <v>2488.4</v>
      </c>
      <c r="O3411" s="25"/>
      <c r="P3411" s="23" t="s">
        <v>785</v>
      </c>
      <c r="Q3411" s="23"/>
      <c r="R3411" s="23"/>
      <c r="S3411" s="23"/>
      <c r="T3411" s="18"/>
    </row>
    <row r="3412" s="2" customFormat="1" ht="24" spans="1:20">
      <c r="A3412" s="18" t="s">
        <v>20</v>
      </c>
      <c r="B3412" s="19" t="s">
        <v>1294</v>
      </c>
      <c r="C3412" s="19" t="s">
        <v>1280</v>
      </c>
      <c r="D3412" s="47">
        <v>331003022</v>
      </c>
      <c r="E3412" s="21" t="s">
        <v>7947</v>
      </c>
      <c r="F3412" s="22" t="s">
        <v>7948</v>
      </c>
      <c r="G3412" s="21"/>
      <c r="H3412" s="22"/>
      <c r="I3412" s="22"/>
      <c r="J3412" s="22"/>
      <c r="K3412" s="23" t="s">
        <v>32</v>
      </c>
      <c r="L3412" s="24">
        <v>804</v>
      </c>
      <c r="M3412" s="24">
        <f>VLOOKUP(D3412,[3]医疗服务价格总版项目!$B:$G,6,0)</f>
        <v>695.5</v>
      </c>
      <c r="N3412" s="24">
        <v>625.5</v>
      </c>
      <c r="O3412" s="25"/>
      <c r="P3412" s="23" t="s">
        <v>785</v>
      </c>
      <c r="Q3412" s="23"/>
      <c r="R3412" s="23"/>
      <c r="S3412" s="23"/>
      <c r="T3412" s="18"/>
    </row>
    <row r="3413" s="2" customFormat="1" ht="24" spans="1:20">
      <c r="A3413" s="18" t="s">
        <v>20</v>
      </c>
      <c r="B3413" s="19" t="s">
        <v>21</v>
      </c>
      <c r="C3413" s="19" t="s">
        <v>1280</v>
      </c>
      <c r="D3413" s="47">
        <v>3310030220</v>
      </c>
      <c r="E3413" s="21" t="s">
        <v>7949</v>
      </c>
      <c r="F3413" s="22" t="s">
        <v>7950</v>
      </c>
      <c r="G3413" s="21"/>
      <c r="H3413" s="22"/>
      <c r="I3413" s="22"/>
      <c r="J3413" s="22"/>
      <c r="K3413" s="23" t="s">
        <v>32</v>
      </c>
      <c r="L3413" s="24">
        <v>1229</v>
      </c>
      <c r="M3413" s="24">
        <f>VLOOKUP(D3413,[3]医疗服务价格总版项目!$B:$G,6,0)</f>
        <v>865.5</v>
      </c>
      <c r="N3413" s="24">
        <v>865.5</v>
      </c>
      <c r="O3413" s="25"/>
      <c r="P3413" s="23" t="s">
        <v>785</v>
      </c>
      <c r="Q3413" s="23"/>
      <c r="R3413" s="23"/>
      <c r="S3413" s="23"/>
      <c r="T3413" s="18"/>
    </row>
    <row r="3414" s="2" customFormat="1" ht="108" spans="1:20">
      <c r="A3414" s="18" t="s">
        <v>20</v>
      </c>
      <c r="B3414" s="19" t="s">
        <v>6673</v>
      </c>
      <c r="C3414" s="19" t="s">
        <v>1280</v>
      </c>
      <c r="D3414" s="47">
        <v>331003023</v>
      </c>
      <c r="E3414" s="21" t="s">
        <v>7951</v>
      </c>
      <c r="F3414" s="22" t="s">
        <v>7952</v>
      </c>
      <c r="G3414" s="21"/>
      <c r="H3414" s="22"/>
      <c r="I3414" s="22"/>
      <c r="J3414" s="22" t="s">
        <v>7953</v>
      </c>
      <c r="K3414" s="23" t="s">
        <v>32</v>
      </c>
      <c r="L3414" s="24">
        <v>1000</v>
      </c>
      <c r="M3414" s="24">
        <f>VLOOKUP(D3414,[3]医疗服务价格总版项目!$B:$G,6,0)</f>
        <v>900</v>
      </c>
      <c r="N3414" s="24">
        <v>900</v>
      </c>
      <c r="O3414" s="22" t="s">
        <v>7954</v>
      </c>
      <c r="P3414" s="23" t="s">
        <v>785</v>
      </c>
      <c r="Q3414" s="23"/>
      <c r="R3414" s="23"/>
      <c r="S3414" s="23"/>
      <c r="T3414" s="18"/>
    </row>
    <row r="3415" s="2" customFormat="1" ht="96" spans="1:20">
      <c r="A3415" s="18" t="s">
        <v>20</v>
      </c>
      <c r="B3415" s="19" t="s">
        <v>713</v>
      </c>
      <c r="C3415" s="19" t="s">
        <v>1280</v>
      </c>
      <c r="D3415" s="47">
        <v>331003024</v>
      </c>
      <c r="E3415" s="21" t="s">
        <v>7955</v>
      </c>
      <c r="F3415" s="22" t="s">
        <v>7956</v>
      </c>
      <c r="G3415" s="21"/>
      <c r="H3415" s="22"/>
      <c r="I3415" s="22"/>
      <c r="J3415" s="22" t="s">
        <v>249</v>
      </c>
      <c r="K3415" s="23" t="s">
        <v>32</v>
      </c>
      <c r="L3415" s="24">
        <v>2000</v>
      </c>
      <c r="M3415" s="24">
        <f>VLOOKUP(D3415,[3]医疗服务价格总版项目!$B:$G,6,0)</f>
        <v>1660</v>
      </c>
      <c r="N3415" s="24">
        <v>1660</v>
      </c>
      <c r="O3415" s="25" t="s">
        <v>7957</v>
      </c>
      <c r="P3415" s="23" t="s">
        <v>785</v>
      </c>
      <c r="Q3415" s="23"/>
      <c r="R3415" s="23"/>
      <c r="S3415" s="23"/>
      <c r="T3415" s="18"/>
    </row>
    <row r="3416" s="2" customFormat="1" ht="96" spans="1:20">
      <c r="A3416" s="18" t="s">
        <v>20</v>
      </c>
      <c r="B3416" s="19" t="s">
        <v>713</v>
      </c>
      <c r="C3416" s="19" t="s">
        <v>1280</v>
      </c>
      <c r="D3416" s="47">
        <v>331003025</v>
      </c>
      <c r="E3416" s="21" t="s">
        <v>7958</v>
      </c>
      <c r="F3416" s="22" t="s">
        <v>7959</v>
      </c>
      <c r="G3416" s="21"/>
      <c r="H3416" s="22"/>
      <c r="I3416" s="22"/>
      <c r="J3416" s="22" t="s">
        <v>249</v>
      </c>
      <c r="K3416" s="23" t="s">
        <v>32</v>
      </c>
      <c r="L3416" s="24">
        <v>2630</v>
      </c>
      <c r="M3416" s="24">
        <f>VLOOKUP(D3416,[3]医疗服务价格总版项目!$B:$G,6,0)</f>
        <v>2183</v>
      </c>
      <c r="N3416" s="24">
        <v>2183</v>
      </c>
      <c r="O3416" s="25" t="s">
        <v>7957</v>
      </c>
      <c r="P3416" s="23" t="s">
        <v>548</v>
      </c>
      <c r="Q3416" s="23"/>
      <c r="R3416" s="23"/>
      <c r="S3416" s="23"/>
      <c r="T3416" s="18"/>
    </row>
    <row r="3417" s="2" customFormat="1" ht="84" spans="1:20">
      <c r="A3417" s="18" t="s">
        <v>20</v>
      </c>
      <c r="B3417" s="19" t="s">
        <v>1268</v>
      </c>
      <c r="C3417" s="19" t="s">
        <v>1280</v>
      </c>
      <c r="D3417" s="47">
        <v>331003026</v>
      </c>
      <c r="E3417" s="21" t="s">
        <v>7960</v>
      </c>
      <c r="F3417" s="22" t="s">
        <v>7961</v>
      </c>
      <c r="G3417" s="21"/>
      <c r="H3417" s="22"/>
      <c r="I3417" s="22"/>
      <c r="J3417" s="22"/>
      <c r="K3417" s="23" t="s">
        <v>32</v>
      </c>
      <c r="L3417" s="24">
        <v>1691</v>
      </c>
      <c r="M3417" s="24">
        <f>VLOOKUP(D3417,[3]医疗服务价格总版项目!$B:$G,6,0)</f>
        <v>1503</v>
      </c>
      <c r="N3417" s="24">
        <v>1353</v>
      </c>
      <c r="O3417" s="25" t="s">
        <v>7418</v>
      </c>
      <c r="P3417" s="23" t="s">
        <v>2709</v>
      </c>
      <c r="Q3417" s="23"/>
      <c r="R3417" s="23"/>
      <c r="S3417" s="23"/>
      <c r="T3417" s="18"/>
    </row>
    <row r="3418" s="2" customFormat="1" ht="36" spans="1:20">
      <c r="A3418" s="18" t="s">
        <v>20</v>
      </c>
      <c r="B3418" s="19" t="s">
        <v>1280</v>
      </c>
      <c r="C3418" s="19" t="s">
        <v>1280</v>
      </c>
      <c r="D3418" s="47" t="s">
        <v>7962</v>
      </c>
      <c r="E3418" s="21" t="s">
        <v>7963</v>
      </c>
      <c r="F3418" s="22"/>
      <c r="G3418" s="21"/>
      <c r="H3418" s="22"/>
      <c r="I3418" s="22"/>
      <c r="J3418" s="22"/>
      <c r="K3418" s="23" t="s">
        <v>32</v>
      </c>
      <c r="L3418" s="24">
        <v>910</v>
      </c>
      <c r="M3418" s="24">
        <f>VLOOKUP(D3418,[3]医疗服务价格总版项目!$B:$G,6,0)</f>
        <v>634</v>
      </c>
      <c r="N3418" s="24">
        <v>510.6</v>
      </c>
      <c r="O3418" s="25"/>
      <c r="P3418" s="23" t="s">
        <v>785</v>
      </c>
      <c r="Q3418" s="23"/>
      <c r="R3418" s="23"/>
      <c r="S3418" s="23"/>
      <c r="T3418" s="18"/>
    </row>
    <row r="3419" s="2" customFormat="1" ht="48" spans="1:20">
      <c r="A3419" s="18" t="s">
        <v>20</v>
      </c>
      <c r="B3419" s="19" t="s">
        <v>1280</v>
      </c>
      <c r="C3419" s="19" t="s">
        <v>1280</v>
      </c>
      <c r="D3419" s="47" t="s">
        <v>7964</v>
      </c>
      <c r="E3419" s="21" t="s">
        <v>7965</v>
      </c>
      <c r="F3419" s="22" t="s">
        <v>7966</v>
      </c>
      <c r="G3419" s="21"/>
      <c r="H3419" s="22"/>
      <c r="I3419" s="22"/>
      <c r="J3419" s="22"/>
      <c r="K3419" s="23" t="s">
        <v>32</v>
      </c>
      <c r="L3419" s="24">
        <v>1913</v>
      </c>
      <c r="M3419" s="24">
        <f>VLOOKUP(D3419,[3]医疗服务价格总版项目!$B:$G,6,0)</f>
        <v>1298.7</v>
      </c>
      <c r="N3419" s="24">
        <v>1298.7</v>
      </c>
      <c r="O3419" s="25"/>
      <c r="P3419" s="23" t="s">
        <v>785</v>
      </c>
      <c r="Q3419" s="23"/>
      <c r="R3419" s="23"/>
      <c r="S3419" s="23"/>
      <c r="T3419" s="18"/>
    </row>
    <row r="3420" s="2" customFormat="1" ht="24" spans="1:20">
      <c r="A3420" s="18" t="s">
        <v>20</v>
      </c>
      <c r="B3420" s="19" t="s">
        <v>21</v>
      </c>
      <c r="C3420" s="19"/>
      <c r="D3420" s="47">
        <v>331004</v>
      </c>
      <c r="E3420" s="21" t="s">
        <v>7967</v>
      </c>
      <c r="F3420" s="22"/>
      <c r="G3420" s="21"/>
      <c r="H3420" s="22"/>
      <c r="I3420" s="22"/>
      <c r="J3420" s="22" t="s">
        <v>7254</v>
      </c>
      <c r="K3420" s="23"/>
      <c r="L3420" s="24"/>
      <c r="M3420" s="24"/>
      <c r="N3420" s="24"/>
      <c r="O3420" s="25"/>
      <c r="P3420" s="23" t="s">
        <v>249</v>
      </c>
      <c r="Q3420" s="23"/>
      <c r="R3420" s="23"/>
      <c r="S3420" s="23"/>
      <c r="T3420" s="18"/>
    </row>
    <row r="3421" s="2" customFormat="1" ht="24" spans="1:20">
      <c r="A3421" s="18" t="s">
        <v>20</v>
      </c>
      <c r="B3421" s="19" t="s">
        <v>21</v>
      </c>
      <c r="C3421" s="19" t="s">
        <v>1280</v>
      </c>
      <c r="D3421" s="47">
        <v>331004001</v>
      </c>
      <c r="E3421" s="21" t="s">
        <v>7968</v>
      </c>
      <c r="F3421" s="22" t="s">
        <v>7969</v>
      </c>
      <c r="G3421" s="21"/>
      <c r="H3421" s="22"/>
      <c r="I3421" s="22"/>
      <c r="J3421" s="22"/>
      <c r="K3421" s="23" t="s">
        <v>32</v>
      </c>
      <c r="L3421" s="24">
        <v>587</v>
      </c>
      <c r="M3421" s="24">
        <f>VLOOKUP(D3421,[3]医疗服务价格总版项目!$B:$G,6,0)</f>
        <v>528</v>
      </c>
      <c r="N3421" s="24">
        <v>528</v>
      </c>
      <c r="O3421" s="25"/>
      <c r="P3421" s="23" t="s">
        <v>785</v>
      </c>
      <c r="Q3421" s="23"/>
      <c r="R3421" s="23"/>
      <c r="S3421" s="23"/>
      <c r="T3421" s="18"/>
    </row>
    <row r="3422" s="2" customFormat="1" ht="36" spans="1:20">
      <c r="A3422" s="18" t="s">
        <v>20</v>
      </c>
      <c r="B3422" s="19" t="s">
        <v>21</v>
      </c>
      <c r="C3422" s="19" t="s">
        <v>1280</v>
      </c>
      <c r="D3422" s="47">
        <v>331004002</v>
      </c>
      <c r="E3422" s="21" t="s">
        <v>7970</v>
      </c>
      <c r="F3422" s="22" t="s">
        <v>7971</v>
      </c>
      <c r="G3422" s="21"/>
      <c r="H3422" s="22"/>
      <c r="I3422" s="22"/>
      <c r="J3422" s="22"/>
      <c r="K3422" s="23" t="s">
        <v>32</v>
      </c>
      <c r="L3422" s="24">
        <v>785</v>
      </c>
      <c r="M3422" s="24">
        <f>VLOOKUP(D3422,[3]医疗服务价格总版项目!$B:$G,6,0)</f>
        <v>649.2</v>
      </c>
      <c r="N3422" s="24">
        <v>649.2</v>
      </c>
      <c r="O3422" s="25"/>
      <c r="P3422" s="23" t="s">
        <v>785</v>
      </c>
      <c r="Q3422" s="23"/>
      <c r="R3422" s="23"/>
      <c r="S3422" s="23"/>
      <c r="T3422" s="18"/>
    </row>
    <row r="3423" s="2" customFormat="1" ht="48" spans="1:20">
      <c r="A3423" s="18" t="s">
        <v>20</v>
      </c>
      <c r="B3423" s="19" t="s">
        <v>21</v>
      </c>
      <c r="C3423" s="19" t="s">
        <v>1280</v>
      </c>
      <c r="D3423" s="47">
        <v>331004003</v>
      </c>
      <c r="E3423" s="21" t="s">
        <v>7972</v>
      </c>
      <c r="F3423" s="22" t="s">
        <v>7971</v>
      </c>
      <c r="G3423" s="21"/>
      <c r="H3423" s="22"/>
      <c r="I3423" s="22"/>
      <c r="J3423" s="22"/>
      <c r="K3423" s="23" t="s">
        <v>32</v>
      </c>
      <c r="L3423" s="24">
        <v>1150</v>
      </c>
      <c r="M3423" s="24">
        <f>VLOOKUP(D3423,[3]医疗服务价格总版项目!$B:$G,6,0)</f>
        <v>843.6</v>
      </c>
      <c r="N3423" s="24">
        <v>843.6</v>
      </c>
      <c r="O3423" s="25"/>
      <c r="P3423" s="23" t="s">
        <v>785</v>
      </c>
      <c r="Q3423" s="23"/>
      <c r="R3423" s="23"/>
      <c r="S3423" s="23"/>
      <c r="T3423" s="18"/>
    </row>
    <row r="3424" s="2" customFormat="1" ht="24" spans="1:20">
      <c r="A3424" s="18" t="s">
        <v>20</v>
      </c>
      <c r="B3424" s="19" t="s">
        <v>707</v>
      </c>
      <c r="C3424" s="19" t="s">
        <v>1280</v>
      </c>
      <c r="D3424" s="47">
        <v>331004004</v>
      </c>
      <c r="E3424" s="21" t="s">
        <v>7973</v>
      </c>
      <c r="F3424" s="22"/>
      <c r="G3424" s="21"/>
      <c r="H3424" s="22"/>
      <c r="I3424" s="22"/>
      <c r="J3424" s="22"/>
      <c r="K3424" s="23" t="s">
        <v>32</v>
      </c>
      <c r="L3424" s="24">
        <v>531</v>
      </c>
      <c r="M3424" s="24">
        <f>VLOOKUP(D3424,[3]医疗服务价格总版项目!$B:$G,6,0)</f>
        <v>410</v>
      </c>
      <c r="N3424" s="24">
        <v>388.5</v>
      </c>
      <c r="O3424" s="25"/>
      <c r="P3424" s="23" t="s">
        <v>785</v>
      </c>
      <c r="Q3424" s="23"/>
      <c r="R3424" s="23"/>
      <c r="S3424" s="23"/>
      <c r="T3424" s="18"/>
    </row>
    <row r="3425" s="2" customFormat="1" ht="24" spans="1:20">
      <c r="A3425" s="18" t="s">
        <v>20</v>
      </c>
      <c r="B3425" s="19" t="s">
        <v>21</v>
      </c>
      <c r="C3425" s="19" t="s">
        <v>1280</v>
      </c>
      <c r="D3425" s="47">
        <v>331004005</v>
      </c>
      <c r="E3425" s="21" t="s">
        <v>7974</v>
      </c>
      <c r="F3425" s="22"/>
      <c r="G3425" s="21"/>
      <c r="H3425" s="22"/>
      <c r="I3425" s="22"/>
      <c r="J3425" s="22"/>
      <c r="K3425" s="23" t="s">
        <v>32</v>
      </c>
      <c r="L3425" s="24">
        <v>574</v>
      </c>
      <c r="M3425" s="24">
        <f>VLOOKUP(D3425,[3]医疗服务价格总版项目!$B:$G,6,0)</f>
        <v>419.6</v>
      </c>
      <c r="N3425" s="24">
        <v>419.6</v>
      </c>
      <c r="O3425" s="25"/>
      <c r="P3425" s="23" t="s">
        <v>785</v>
      </c>
      <c r="Q3425" s="23"/>
      <c r="R3425" s="23"/>
      <c r="S3425" s="23"/>
      <c r="T3425" s="18"/>
    </row>
    <row r="3426" s="2" customFormat="1" ht="24" spans="1:20">
      <c r="A3426" s="18" t="s">
        <v>20</v>
      </c>
      <c r="B3426" s="19" t="s">
        <v>21</v>
      </c>
      <c r="C3426" s="19" t="s">
        <v>1280</v>
      </c>
      <c r="D3426" s="47">
        <v>331004006</v>
      </c>
      <c r="E3426" s="21" t="s">
        <v>7975</v>
      </c>
      <c r="F3426" s="22"/>
      <c r="G3426" s="21"/>
      <c r="H3426" s="22"/>
      <c r="I3426" s="22"/>
      <c r="J3426" s="22"/>
      <c r="K3426" s="23" t="s">
        <v>32</v>
      </c>
      <c r="L3426" s="24">
        <v>1388</v>
      </c>
      <c r="M3426" s="24">
        <f>VLOOKUP(D3426,[3]医疗服务价格总版项目!$B:$G,6,0)</f>
        <v>1010</v>
      </c>
      <c r="N3426" s="24">
        <v>1010</v>
      </c>
      <c r="O3426" s="25"/>
      <c r="P3426" s="23" t="s">
        <v>785</v>
      </c>
      <c r="Q3426" s="23"/>
      <c r="R3426" s="23"/>
      <c r="S3426" s="23"/>
      <c r="T3426" s="18"/>
    </row>
    <row r="3427" s="2" customFormat="1" ht="24" spans="1:20">
      <c r="A3427" s="18" t="s">
        <v>20</v>
      </c>
      <c r="B3427" s="19" t="s">
        <v>175</v>
      </c>
      <c r="C3427" s="19" t="s">
        <v>1280</v>
      </c>
      <c r="D3427" s="47">
        <v>331004007</v>
      </c>
      <c r="E3427" s="21" t="s">
        <v>7976</v>
      </c>
      <c r="F3427" s="22"/>
      <c r="G3427" s="21"/>
      <c r="H3427" s="22"/>
      <c r="I3427" s="22"/>
      <c r="J3427" s="22"/>
      <c r="K3427" s="23" t="s">
        <v>32</v>
      </c>
      <c r="L3427" s="24">
        <v>1063</v>
      </c>
      <c r="M3427" s="24">
        <f>VLOOKUP(D3427,[3]医疗服务价格总版项目!$B:$G,6,0)</f>
        <v>925</v>
      </c>
      <c r="N3427" s="24">
        <v>925</v>
      </c>
      <c r="O3427" s="25"/>
      <c r="P3427" s="23" t="s">
        <v>785</v>
      </c>
      <c r="Q3427" s="23"/>
      <c r="R3427" s="23"/>
      <c r="S3427" s="23"/>
      <c r="T3427" s="18"/>
    </row>
    <row r="3428" s="2" customFormat="1" ht="36" spans="1:20">
      <c r="A3428" s="18" t="s">
        <v>20</v>
      </c>
      <c r="B3428" s="19" t="s">
        <v>175</v>
      </c>
      <c r="C3428" s="19" t="s">
        <v>1280</v>
      </c>
      <c r="D3428" s="47">
        <v>331004008</v>
      </c>
      <c r="E3428" s="21" t="s">
        <v>7977</v>
      </c>
      <c r="F3428" s="22"/>
      <c r="G3428" s="21"/>
      <c r="H3428" s="22"/>
      <c r="I3428" s="22"/>
      <c r="J3428" s="22"/>
      <c r="K3428" s="23" t="s">
        <v>32</v>
      </c>
      <c r="L3428" s="24">
        <v>1210</v>
      </c>
      <c r="M3428" s="24">
        <f>VLOOKUP(D3428,[3]医疗服务价格总版项目!$B:$G,6,0)</f>
        <v>842</v>
      </c>
      <c r="N3428" s="24">
        <v>577.2</v>
      </c>
      <c r="O3428" s="25"/>
      <c r="P3428" s="23" t="s">
        <v>785</v>
      </c>
      <c r="Q3428" s="23"/>
      <c r="R3428" s="23"/>
      <c r="S3428" s="23"/>
      <c r="T3428" s="18"/>
    </row>
    <row r="3429" s="2" customFormat="1" ht="36" spans="1:20">
      <c r="A3429" s="18" t="s">
        <v>20</v>
      </c>
      <c r="B3429" s="19" t="s">
        <v>175</v>
      </c>
      <c r="C3429" s="19" t="s">
        <v>1280</v>
      </c>
      <c r="D3429" s="47">
        <v>331004009</v>
      </c>
      <c r="E3429" s="21" t="s">
        <v>7978</v>
      </c>
      <c r="F3429" s="22"/>
      <c r="G3429" s="21"/>
      <c r="H3429" s="22"/>
      <c r="I3429" s="22"/>
      <c r="J3429" s="22"/>
      <c r="K3429" s="23" t="s">
        <v>32</v>
      </c>
      <c r="L3429" s="24">
        <v>391</v>
      </c>
      <c r="M3429" s="24">
        <f>VLOOKUP(D3429,[3]医疗服务价格总版项目!$B:$G,6,0)</f>
        <v>304</v>
      </c>
      <c r="N3429" s="24">
        <v>288.6</v>
      </c>
      <c r="O3429" s="25"/>
      <c r="P3429" s="23" t="s">
        <v>785</v>
      </c>
      <c r="Q3429" s="23"/>
      <c r="R3429" s="23"/>
      <c r="S3429" s="23"/>
      <c r="T3429" s="18"/>
    </row>
    <row r="3430" s="2" customFormat="1" ht="60" spans="1:20">
      <c r="A3430" s="18" t="s">
        <v>20</v>
      </c>
      <c r="B3430" s="19" t="s">
        <v>21</v>
      </c>
      <c r="C3430" s="19" t="s">
        <v>1280</v>
      </c>
      <c r="D3430" s="47">
        <v>3310040110</v>
      </c>
      <c r="E3430" s="21" t="s">
        <v>7979</v>
      </c>
      <c r="F3430" s="22" t="s">
        <v>7980</v>
      </c>
      <c r="G3430" s="21"/>
      <c r="H3430" s="22"/>
      <c r="I3430" s="22"/>
      <c r="J3430" s="22"/>
      <c r="K3430" s="23" t="s">
        <v>32</v>
      </c>
      <c r="L3430" s="24">
        <v>3360</v>
      </c>
      <c r="M3430" s="24">
        <f>VLOOKUP(D3430,[3]医疗服务价格总版项目!$B:$G,6,0)</f>
        <v>2704.8</v>
      </c>
      <c r="N3430" s="24">
        <v>2704.8</v>
      </c>
      <c r="O3430" s="25"/>
      <c r="P3430" s="23" t="s">
        <v>785</v>
      </c>
      <c r="Q3430" s="23"/>
      <c r="R3430" s="23"/>
      <c r="S3430" s="23"/>
      <c r="T3430" s="18"/>
    </row>
    <row r="3431" s="2" customFormat="1" ht="96" spans="1:20">
      <c r="A3431" s="18" t="s">
        <v>20</v>
      </c>
      <c r="B3431" s="19" t="s">
        <v>1268</v>
      </c>
      <c r="C3431" s="19" t="s">
        <v>1280</v>
      </c>
      <c r="D3431" s="47">
        <v>331004013</v>
      </c>
      <c r="E3431" s="21" t="s">
        <v>7981</v>
      </c>
      <c r="F3431" s="22" t="s">
        <v>7982</v>
      </c>
      <c r="G3431" s="21"/>
      <c r="H3431" s="22"/>
      <c r="I3431" s="22"/>
      <c r="J3431" s="22" t="s">
        <v>249</v>
      </c>
      <c r="K3431" s="18" t="s">
        <v>32</v>
      </c>
      <c r="L3431" s="27" t="s">
        <v>7983</v>
      </c>
      <c r="M3431" s="24">
        <f>VLOOKUP(D3431,[3]医疗服务价格总版项目!$B:$G,6,0)</f>
        <v>3200</v>
      </c>
      <c r="N3431" s="27" t="s">
        <v>7984</v>
      </c>
      <c r="O3431" s="22" t="s">
        <v>249</v>
      </c>
      <c r="P3431" s="18" t="s">
        <v>785</v>
      </c>
      <c r="Q3431" s="18"/>
      <c r="R3431" s="18"/>
      <c r="S3431" s="23" t="s">
        <v>249</v>
      </c>
      <c r="T3431" s="18"/>
    </row>
    <row r="3432" s="2" customFormat="1" ht="120" spans="1:20">
      <c r="A3432" s="18" t="s">
        <v>20</v>
      </c>
      <c r="B3432" s="19" t="s">
        <v>1268</v>
      </c>
      <c r="C3432" s="19" t="s">
        <v>1280</v>
      </c>
      <c r="D3432" s="47">
        <v>331004014</v>
      </c>
      <c r="E3432" s="21" t="s">
        <v>7985</v>
      </c>
      <c r="F3432" s="22" t="s">
        <v>7986</v>
      </c>
      <c r="G3432" s="21"/>
      <c r="H3432" s="22"/>
      <c r="I3432" s="22"/>
      <c r="J3432" s="22" t="s">
        <v>249</v>
      </c>
      <c r="K3432" s="18" t="s">
        <v>32</v>
      </c>
      <c r="L3432" s="27" t="s">
        <v>7987</v>
      </c>
      <c r="M3432" s="24">
        <f>VLOOKUP(D3432,[3]医疗服务价格总版项目!$B:$G,6,0)</f>
        <v>3520</v>
      </c>
      <c r="N3432" s="27" t="s">
        <v>7988</v>
      </c>
      <c r="O3432" s="22" t="s">
        <v>249</v>
      </c>
      <c r="P3432" s="18" t="s">
        <v>785</v>
      </c>
      <c r="Q3432" s="18"/>
      <c r="R3432" s="18"/>
      <c r="S3432" s="23" t="s">
        <v>249</v>
      </c>
      <c r="T3432" s="18"/>
    </row>
    <row r="3433" s="2" customFormat="1" ht="48" spans="1:20">
      <c r="A3433" s="18" t="s">
        <v>20</v>
      </c>
      <c r="B3433" s="19" t="s">
        <v>21</v>
      </c>
      <c r="C3433" s="19" t="s">
        <v>1280</v>
      </c>
      <c r="D3433" s="47">
        <v>331004015</v>
      </c>
      <c r="E3433" s="21" t="s">
        <v>7989</v>
      </c>
      <c r="F3433" s="22" t="s">
        <v>7990</v>
      </c>
      <c r="G3433" s="21"/>
      <c r="H3433" s="22"/>
      <c r="I3433" s="22"/>
      <c r="J3433" s="22"/>
      <c r="K3433" s="23" t="s">
        <v>32</v>
      </c>
      <c r="L3433" s="24">
        <v>1600</v>
      </c>
      <c r="M3433" s="24">
        <f>VLOOKUP(D3433,[3]医疗服务价格总版项目!$B:$G,6,0)</f>
        <v>1165.5</v>
      </c>
      <c r="N3433" s="24">
        <v>1165.5</v>
      </c>
      <c r="O3433" s="25"/>
      <c r="P3433" s="23" t="s">
        <v>785</v>
      </c>
      <c r="Q3433" s="23"/>
      <c r="R3433" s="23"/>
      <c r="S3433" s="23"/>
      <c r="T3433" s="18"/>
    </row>
    <row r="3434" s="2" customFormat="1" ht="24" spans="1:20">
      <c r="A3434" s="18" t="s">
        <v>20</v>
      </c>
      <c r="B3434" s="19" t="s">
        <v>175</v>
      </c>
      <c r="C3434" s="19" t="s">
        <v>1280</v>
      </c>
      <c r="D3434" s="47">
        <v>331004016</v>
      </c>
      <c r="E3434" s="21" t="s">
        <v>7991</v>
      </c>
      <c r="F3434" s="22"/>
      <c r="G3434" s="21"/>
      <c r="H3434" s="22"/>
      <c r="I3434" s="22"/>
      <c r="J3434" s="22"/>
      <c r="K3434" s="23" t="s">
        <v>32</v>
      </c>
      <c r="L3434" s="24">
        <v>1039</v>
      </c>
      <c r="M3434" s="24">
        <f>VLOOKUP(D3434,[3]医疗服务价格总版项目!$B:$G,6,0)</f>
        <v>779</v>
      </c>
      <c r="N3434" s="24">
        <v>577.2</v>
      </c>
      <c r="O3434" s="25"/>
      <c r="P3434" s="23" t="s">
        <v>785</v>
      </c>
      <c r="Q3434" s="23"/>
      <c r="R3434" s="23"/>
      <c r="S3434" s="23"/>
      <c r="T3434" s="18"/>
    </row>
    <row r="3435" s="2" customFormat="1" ht="24" spans="1:20">
      <c r="A3435" s="18" t="s">
        <v>20</v>
      </c>
      <c r="B3435" s="19" t="s">
        <v>175</v>
      </c>
      <c r="C3435" s="19" t="s">
        <v>1280</v>
      </c>
      <c r="D3435" s="47">
        <v>331004017</v>
      </c>
      <c r="E3435" s="21" t="s">
        <v>7992</v>
      </c>
      <c r="F3435" s="22"/>
      <c r="G3435" s="21"/>
      <c r="H3435" s="22"/>
      <c r="I3435" s="22"/>
      <c r="J3435" s="22"/>
      <c r="K3435" s="23" t="s">
        <v>32</v>
      </c>
      <c r="L3435" s="24">
        <v>1063</v>
      </c>
      <c r="M3435" s="24">
        <f>VLOOKUP(D3435,[3]医疗服务价格总版项目!$B:$G,6,0)</f>
        <v>721.5</v>
      </c>
      <c r="N3435" s="24">
        <v>721.5</v>
      </c>
      <c r="O3435" s="25"/>
      <c r="P3435" s="23" t="s">
        <v>785</v>
      </c>
      <c r="Q3435" s="23"/>
      <c r="R3435" s="23"/>
      <c r="S3435" s="23"/>
      <c r="T3435" s="18"/>
    </row>
    <row r="3436" s="2" customFormat="1" ht="24" spans="1:20">
      <c r="A3436" s="18" t="s">
        <v>20</v>
      </c>
      <c r="B3436" s="19" t="s">
        <v>21</v>
      </c>
      <c r="C3436" s="19" t="s">
        <v>1280</v>
      </c>
      <c r="D3436" s="47">
        <v>331004018</v>
      </c>
      <c r="E3436" s="21" t="s">
        <v>7993</v>
      </c>
      <c r="F3436" s="22" t="s">
        <v>7994</v>
      </c>
      <c r="G3436" s="21"/>
      <c r="H3436" s="22"/>
      <c r="I3436" s="22"/>
      <c r="J3436" s="22"/>
      <c r="K3436" s="23" t="s">
        <v>32</v>
      </c>
      <c r="L3436" s="24">
        <v>1039</v>
      </c>
      <c r="M3436" s="24">
        <f>VLOOKUP(D3436,[3]医疗服务价格总版项目!$B:$G,6,0)</f>
        <v>865.5</v>
      </c>
      <c r="N3436" s="24">
        <v>865.5</v>
      </c>
      <c r="O3436" s="25"/>
      <c r="P3436" s="23" t="s">
        <v>785</v>
      </c>
      <c r="Q3436" s="23"/>
      <c r="R3436" s="23"/>
      <c r="S3436" s="23"/>
      <c r="T3436" s="18"/>
    </row>
    <row r="3437" s="2" customFormat="1" ht="24" spans="1:20">
      <c r="A3437" s="18" t="s">
        <v>20</v>
      </c>
      <c r="B3437" s="19" t="s">
        <v>21</v>
      </c>
      <c r="C3437" s="19" t="s">
        <v>1280</v>
      </c>
      <c r="D3437" s="47">
        <v>331004019</v>
      </c>
      <c r="E3437" s="21" t="s">
        <v>7995</v>
      </c>
      <c r="F3437" s="22"/>
      <c r="G3437" s="21"/>
      <c r="H3437" s="22"/>
      <c r="I3437" s="22"/>
      <c r="J3437" s="22"/>
      <c r="K3437" s="23" t="s">
        <v>32</v>
      </c>
      <c r="L3437" s="24">
        <v>918</v>
      </c>
      <c r="M3437" s="24">
        <f>VLOOKUP(D3437,[3]医疗服务价格总版项目!$B:$G,6,0)</f>
        <v>639</v>
      </c>
      <c r="N3437" s="24">
        <v>466.2</v>
      </c>
      <c r="O3437" s="25"/>
      <c r="P3437" s="23" t="s">
        <v>785</v>
      </c>
      <c r="Q3437" s="23"/>
      <c r="R3437" s="23"/>
      <c r="S3437" s="23"/>
      <c r="T3437" s="18"/>
    </row>
    <row r="3438" s="2" customFormat="1" ht="60" spans="1:20">
      <c r="A3438" s="18" t="s">
        <v>20</v>
      </c>
      <c r="B3438" s="19" t="s">
        <v>1294</v>
      </c>
      <c r="C3438" s="19" t="s">
        <v>1280</v>
      </c>
      <c r="D3438" s="47">
        <v>331004020</v>
      </c>
      <c r="E3438" s="21" t="s">
        <v>7996</v>
      </c>
      <c r="F3438" s="22" t="s">
        <v>7997</v>
      </c>
      <c r="G3438" s="21"/>
      <c r="H3438" s="22"/>
      <c r="I3438" s="22"/>
      <c r="J3438" s="22"/>
      <c r="K3438" s="23" t="s">
        <v>32</v>
      </c>
      <c r="L3438" s="24">
        <v>504</v>
      </c>
      <c r="M3438" s="24">
        <f>VLOOKUP(D3438,[3]医疗服务价格总版项目!$B:$G,6,0)</f>
        <v>391.8</v>
      </c>
      <c r="N3438" s="24">
        <v>391.8</v>
      </c>
      <c r="O3438" s="25"/>
      <c r="P3438" s="23" t="s">
        <v>785</v>
      </c>
      <c r="Q3438" s="23"/>
      <c r="R3438" s="23"/>
      <c r="S3438" s="23"/>
      <c r="T3438" s="18"/>
    </row>
    <row r="3439" s="2" customFormat="1" ht="24" spans="1:20">
      <c r="A3439" s="18" t="s">
        <v>20</v>
      </c>
      <c r="B3439" s="19" t="s">
        <v>21</v>
      </c>
      <c r="C3439" s="19" t="s">
        <v>1280</v>
      </c>
      <c r="D3439" s="47">
        <v>331004021</v>
      </c>
      <c r="E3439" s="21" t="s">
        <v>7998</v>
      </c>
      <c r="F3439" s="22" t="s">
        <v>7999</v>
      </c>
      <c r="G3439" s="21"/>
      <c r="H3439" s="22"/>
      <c r="I3439" s="22"/>
      <c r="J3439" s="22"/>
      <c r="K3439" s="23" t="s">
        <v>32</v>
      </c>
      <c r="L3439" s="24">
        <v>546</v>
      </c>
      <c r="M3439" s="24">
        <f>VLOOKUP(D3439,[3]医疗服务价格总版项目!$B:$G,6,0)</f>
        <v>454.4</v>
      </c>
      <c r="N3439" s="24">
        <v>454.4</v>
      </c>
      <c r="O3439" s="25"/>
      <c r="P3439" s="23" t="s">
        <v>785</v>
      </c>
      <c r="Q3439" s="23"/>
      <c r="R3439" s="23"/>
      <c r="S3439" s="23"/>
      <c r="T3439" s="18"/>
    </row>
    <row r="3440" s="2" customFormat="1" ht="24" spans="1:20">
      <c r="A3440" s="18" t="s">
        <v>20</v>
      </c>
      <c r="B3440" s="19" t="s">
        <v>21</v>
      </c>
      <c r="C3440" s="19" t="s">
        <v>1280</v>
      </c>
      <c r="D3440" s="47">
        <v>331004022</v>
      </c>
      <c r="E3440" s="21" t="s">
        <v>8000</v>
      </c>
      <c r="F3440" s="22" t="s">
        <v>8001</v>
      </c>
      <c r="G3440" s="21"/>
      <c r="H3440" s="22"/>
      <c r="I3440" s="22"/>
      <c r="J3440" s="22"/>
      <c r="K3440" s="23" t="s">
        <v>32</v>
      </c>
      <c r="L3440" s="24">
        <v>761</v>
      </c>
      <c r="M3440" s="24">
        <f>VLOOKUP(D3440,[3]医疗服务价格总版项目!$B:$G,6,0)</f>
        <v>649.2</v>
      </c>
      <c r="N3440" s="24">
        <v>649.2</v>
      </c>
      <c r="O3440" s="25"/>
      <c r="P3440" s="23" t="s">
        <v>785</v>
      </c>
      <c r="Q3440" s="23"/>
      <c r="R3440" s="23"/>
      <c r="S3440" s="23"/>
      <c r="T3440" s="18"/>
    </row>
    <row r="3441" s="2" customFormat="1" ht="36" spans="1:20">
      <c r="A3441" s="18" t="s">
        <v>20</v>
      </c>
      <c r="B3441" s="19" t="s">
        <v>175</v>
      </c>
      <c r="C3441" s="19" t="s">
        <v>1280</v>
      </c>
      <c r="D3441" s="47">
        <v>331004023</v>
      </c>
      <c r="E3441" s="21" t="s">
        <v>8002</v>
      </c>
      <c r="F3441" s="22" t="s">
        <v>8003</v>
      </c>
      <c r="G3441" s="21"/>
      <c r="H3441" s="22"/>
      <c r="I3441" s="22"/>
      <c r="J3441" s="22"/>
      <c r="K3441" s="23" t="s">
        <v>32</v>
      </c>
      <c r="L3441" s="24">
        <v>590</v>
      </c>
      <c r="M3441" s="24">
        <f>VLOOKUP(D3441,[3]医疗服务价格总版项目!$B:$G,6,0)</f>
        <v>425</v>
      </c>
      <c r="N3441" s="24">
        <v>378.5</v>
      </c>
      <c r="O3441" s="25"/>
      <c r="P3441" s="23" t="s">
        <v>785</v>
      </c>
      <c r="Q3441" s="23"/>
      <c r="R3441" s="23"/>
      <c r="S3441" s="23"/>
      <c r="T3441" s="18"/>
    </row>
    <row r="3442" s="2" customFormat="1" ht="12" spans="1:20">
      <c r="A3442" s="18" t="s">
        <v>20</v>
      </c>
      <c r="B3442" s="19" t="s">
        <v>21</v>
      </c>
      <c r="C3442" s="19" t="s">
        <v>1280</v>
      </c>
      <c r="D3442" s="47">
        <v>331004024</v>
      </c>
      <c r="E3442" s="21" t="s">
        <v>8004</v>
      </c>
      <c r="F3442" s="22"/>
      <c r="G3442" s="21"/>
      <c r="H3442" s="22"/>
      <c r="I3442" s="22"/>
      <c r="J3442" s="22"/>
      <c r="K3442" s="23" t="s">
        <v>32</v>
      </c>
      <c r="L3442" s="24">
        <v>568</v>
      </c>
      <c r="M3442" s="24">
        <f>VLOOKUP(D3442,[3]医疗服务价格总版项目!$B:$G,6,0)</f>
        <v>454.4</v>
      </c>
      <c r="N3442" s="24">
        <v>454.4</v>
      </c>
      <c r="O3442" s="25"/>
      <c r="P3442" s="23" t="s">
        <v>785</v>
      </c>
      <c r="Q3442" s="23"/>
      <c r="R3442" s="23"/>
      <c r="S3442" s="23"/>
      <c r="T3442" s="18"/>
    </row>
    <row r="3443" s="2" customFormat="1" ht="24" spans="1:20">
      <c r="A3443" s="18" t="s">
        <v>20</v>
      </c>
      <c r="B3443" s="19" t="s">
        <v>21</v>
      </c>
      <c r="C3443" s="19" t="s">
        <v>1280</v>
      </c>
      <c r="D3443" s="47">
        <v>331004025</v>
      </c>
      <c r="E3443" s="21" t="s">
        <v>8005</v>
      </c>
      <c r="F3443" s="22" t="s">
        <v>8006</v>
      </c>
      <c r="G3443" s="21"/>
      <c r="H3443" s="22"/>
      <c r="I3443" s="22"/>
      <c r="J3443" s="22"/>
      <c r="K3443" s="23" t="s">
        <v>32</v>
      </c>
      <c r="L3443" s="24">
        <v>634</v>
      </c>
      <c r="M3443" s="24">
        <f>VLOOKUP(D3443,[3]医疗服务价格总版项目!$B:$G,6,0)</f>
        <v>454.4</v>
      </c>
      <c r="N3443" s="24">
        <v>454.4</v>
      </c>
      <c r="O3443" s="25"/>
      <c r="P3443" s="23" t="s">
        <v>785</v>
      </c>
      <c r="Q3443" s="23"/>
      <c r="R3443" s="23"/>
      <c r="S3443" s="23"/>
      <c r="T3443" s="18"/>
    </row>
    <row r="3444" s="2" customFormat="1" ht="36" spans="1:20">
      <c r="A3444" s="18" t="s">
        <v>20</v>
      </c>
      <c r="B3444" s="19" t="s">
        <v>21</v>
      </c>
      <c r="C3444" s="19" t="s">
        <v>1280</v>
      </c>
      <c r="D3444" s="47">
        <v>331004026</v>
      </c>
      <c r="E3444" s="21" t="s">
        <v>8007</v>
      </c>
      <c r="F3444" s="22" t="s">
        <v>8008</v>
      </c>
      <c r="G3444" s="21"/>
      <c r="H3444" s="22"/>
      <c r="I3444" s="22"/>
      <c r="J3444" s="22"/>
      <c r="K3444" s="23" t="s">
        <v>32</v>
      </c>
      <c r="L3444" s="24">
        <v>1051</v>
      </c>
      <c r="M3444" s="24">
        <f>VLOOKUP(D3444,[3]医疗服务价格总版项目!$B:$G,6,0)</f>
        <v>865.5</v>
      </c>
      <c r="N3444" s="24">
        <v>865.5</v>
      </c>
      <c r="O3444" s="25"/>
      <c r="P3444" s="23" t="s">
        <v>785</v>
      </c>
      <c r="Q3444" s="23"/>
      <c r="R3444" s="23"/>
      <c r="S3444" s="23"/>
      <c r="T3444" s="18"/>
    </row>
    <row r="3445" s="2" customFormat="1" ht="36" spans="1:20">
      <c r="A3445" s="18" t="s">
        <v>20</v>
      </c>
      <c r="B3445" s="19" t="s">
        <v>21</v>
      </c>
      <c r="C3445" s="19" t="s">
        <v>1280</v>
      </c>
      <c r="D3445" s="47">
        <v>331004027</v>
      </c>
      <c r="E3445" s="21" t="s">
        <v>8009</v>
      </c>
      <c r="F3445" s="22" t="s">
        <v>8010</v>
      </c>
      <c r="G3445" s="21"/>
      <c r="H3445" s="22"/>
      <c r="I3445" s="22"/>
      <c r="J3445" s="22"/>
      <c r="K3445" s="23" t="s">
        <v>32</v>
      </c>
      <c r="L3445" s="24">
        <v>1690</v>
      </c>
      <c r="M3445" s="24">
        <f>VLOOKUP(D3445,[3]医疗服务价格总版项目!$B:$G,6,0)</f>
        <v>1176</v>
      </c>
      <c r="N3445" s="24">
        <v>932</v>
      </c>
      <c r="O3445" s="25"/>
      <c r="P3445" s="23" t="s">
        <v>785</v>
      </c>
      <c r="Q3445" s="23"/>
      <c r="R3445" s="23"/>
      <c r="S3445" s="23"/>
      <c r="T3445" s="18"/>
    </row>
    <row r="3446" s="2" customFormat="1" ht="36" spans="1:20">
      <c r="A3446" s="18" t="s">
        <v>20</v>
      </c>
      <c r="B3446" s="19" t="s">
        <v>21</v>
      </c>
      <c r="C3446" s="19" t="s">
        <v>1280</v>
      </c>
      <c r="D3446" s="47">
        <v>331004028</v>
      </c>
      <c r="E3446" s="21" t="s">
        <v>8011</v>
      </c>
      <c r="F3446" s="22" t="s">
        <v>8012</v>
      </c>
      <c r="G3446" s="21"/>
      <c r="H3446" s="22"/>
      <c r="I3446" s="22"/>
      <c r="J3446" s="22" t="s">
        <v>5610</v>
      </c>
      <c r="K3446" s="23" t="s">
        <v>32</v>
      </c>
      <c r="L3446" s="24">
        <v>1583</v>
      </c>
      <c r="M3446" s="24">
        <f>VLOOKUP(D3446,[3]医疗服务价格总版项目!$B:$G,6,0)</f>
        <v>1377</v>
      </c>
      <c r="N3446" s="24">
        <v>1377</v>
      </c>
      <c r="O3446" s="25"/>
      <c r="P3446" s="23" t="s">
        <v>785</v>
      </c>
      <c r="Q3446" s="23"/>
      <c r="R3446" s="23"/>
      <c r="S3446" s="23"/>
      <c r="T3446" s="18"/>
    </row>
    <row r="3447" s="2" customFormat="1" ht="24" spans="1:20">
      <c r="A3447" s="18" t="s">
        <v>20</v>
      </c>
      <c r="B3447" s="19" t="s">
        <v>21</v>
      </c>
      <c r="C3447" s="19" t="s">
        <v>1280</v>
      </c>
      <c r="D3447" s="47">
        <v>331004029</v>
      </c>
      <c r="E3447" s="21" t="s">
        <v>8013</v>
      </c>
      <c r="F3447" s="22" t="s">
        <v>8014</v>
      </c>
      <c r="G3447" s="21"/>
      <c r="H3447" s="22"/>
      <c r="I3447" s="22"/>
      <c r="J3447" s="22"/>
      <c r="K3447" s="23" t="s">
        <v>32</v>
      </c>
      <c r="L3447" s="24">
        <v>1150</v>
      </c>
      <c r="M3447" s="24">
        <f>VLOOKUP(D3447,[3]医疗服务价格总版项目!$B:$G,6,0)</f>
        <v>843.6</v>
      </c>
      <c r="N3447" s="24">
        <v>843.6</v>
      </c>
      <c r="O3447" s="25"/>
      <c r="P3447" s="23" t="s">
        <v>785</v>
      </c>
      <c r="Q3447" s="23"/>
      <c r="R3447" s="23"/>
      <c r="S3447" s="23"/>
      <c r="T3447" s="18"/>
    </row>
    <row r="3448" s="2" customFormat="1" ht="36" spans="1:20">
      <c r="A3448" s="18" t="s">
        <v>20</v>
      </c>
      <c r="B3448" s="19" t="s">
        <v>21</v>
      </c>
      <c r="C3448" s="19" t="s">
        <v>1280</v>
      </c>
      <c r="D3448" s="47">
        <v>331004030</v>
      </c>
      <c r="E3448" s="21" t="s">
        <v>8015</v>
      </c>
      <c r="F3448" s="22" t="s">
        <v>8016</v>
      </c>
      <c r="G3448" s="21"/>
      <c r="H3448" s="22"/>
      <c r="I3448" s="22"/>
      <c r="J3448" s="22"/>
      <c r="K3448" s="23" t="s">
        <v>32</v>
      </c>
      <c r="L3448" s="24">
        <v>1609</v>
      </c>
      <c r="M3448" s="24">
        <f>VLOOKUP(D3448,[3]医疗服务价格总版项目!$B:$G,6,0)</f>
        <v>1120</v>
      </c>
      <c r="N3448" s="24">
        <v>932</v>
      </c>
      <c r="O3448" s="25"/>
      <c r="P3448" s="23" t="s">
        <v>785</v>
      </c>
      <c r="Q3448" s="23"/>
      <c r="R3448" s="23"/>
      <c r="S3448" s="23"/>
      <c r="T3448" s="18"/>
    </row>
    <row r="3449" s="2" customFormat="1" ht="72" spans="1:20">
      <c r="A3449" s="18" t="s">
        <v>20</v>
      </c>
      <c r="B3449" s="19" t="s">
        <v>21</v>
      </c>
      <c r="C3449" s="19" t="s">
        <v>1280</v>
      </c>
      <c r="D3449" s="47">
        <v>331004031</v>
      </c>
      <c r="E3449" s="21" t="s">
        <v>8017</v>
      </c>
      <c r="F3449" s="22" t="s">
        <v>8018</v>
      </c>
      <c r="G3449" s="21"/>
      <c r="H3449" s="22"/>
      <c r="I3449" s="22"/>
      <c r="J3449" s="22"/>
      <c r="K3449" s="23" t="s">
        <v>32</v>
      </c>
      <c r="L3449" s="24">
        <v>1600</v>
      </c>
      <c r="M3449" s="24">
        <f>VLOOKUP(D3449,[3]医疗服务价格总版项目!$B:$G,6,0)</f>
        <v>1165.5</v>
      </c>
      <c r="N3449" s="24">
        <v>1165.5</v>
      </c>
      <c r="O3449" s="25"/>
      <c r="P3449" s="23" t="s">
        <v>785</v>
      </c>
      <c r="Q3449" s="23"/>
      <c r="R3449" s="23"/>
      <c r="S3449" s="23"/>
      <c r="T3449" s="18"/>
    </row>
    <row r="3450" s="2" customFormat="1" ht="24" spans="1:20">
      <c r="A3450" s="18" t="s">
        <v>20</v>
      </c>
      <c r="B3450" s="19" t="s">
        <v>21</v>
      </c>
      <c r="C3450" s="19" t="s">
        <v>1280</v>
      </c>
      <c r="D3450" s="47">
        <v>331004032</v>
      </c>
      <c r="E3450" s="21" t="s">
        <v>8019</v>
      </c>
      <c r="F3450" s="22" t="s">
        <v>8020</v>
      </c>
      <c r="G3450" s="21"/>
      <c r="H3450" s="22"/>
      <c r="I3450" s="22"/>
      <c r="J3450" s="22"/>
      <c r="K3450" s="23" t="s">
        <v>32</v>
      </c>
      <c r="L3450" s="24">
        <v>1275</v>
      </c>
      <c r="M3450" s="24">
        <f>VLOOKUP(D3450,[3]医疗服务价格总版项目!$B:$G,6,0)</f>
        <v>932</v>
      </c>
      <c r="N3450" s="24">
        <v>932</v>
      </c>
      <c r="O3450" s="25"/>
      <c r="P3450" s="23" t="s">
        <v>785</v>
      </c>
      <c r="Q3450" s="23"/>
      <c r="R3450" s="23"/>
      <c r="S3450" s="23"/>
      <c r="T3450" s="18"/>
    </row>
    <row r="3451" s="2" customFormat="1" ht="24" spans="1:20">
      <c r="A3451" s="18" t="s">
        <v>20</v>
      </c>
      <c r="B3451" s="19" t="s">
        <v>175</v>
      </c>
      <c r="C3451" s="19" t="s">
        <v>1280</v>
      </c>
      <c r="D3451" s="47">
        <v>331004033</v>
      </c>
      <c r="E3451" s="21" t="s">
        <v>8021</v>
      </c>
      <c r="F3451" s="22"/>
      <c r="G3451" s="21"/>
      <c r="H3451" s="22"/>
      <c r="I3451" s="22"/>
      <c r="J3451" s="22"/>
      <c r="K3451" s="23" t="s">
        <v>32</v>
      </c>
      <c r="L3451" s="24">
        <v>850</v>
      </c>
      <c r="M3451" s="24">
        <f>VLOOKUP(D3451,[3]医疗服务价格总版项目!$B:$G,6,0)</f>
        <v>577.2</v>
      </c>
      <c r="N3451" s="24">
        <v>577.2</v>
      </c>
      <c r="O3451" s="25"/>
      <c r="P3451" s="23" t="s">
        <v>785</v>
      </c>
      <c r="Q3451" s="23"/>
      <c r="R3451" s="23"/>
      <c r="S3451" s="23"/>
      <c r="T3451" s="18"/>
    </row>
    <row r="3452" s="2" customFormat="1" ht="24" spans="1:20">
      <c r="A3452" s="18" t="s">
        <v>20</v>
      </c>
      <c r="B3452" s="19" t="s">
        <v>175</v>
      </c>
      <c r="C3452" s="19" t="s">
        <v>1280</v>
      </c>
      <c r="D3452" s="47">
        <v>331004034</v>
      </c>
      <c r="E3452" s="21" t="s">
        <v>8022</v>
      </c>
      <c r="F3452" s="22" t="s">
        <v>8023</v>
      </c>
      <c r="G3452" s="21"/>
      <c r="H3452" s="22"/>
      <c r="I3452" s="22"/>
      <c r="J3452" s="22"/>
      <c r="K3452" s="23" t="s">
        <v>32</v>
      </c>
      <c r="L3452" s="24">
        <v>850</v>
      </c>
      <c r="M3452" s="24">
        <f>VLOOKUP(D3452,[3]医疗服务价格总版项目!$B:$G,6,0)</f>
        <v>577.2</v>
      </c>
      <c r="N3452" s="24">
        <v>577.2</v>
      </c>
      <c r="O3452" s="25"/>
      <c r="P3452" s="23" t="s">
        <v>785</v>
      </c>
      <c r="Q3452" s="23"/>
      <c r="R3452" s="23"/>
      <c r="S3452" s="23"/>
      <c r="T3452" s="18"/>
    </row>
    <row r="3453" s="2" customFormat="1" ht="36" spans="1:20">
      <c r="A3453" s="18" t="s">
        <v>20</v>
      </c>
      <c r="B3453" s="19" t="s">
        <v>175</v>
      </c>
      <c r="C3453" s="19" t="s">
        <v>1280</v>
      </c>
      <c r="D3453" s="47">
        <v>331004035</v>
      </c>
      <c r="E3453" s="21" t="s">
        <v>8024</v>
      </c>
      <c r="F3453" s="22" t="s">
        <v>8025</v>
      </c>
      <c r="G3453" s="21"/>
      <c r="H3453" s="22"/>
      <c r="I3453" s="22"/>
      <c r="J3453" s="22"/>
      <c r="K3453" s="23" t="s">
        <v>32</v>
      </c>
      <c r="L3453" s="24">
        <v>3520</v>
      </c>
      <c r="M3453" s="24">
        <f>VLOOKUP(D3453,[3]医疗服务价格总版项目!$B:$G,6,0)</f>
        <v>2366</v>
      </c>
      <c r="N3453" s="24">
        <v>1731.6</v>
      </c>
      <c r="O3453" s="25"/>
      <c r="P3453" s="23" t="s">
        <v>785</v>
      </c>
      <c r="Q3453" s="23"/>
      <c r="R3453" s="23"/>
      <c r="S3453" s="23"/>
      <c r="T3453" s="18"/>
    </row>
    <row r="3454" s="2" customFormat="1" ht="24" spans="1:20">
      <c r="A3454" s="18" t="s">
        <v>20</v>
      </c>
      <c r="B3454" s="19" t="s">
        <v>719</v>
      </c>
      <c r="C3454" s="19" t="s">
        <v>1280</v>
      </c>
      <c r="D3454" s="47">
        <v>331004036</v>
      </c>
      <c r="E3454" s="21" t="s">
        <v>8026</v>
      </c>
      <c r="F3454" s="22"/>
      <c r="G3454" s="21"/>
      <c r="H3454" s="22"/>
      <c r="I3454" s="22"/>
      <c r="J3454" s="22"/>
      <c r="K3454" s="23" t="s">
        <v>32</v>
      </c>
      <c r="L3454" s="24">
        <v>1950</v>
      </c>
      <c r="M3454" s="24">
        <f>VLOOKUP(D3454,[3]医疗服务价格总版项目!$B:$G,6,0)</f>
        <v>1439</v>
      </c>
      <c r="N3454" s="24">
        <v>1365.3</v>
      </c>
      <c r="O3454" s="25"/>
      <c r="P3454" s="23" t="s">
        <v>785</v>
      </c>
      <c r="Q3454" s="23"/>
      <c r="R3454" s="23"/>
      <c r="S3454" s="23"/>
      <c r="T3454" s="18"/>
    </row>
    <row r="3455" s="2" customFormat="1" ht="84" spans="1:20">
      <c r="A3455" s="18" t="s">
        <v>20</v>
      </c>
      <c r="B3455" s="19" t="s">
        <v>1268</v>
      </c>
      <c r="C3455" s="19" t="s">
        <v>1280</v>
      </c>
      <c r="D3455" s="47">
        <v>331004037</v>
      </c>
      <c r="E3455" s="21" t="s">
        <v>8027</v>
      </c>
      <c r="F3455" s="22" t="s">
        <v>8028</v>
      </c>
      <c r="G3455" s="21"/>
      <c r="H3455" s="22"/>
      <c r="I3455" s="22"/>
      <c r="J3455" s="22"/>
      <c r="K3455" s="23" t="s">
        <v>32</v>
      </c>
      <c r="L3455" s="24">
        <v>2000</v>
      </c>
      <c r="M3455" s="24">
        <f>VLOOKUP(D3455,[3]医疗服务价格总版项目!$B:$G,6,0)</f>
        <v>2000</v>
      </c>
      <c r="N3455" s="24">
        <v>1800</v>
      </c>
      <c r="O3455" s="25"/>
      <c r="P3455" s="23" t="s">
        <v>2709</v>
      </c>
      <c r="Q3455" s="23"/>
      <c r="R3455" s="23"/>
      <c r="S3455" s="23"/>
      <c r="T3455" s="18"/>
    </row>
    <row r="3456" s="2" customFormat="1" ht="96" spans="1:20">
      <c r="A3456" s="18" t="s">
        <v>20</v>
      </c>
      <c r="B3456" s="19" t="s">
        <v>1268</v>
      </c>
      <c r="C3456" s="19" t="s">
        <v>1280</v>
      </c>
      <c r="D3456" s="47">
        <v>331004038</v>
      </c>
      <c r="E3456" s="21" t="s">
        <v>8029</v>
      </c>
      <c r="F3456" s="22" t="s">
        <v>8030</v>
      </c>
      <c r="G3456" s="21"/>
      <c r="H3456" s="22"/>
      <c r="I3456" s="22"/>
      <c r="J3456" s="22"/>
      <c r="K3456" s="23" t="s">
        <v>32</v>
      </c>
      <c r="L3456" s="24">
        <v>3150</v>
      </c>
      <c r="M3456" s="24">
        <f>VLOOKUP(D3456,[3]医疗服务价格总版项目!$B:$G,6,0)</f>
        <v>2800</v>
      </c>
      <c r="N3456" s="24">
        <v>2520</v>
      </c>
      <c r="O3456" s="25"/>
      <c r="P3456" s="23" t="s">
        <v>548</v>
      </c>
      <c r="Q3456" s="23"/>
      <c r="R3456" s="23"/>
      <c r="S3456" s="23"/>
      <c r="T3456" s="18"/>
    </row>
    <row r="3457" s="2" customFormat="1" ht="24" spans="1:20">
      <c r="A3457" s="18" t="s">
        <v>20</v>
      </c>
      <c r="B3457" s="19" t="s">
        <v>1280</v>
      </c>
      <c r="C3457" s="19" t="s">
        <v>1280</v>
      </c>
      <c r="D3457" s="47" t="s">
        <v>8031</v>
      </c>
      <c r="E3457" s="21" t="s">
        <v>8032</v>
      </c>
      <c r="F3457" s="22"/>
      <c r="G3457" s="21"/>
      <c r="H3457" s="22"/>
      <c r="I3457" s="22"/>
      <c r="J3457" s="22"/>
      <c r="K3457" s="23" t="s">
        <v>32</v>
      </c>
      <c r="L3457" s="24">
        <v>104</v>
      </c>
      <c r="M3457" s="24">
        <f>VLOOKUP(D3457,[3]医疗服务价格总版项目!$B:$G,6,0)</f>
        <v>75.2</v>
      </c>
      <c r="N3457" s="24">
        <v>55.5</v>
      </c>
      <c r="O3457" s="25"/>
      <c r="P3457" s="23" t="s">
        <v>785</v>
      </c>
      <c r="Q3457" s="23"/>
      <c r="R3457" s="23"/>
      <c r="S3457" s="23"/>
      <c r="T3457" s="18"/>
    </row>
    <row r="3458" s="2" customFormat="1" ht="24" spans="1:20">
      <c r="A3458" s="18" t="s">
        <v>20</v>
      </c>
      <c r="B3458" s="19" t="s">
        <v>1280</v>
      </c>
      <c r="C3458" s="19" t="s">
        <v>1280</v>
      </c>
      <c r="D3458" s="47" t="s">
        <v>8033</v>
      </c>
      <c r="E3458" s="21" t="s">
        <v>8034</v>
      </c>
      <c r="F3458" s="22"/>
      <c r="G3458" s="21"/>
      <c r="H3458" s="22"/>
      <c r="I3458" s="22"/>
      <c r="J3458" s="22"/>
      <c r="K3458" s="23" t="s">
        <v>32</v>
      </c>
      <c r="L3458" s="24">
        <v>196</v>
      </c>
      <c r="M3458" s="24">
        <f>VLOOKUP(D3458,[3]医疗服务价格总版项目!$B:$G,6,0)</f>
        <v>176</v>
      </c>
      <c r="N3458" s="24">
        <v>176</v>
      </c>
      <c r="O3458" s="25"/>
      <c r="P3458" s="23" t="s">
        <v>785</v>
      </c>
      <c r="Q3458" s="23"/>
      <c r="R3458" s="23"/>
      <c r="S3458" s="23"/>
      <c r="T3458" s="18"/>
    </row>
    <row r="3459" s="2" customFormat="1" ht="12" spans="1:20">
      <c r="A3459" s="18" t="s">
        <v>20</v>
      </c>
      <c r="B3459" s="19" t="s">
        <v>21</v>
      </c>
      <c r="C3459" s="19"/>
      <c r="D3459" s="47">
        <v>331005</v>
      </c>
      <c r="E3459" s="21" t="s">
        <v>8035</v>
      </c>
      <c r="F3459" s="22"/>
      <c r="G3459" s="21"/>
      <c r="H3459" s="22"/>
      <c r="I3459" s="22"/>
      <c r="J3459" s="22"/>
      <c r="K3459" s="23"/>
      <c r="L3459" s="24"/>
      <c r="M3459" s="24"/>
      <c r="N3459" s="24"/>
      <c r="O3459" s="25"/>
      <c r="P3459" s="23" t="s">
        <v>249</v>
      </c>
      <c r="Q3459" s="23"/>
      <c r="R3459" s="23"/>
      <c r="S3459" s="23"/>
      <c r="T3459" s="18"/>
    </row>
    <row r="3460" s="2" customFormat="1" ht="24" spans="1:20">
      <c r="A3460" s="18" t="s">
        <v>20</v>
      </c>
      <c r="B3460" s="19" t="s">
        <v>21</v>
      </c>
      <c r="C3460" s="19" t="s">
        <v>1280</v>
      </c>
      <c r="D3460" s="47">
        <v>331005001</v>
      </c>
      <c r="E3460" s="21" t="s">
        <v>8036</v>
      </c>
      <c r="F3460" s="22" t="s">
        <v>8037</v>
      </c>
      <c r="G3460" s="21"/>
      <c r="H3460" s="22"/>
      <c r="I3460" s="22"/>
      <c r="J3460" s="22"/>
      <c r="K3460" s="23" t="s">
        <v>32</v>
      </c>
      <c r="L3460" s="24">
        <v>1700</v>
      </c>
      <c r="M3460" s="24">
        <f>VLOOKUP(D3460,[3]医疗服务价格总版项目!$B:$G,6,0)</f>
        <v>1310</v>
      </c>
      <c r="N3460" s="24">
        <v>1243</v>
      </c>
      <c r="O3460" s="25"/>
      <c r="P3460" s="23" t="s">
        <v>785</v>
      </c>
      <c r="Q3460" s="23"/>
      <c r="R3460" s="23"/>
      <c r="S3460" s="23"/>
      <c r="T3460" s="18"/>
    </row>
    <row r="3461" s="2" customFormat="1" ht="36" spans="1:20">
      <c r="A3461" s="18" t="s">
        <v>20</v>
      </c>
      <c r="B3461" s="19" t="s">
        <v>21</v>
      </c>
      <c r="C3461" s="19" t="s">
        <v>1280</v>
      </c>
      <c r="D3461" s="47">
        <v>3310050010</v>
      </c>
      <c r="E3461" s="21" t="s">
        <v>8036</v>
      </c>
      <c r="F3461" s="22" t="s">
        <v>8038</v>
      </c>
      <c r="G3461" s="21"/>
      <c r="H3461" s="22"/>
      <c r="I3461" s="22"/>
      <c r="J3461" s="22"/>
      <c r="K3461" s="23" t="s">
        <v>32</v>
      </c>
      <c r="L3461" s="24">
        <v>2301</v>
      </c>
      <c r="M3461" s="24">
        <f>VLOOKUP(D3461,[3]医疗服务价格总版项目!$B:$G,6,0)</f>
        <v>1620.6</v>
      </c>
      <c r="N3461" s="24">
        <v>1620.6</v>
      </c>
      <c r="O3461" s="25"/>
      <c r="P3461" s="23" t="s">
        <v>785</v>
      </c>
      <c r="Q3461" s="23"/>
      <c r="R3461" s="23"/>
      <c r="S3461" s="23"/>
      <c r="T3461" s="18"/>
    </row>
    <row r="3462" s="2" customFormat="1" ht="36" spans="1:20">
      <c r="A3462" s="18" t="s">
        <v>20</v>
      </c>
      <c r="B3462" s="19" t="s">
        <v>21</v>
      </c>
      <c r="C3462" s="19" t="s">
        <v>1280</v>
      </c>
      <c r="D3462" s="47">
        <v>3310050011</v>
      </c>
      <c r="E3462" s="21" t="s">
        <v>8039</v>
      </c>
      <c r="F3462" s="22"/>
      <c r="G3462" s="21"/>
      <c r="H3462" s="22"/>
      <c r="I3462" s="22"/>
      <c r="J3462" s="22"/>
      <c r="K3462" s="23" t="s">
        <v>32</v>
      </c>
      <c r="L3462" s="24">
        <v>425</v>
      </c>
      <c r="M3462" s="24">
        <f>VLOOKUP(D3462,[3]医疗服务价格总版项目!$B:$G,6,0)</f>
        <v>388.5</v>
      </c>
      <c r="N3462" s="24">
        <v>388.5</v>
      </c>
      <c r="O3462" s="25" t="s">
        <v>8040</v>
      </c>
      <c r="P3462" s="23" t="s">
        <v>785</v>
      </c>
      <c r="Q3462" s="23"/>
      <c r="R3462" s="23"/>
      <c r="S3462" s="23"/>
      <c r="T3462" s="18"/>
    </row>
    <row r="3463" s="2" customFormat="1" ht="24" spans="1:20">
      <c r="A3463" s="18" t="s">
        <v>20</v>
      </c>
      <c r="B3463" s="19" t="s">
        <v>175</v>
      </c>
      <c r="C3463" s="19" t="s">
        <v>1280</v>
      </c>
      <c r="D3463" s="47">
        <v>331005002</v>
      </c>
      <c r="E3463" s="21" t="s">
        <v>8041</v>
      </c>
      <c r="F3463" s="22" t="s">
        <v>8042</v>
      </c>
      <c r="G3463" s="21"/>
      <c r="H3463" s="22"/>
      <c r="I3463" s="22"/>
      <c r="J3463" s="22"/>
      <c r="K3463" s="23" t="s">
        <v>32</v>
      </c>
      <c r="L3463" s="24">
        <v>1206</v>
      </c>
      <c r="M3463" s="24">
        <f>VLOOKUP(D3463,[3]医疗服务价格总版项目!$B:$G,6,0)</f>
        <v>839</v>
      </c>
      <c r="N3463" s="24">
        <v>577</v>
      </c>
      <c r="O3463" s="25"/>
      <c r="P3463" s="23" t="s">
        <v>785</v>
      </c>
      <c r="Q3463" s="23"/>
      <c r="R3463" s="23"/>
      <c r="S3463" s="23"/>
      <c r="T3463" s="18"/>
    </row>
    <row r="3464" s="2" customFormat="1" ht="24" spans="1:20">
      <c r="A3464" s="18" t="s">
        <v>20</v>
      </c>
      <c r="B3464" s="19" t="s">
        <v>175</v>
      </c>
      <c r="C3464" s="19" t="s">
        <v>1280</v>
      </c>
      <c r="D3464" s="47">
        <v>331005003</v>
      </c>
      <c r="E3464" s="21" t="s">
        <v>8043</v>
      </c>
      <c r="F3464" s="22"/>
      <c r="G3464" s="21"/>
      <c r="H3464" s="22"/>
      <c r="I3464" s="22"/>
      <c r="J3464" s="22"/>
      <c r="K3464" s="23" t="s">
        <v>32</v>
      </c>
      <c r="L3464" s="24">
        <v>1856</v>
      </c>
      <c r="M3464" s="24">
        <f>VLOOKUP(D3464,[3]医疗服务价格总版项目!$B:$G,6,0)</f>
        <v>1302</v>
      </c>
      <c r="N3464" s="24">
        <v>837</v>
      </c>
      <c r="O3464" s="25"/>
      <c r="P3464" s="23" t="s">
        <v>785</v>
      </c>
      <c r="Q3464" s="23"/>
      <c r="R3464" s="23"/>
      <c r="S3464" s="23"/>
      <c r="T3464" s="18"/>
    </row>
    <row r="3465" s="2" customFormat="1" ht="24" spans="1:20">
      <c r="A3465" s="18" t="s">
        <v>20</v>
      </c>
      <c r="B3465" s="19" t="s">
        <v>21</v>
      </c>
      <c r="C3465" s="19" t="s">
        <v>1280</v>
      </c>
      <c r="D3465" s="47">
        <v>331005004</v>
      </c>
      <c r="E3465" s="21" t="s">
        <v>8044</v>
      </c>
      <c r="F3465" s="22" t="s">
        <v>8045</v>
      </c>
      <c r="G3465" s="21"/>
      <c r="H3465" s="22"/>
      <c r="I3465" s="22"/>
      <c r="J3465" s="22"/>
      <c r="K3465" s="23" t="s">
        <v>32</v>
      </c>
      <c r="L3465" s="24">
        <v>2240</v>
      </c>
      <c r="M3465" s="24">
        <f>VLOOKUP(D3465,[3]医疗服务价格总版项目!$B:$G,6,0)</f>
        <v>1506</v>
      </c>
      <c r="N3465" s="24">
        <v>1087.8</v>
      </c>
      <c r="O3465" s="25"/>
      <c r="P3465" s="23" t="s">
        <v>785</v>
      </c>
      <c r="Q3465" s="23"/>
      <c r="R3465" s="23"/>
      <c r="S3465" s="23"/>
      <c r="T3465" s="18"/>
    </row>
    <row r="3466" s="2" customFormat="1" ht="36" spans="1:20">
      <c r="A3466" s="18" t="s">
        <v>20</v>
      </c>
      <c r="B3466" s="19" t="s">
        <v>21</v>
      </c>
      <c r="C3466" s="19" t="s">
        <v>1280</v>
      </c>
      <c r="D3466" s="47">
        <v>3310050040</v>
      </c>
      <c r="E3466" s="21" t="s">
        <v>8046</v>
      </c>
      <c r="F3466" s="22" t="s">
        <v>8045</v>
      </c>
      <c r="G3466" s="21"/>
      <c r="H3466" s="22"/>
      <c r="I3466" s="22"/>
      <c r="J3466" s="22"/>
      <c r="K3466" s="23" t="s">
        <v>32</v>
      </c>
      <c r="L3466" s="24">
        <v>2665</v>
      </c>
      <c r="M3466" s="24">
        <f>VLOOKUP(D3466,[3]医疗服务价格总版项目!$B:$G,6,0)</f>
        <v>1846</v>
      </c>
      <c r="N3466" s="24">
        <v>1409.7</v>
      </c>
      <c r="O3466" s="25"/>
      <c r="P3466" s="23" t="s">
        <v>785</v>
      </c>
      <c r="Q3466" s="23"/>
      <c r="R3466" s="23"/>
      <c r="S3466" s="23"/>
      <c r="T3466" s="18"/>
    </row>
    <row r="3467" s="2" customFormat="1" ht="24" spans="1:20">
      <c r="A3467" s="18" t="s">
        <v>20</v>
      </c>
      <c r="B3467" s="19" t="s">
        <v>21</v>
      </c>
      <c r="C3467" s="19" t="s">
        <v>1280</v>
      </c>
      <c r="D3467" s="47">
        <v>331005005</v>
      </c>
      <c r="E3467" s="21" t="s">
        <v>8047</v>
      </c>
      <c r="F3467" s="22" t="s">
        <v>8048</v>
      </c>
      <c r="G3467" s="21"/>
      <c r="H3467" s="22"/>
      <c r="I3467" s="22"/>
      <c r="J3467" s="22"/>
      <c r="K3467" s="23" t="s">
        <v>32</v>
      </c>
      <c r="L3467" s="24">
        <v>1796</v>
      </c>
      <c r="M3467" s="24">
        <f>VLOOKUP(D3467,[3]医疗服务价格总版项目!$B:$G,6,0)</f>
        <v>1306</v>
      </c>
      <c r="N3467" s="24">
        <v>1306</v>
      </c>
      <c r="O3467" s="25"/>
      <c r="P3467" s="23" t="s">
        <v>785</v>
      </c>
      <c r="Q3467" s="23"/>
      <c r="R3467" s="23"/>
      <c r="S3467" s="23"/>
      <c r="T3467" s="18"/>
    </row>
    <row r="3468" s="2" customFormat="1" ht="36" spans="1:20">
      <c r="A3468" s="18" t="s">
        <v>20</v>
      </c>
      <c r="B3468" s="19" t="s">
        <v>21</v>
      </c>
      <c r="C3468" s="19" t="s">
        <v>1280</v>
      </c>
      <c r="D3468" s="47">
        <v>331005006</v>
      </c>
      <c r="E3468" s="21" t="s">
        <v>8049</v>
      </c>
      <c r="F3468" s="22" t="s">
        <v>8050</v>
      </c>
      <c r="G3468" s="21"/>
      <c r="H3468" s="22"/>
      <c r="I3468" s="22"/>
      <c r="J3468" s="22"/>
      <c r="K3468" s="23" t="s">
        <v>32</v>
      </c>
      <c r="L3468" s="24">
        <v>1700</v>
      </c>
      <c r="M3468" s="24">
        <f>VLOOKUP(D3468,[3]医疗服务价格总版项目!$B:$G,6,0)</f>
        <v>1310</v>
      </c>
      <c r="N3468" s="24">
        <v>1243</v>
      </c>
      <c r="O3468" s="25"/>
      <c r="P3468" s="23" t="s">
        <v>785</v>
      </c>
      <c r="Q3468" s="23"/>
      <c r="R3468" s="23"/>
      <c r="S3468" s="23"/>
      <c r="T3468" s="18"/>
    </row>
    <row r="3469" s="2" customFormat="1" ht="48" spans="1:20">
      <c r="A3469" s="18" t="s">
        <v>20</v>
      </c>
      <c r="B3469" s="19" t="s">
        <v>718</v>
      </c>
      <c r="C3469" s="19" t="s">
        <v>1280</v>
      </c>
      <c r="D3469" s="47">
        <v>331005007</v>
      </c>
      <c r="E3469" s="21" t="s">
        <v>8051</v>
      </c>
      <c r="F3469" s="22" t="s">
        <v>8052</v>
      </c>
      <c r="G3469" s="21"/>
      <c r="H3469" s="22"/>
      <c r="I3469" s="22"/>
      <c r="J3469" s="22"/>
      <c r="K3469" s="23" t="s">
        <v>32</v>
      </c>
      <c r="L3469" s="24">
        <v>3182</v>
      </c>
      <c r="M3469" s="24">
        <f>VLOOKUP(D3469,[3]医疗服务价格总版项目!$B:$G,6,0)</f>
        <v>2829</v>
      </c>
      <c r="N3469" s="24">
        <v>2546</v>
      </c>
      <c r="O3469" s="25"/>
      <c r="P3469" s="23" t="s">
        <v>785</v>
      </c>
      <c r="Q3469" s="23"/>
      <c r="R3469" s="23"/>
      <c r="S3469" s="23"/>
      <c r="T3469" s="18"/>
    </row>
    <row r="3470" s="2" customFormat="1" ht="36" spans="1:20">
      <c r="A3470" s="18" t="s">
        <v>20</v>
      </c>
      <c r="B3470" s="19" t="s">
        <v>707</v>
      </c>
      <c r="C3470" s="19" t="s">
        <v>1280</v>
      </c>
      <c r="D3470" s="47">
        <v>331005008</v>
      </c>
      <c r="E3470" s="21" t="s">
        <v>8053</v>
      </c>
      <c r="F3470" s="22"/>
      <c r="G3470" s="21"/>
      <c r="H3470" s="22"/>
      <c r="I3470" s="22"/>
      <c r="J3470" s="22" t="s">
        <v>8054</v>
      </c>
      <c r="K3470" s="23" t="s">
        <v>32</v>
      </c>
      <c r="L3470" s="24">
        <v>1450</v>
      </c>
      <c r="M3470" s="24">
        <f>VLOOKUP(D3470,[3]医疗服务价格总版项目!$B:$G,6,0)</f>
        <v>1010</v>
      </c>
      <c r="N3470" s="24">
        <v>888</v>
      </c>
      <c r="O3470" s="25"/>
      <c r="P3470" s="23" t="s">
        <v>785</v>
      </c>
      <c r="Q3470" s="23"/>
      <c r="R3470" s="23"/>
      <c r="S3470" s="23"/>
      <c r="T3470" s="18"/>
    </row>
    <row r="3471" s="2" customFormat="1" ht="48" spans="1:20">
      <c r="A3471" s="18" t="s">
        <v>20</v>
      </c>
      <c r="B3471" s="19" t="s">
        <v>21</v>
      </c>
      <c r="C3471" s="19" t="s">
        <v>1280</v>
      </c>
      <c r="D3471" s="47">
        <v>331005009</v>
      </c>
      <c r="E3471" s="21" t="s">
        <v>8055</v>
      </c>
      <c r="F3471" s="22"/>
      <c r="G3471" s="21"/>
      <c r="H3471" s="22"/>
      <c r="I3471" s="22"/>
      <c r="J3471" s="22" t="s">
        <v>8056</v>
      </c>
      <c r="K3471" s="23" t="s">
        <v>32</v>
      </c>
      <c r="L3471" s="24">
        <v>1618</v>
      </c>
      <c r="M3471" s="24">
        <f>VLOOKUP(D3471,[3]医疗服务价格总版项目!$B:$G,6,0)</f>
        <v>1126</v>
      </c>
      <c r="N3471" s="24">
        <v>721.5</v>
      </c>
      <c r="O3471" s="25"/>
      <c r="P3471" s="23" t="s">
        <v>785</v>
      </c>
      <c r="Q3471" s="23"/>
      <c r="R3471" s="23"/>
      <c r="S3471" s="23"/>
      <c r="T3471" s="18"/>
    </row>
    <row r="3472" s="2" customFormat="1" ht="24" spans="1:20">
      <c r="A3472" s="18" t="s">
        <v>20</v>
      </c>
      <c r="B3472" s="19" t="s">
        <v>175</v>
      </c>
      <c r="C3472" s="19" t="s">
        <v>1280</v>
      </c>
      <c r="D3472" s="47">
        <v>331005011</v>
      </c>
      <c r="E3472" s="21" t="s">
        <v>8057</v>
      </c>
      <c r="F3472" s="22"/>
      <c r="G3472" s="21"/>
      <c r="H3472" s="22"/>
      <c r="I3472" s="22"/>
      <c r="J3472" s="22"/>
      <c r="K3472" s="23" t="s">
        <v>32</v>
      </c>
      <c r="L3472" s="24">
        <v>1464</v>
      </c>
      <c r="M3472" s="24">
        <f>VLOOKUP(D3472,[3]医疗服务价格总版项目!$B:$G,6,0)</f>
        <v>1019</v>
      </c>
      <c r="N3472" s="24">
        <v>721.5</v>
      </c>
      <c r="O3472" s="25"/>
      <c r="P3472" s="23" t="s">
        <v>548</v>
      </c>
      <c r="Q3472" s="23"/>
      <c r="R3472" s="23"/>
      <c r="S3472" s="23"/>
      <c r="T3472" s="18"/>
    </row>
    <row r="3473" s="2" customFormat="1" ht="24" spans="1:20">
      <c r="A3473" s="18" t="s">
        <v>20</v>
      </c>
      <c r="B3473" s="19" t="s">
        <v>175</v>
      </c>
      <c r="C3473" s="19" t="s">
        <v>1280</v>
      </c>
      <c r="D3473" s="47">
        <v>331005012</v>
      </c>
      <c r="E3473" s="21" t="s">
        <v>8058</v>
      </c>
      <c r="F3473" s="22"/>
      <c r="G3473" s="21"/>
      <c r="H3473" s="22"/>
      <c r="I3473" s="22"/>
      <c r="J3473" s="22"/>
      <c r="K3473" s="23" t="s">
        <v>32</v>
      </c>
      <c r="L3473" s="24">
        <v>1614</v>
      </c>
      <c r="M3473" s="24">
        <f>VLOOKUP(D3473,[3]医疗服务价格总版项目!$B:$G,6,0)</f>
        <v>1123</v>
      </c>
      <c r="N3473" s="24">
        <v>721.5</v>
      </c>
      <c r="O3473" s="25"/>
      <c r="P3473" s="23" t="s">
        <v>548</v>
      </c>
      <c r="Q3473" s="23"/>
      <c r="R3473" s="23"/>
      <c r="S3473" s="23"/>
      <c r="T3473" s="18"/>
    </row>
    <row r="3474" s="2" customFormat="1" ht="24" spans="1:20">
      <c r="A3474" s="18" t="s">
        <v>20</v>
      </c>
      <c r="B3474" s="19" t="s">
        <v>21</v>
      </c>
      <c r="C3474" s="19" t="s">
        <v>1280</v>
      </c>
      <c r="D3474" s="47">
        <v>331005013</v>
      </c>
      <c r="E3474" s="21" t="s">
        <v>8059</v>
      </c>
      <c r="F3474" s="22" t="s">
        <v>8060</v>
      </c>
      <c r="G3474" s="21"/>
      <c r="H3474" s="22"/>
      <c r="I3474" s="22"/>
      <c r="J3474" s="22"/>
      <c r="K3474" s="23" t="s">
        <v>32</v>
      </c>
      <c r="L3474" s="24">
        <v>2357</v>
      </c>
      <c r="M3474" s="24">
        <f>VLOOKUP(D3474,[3]医疗服务价格总版项目!$B:$G,6,0)</f>
        <v>1731.1</v>
      </c>
      <c r="N3474" s="24">
        <v>1731.1</v>
      </c>
      <c r="O3474" s="25"/>
      <c r="P3474" s="23" t="s">
        <v>785</v>
      </c>
      <c r="Q3474" s="23"/>
      <c r="R3474" s="23"/>
      <c r="S3474" s="23"/>
      <c r="T3474" s="18"/>
    </row>
    <row r="3475" s="2" customFormat="1" ht="24" spans="1:20">
      <c r="A3475" s="18" t="s">
        <v>20</v>
      </c>
      <c r="B3475" s="19" t="s">
        <v>21</v>
      </c>
      <c r="C3475" s="19" t="s">
        <v>1280</v>
      </c>
      <c r="D3475" s="47">
        <v>331005014</v>
      </c>
      <c r="E3475" s="21" t="s">
        <v>8061</v>
      </c>
      <c r="F3475" s="22" t="s">
        <v>8062</v>
      </c>
      <c r="G3475" s="21"/>
      <c r="H3475" s="22"/>
      <c r="I3475" s="22"/>
      <c r="J3475" s="22"/>
      <c r="K3475" s="23" t="s">
        <v>32</v>
      </c>
      <c r="L3475" s="24">
        <v>2748</v>
      </c>
      <c r="M3475" s="24">
        <f>VLOOKUP(D3475,[3]医疗服务价格总版项目!$B:$G,6,0)</f>
        <v>2061</v>
      </c>
      <c r="N3475" s="24">
        <v>1554</v>
      </c>
      <c r="O3475" s="25"/>
      <c r="P3475" s="23" t="s">
        <v>785</v>
      </c>
      <c r="Q3475" s="23"/>
      <c r="R3475" s="23"/>
      <c r="S3475" s="23"/>
      <c r="T3475" s="18"/>
    </row>
    <row r="3476" s="2" customFormat="1" ht="24" spans="1:20">
      <c r="A3476" s="18" t="s">
        <v>20</v>
      </c>
      <c r="B3476" s="19" t="s">
        <v>21</v>
      </c>
      <c r="C3476" s="19" t="s">
        <v>1280</v>
      </c>
      <c r="D3476" s="47">
        <v>331005015</v>
      </c>
      <c r="E3476" s="21" t="s">
        <v>8063</v>
      </c>
      <c r="F3476" s="22" t="s">
        <v>8064</v>
      </c>
      <c r="G3476" s="21"/>
      <c r="H3476" s="22"/>
      <c r="I3476" s="22"/>
      <c r="J3476" s="22"/>
      <c r="K3476" s="23" t="s">
        <v>32</v>
      </c>
      <c r="L3476" s="24">
        <v>3840</v>
      </c>
      <c r="M3476" s="24">
        <f>VLOOKUP(D3476,[3]医疗服务价格总版项目!$B:$G,6,0)</f>
        <v>2581</v>
      </c>
      <c r="N3476" s="24">
        <v>1864.8</v>
      </c>
      <c r="O3476" s="25"/>
      <c r="P3476" s="23" t="s">
        <v>785</v>
      </c>
      <c r="Q3476" s="23"/>
      <c r="R3476" s="23"/>
      <c r="S3476" s="23"/>
      <c r="T3476" s="18"/>
    </row>
    <row r="3477" s="2" customFormat="1" ht="24" spans="1:20">
      <c r="A3477" s="18" t="s">
        <v>20</v>
      </c>
      <c r="B3477" s="19" t="s">
        <v>21</v>
      </c>
      <c r="C3477" s="19" t="s">
        <v>1280</v>
      </c>
      <c r="D3477" s="47">
        <v>331005016</v>
      </c>
      <c r="E3477" s="21" t="s">
        <v>8065</v>
      </c>
      <c r="F3477" s="22" t="s">
        <v>8066</v>
      </c>
      <c r="G3477" s="21"/>
      <c r="H3477" s="22"/>
      <c r="I3477" s="22"/>
      <c r="J3477" s="22"/>
      <c r="K3477" s="23" t="s">
        <v>32</v>
      </c>
      <c r="L3477" s="24">
        <v>2015</v>
      </c>
      <c r="M3477" s="24">
        <f>VLOOKUP(D3477,[3]医疗服务价格总版项目!$B:$G,6,0)</f>
        <v>1622.9</v>
      </c>
      <c r="N3477" s="24">
        <v>1622.9</v>
      </c>
      <c r="O3477" s="25"/>
      <c r="P3477" s="23" t="s">
        <v>785</v>
      </c>
      <c r="Q3477" s="23"/>
      <c r="R3477" s="23"/>
      <c r="S3477" s="23"/>
      <c r="T3477" s="18"/>
    </row>
    <row r="3478" s="2" customFormat="1" ht="84" spans="1:20">
      <c r="A3478" s="18" t="s">
        <v>20</v>
      </c>
      <c r="B3478" s="19" t="s">
        <v>1268</v>
      </c>
      <c r="C3478" s="19" t="s">
        <v>1280</v>
      </c>
      <c r="D3478" s="47">
        <v>331005017</v>
      </c>
      <c r="E3478" s="21" t="s">
        <v>8067</v>
      </c>
      <c r="F3478" s="22" t="s">
        <v>8068</v>
      </c>
      <c r="G3478" s="21"/>
      <c r="H3478" s="22"/>
      <c r="I3478" s="22"/>
      <c r="J3478" s="22" t="s">
        <v>249</v>
      </c>
      <c r="K3478" s="18" t="s">
        <v>32</v>
      </c>
      <c r="L3478" s="27" t="s">
        <v>8069</v>
      </c>
      <c r="M3478" s="24">
        <f>VLOOKUP(D3478,[3]医疗服务价格总版项目!$B:$G,6,0)</f>
        <v>2456</v>
      </c>
      <c r="N3478" s="27" t="s">
        <v>8070</v>
      </c>
      <c r="O3478" s="22" t="s">
        <v>7418</v>
      </c>
      <c r="P3478" s="18" t="s">
        <v>548</v>
      </c>
      <c r="Q3478" s="18"/>
      <c r="R3478" s="18"/>
      <c r="S3478" s="23" t="s">
        <v>249</v>
      </c>
      <c r="T3478" s="18"/>
    </row>
    <row r="3479" s="2" customFormat="1" ht="132" spans="1:20">
      <c r="A3479" s="18" t="s">
        <v>20</v>
      </c>
      <c r="B3479" s="19" t="s">
        <v>718</v>
      </c>
      <c r="C3479" s="19" t="s">
        <v>1280</v>
      </c>
      <c r="D3479" s="47">
        <v>331005018</v>
      </c>
      <c r="E3479" s="21" t="s">
        <v>8071</v>
      </c>
      <c r="F3479" s="22" t="s">
        <v>8072</v>
      </c>
      <c r="G3479" s="21"/>
      <c r="H3479" s="22"/>
      <c r="I3479" s="22"/>
      <c r="J3479" s="22" t="s">
        <v>249</v>
      </c>
      <c r="K3479" s="18" t="s">
        <v>32</v>
      </c>
      <c r="L3479" s="24">
        <v>11877</v>
      </c>
      <c r="M3479" s="24">
        <f>VLOOKUP(D3479,[3]医疗服务价格总版项目!$B:$G,6,0)</f>
        <v>10557</v>
      </c>
      <c r="N3479" s="24">
        <v>9501</v>
      </c>
      <c r="O3479" s="22" t="s">
        <v>249</v>
      </c>
      <c r="P3479" s="18" t="s">
        <v>548</v>
      </c>
      <c r="Q3479" s="18"/>
      <c r="R3479" s="18"/>
      <c r="S3479" s="23" t="s">
        <v>249</v>
      </c>
      <c r="T3479" s="18"/>
    </row>
    <row r="3480" s="2" customFormat="1" ht="36" spans="1:20">
      <c r="A3480" s="18" t="s">
        <v>20</v>
      </c>
      <c r="B3480" s="19" t="s">
        <v>719</v>
      </c>
      <c r="C3480" s="19" t="s">
        <v>1280</v>
      </c>
      <c r="D3480" s="47">
        <v>331005021</v>
      </c>
      <c r="E3480" s="21" t="s">
        <v>8073</v>
      </c>
      <c r="F3480" s="22" t="s">
        <v>8074</v>
      </c>
      <c r="G3480" s="21"/>
      <c r="H3480" s="22"/>
      <c r="I3480" s="22"/>
      <c r="J3480" s="22" t="s">
        <v>8075</v>
      </c>
      <c r="K3480" s="23" t="s">
        <v>32</v>
      </c>
      <c r="L3480" s="24">
        <v>2400</v>
      </c>
      <c r="M3480" s="24">
        <f>VLOOKUP(D3480,[3]医疗服务价格总版项目!$B:$G,6,0)</f>
        <v>1613</v>
      </c>
      <c r="N3480" s="24">
        <v>1082</v>
      </c>
      <c r="O3480" s="25"/>
      <c r="P3480" s="23" t="s">
        <v>785</v>
      </c>
      <c r="Q3480" s="23"/>
      <c r="R3480" s="23"/>
      <c r="S3480" s="23"/>
      <c r="T3480" s="18"/>
    </row>
    <row r="3481" s="2" customFormat="1" ht="24" spans="1:20">
      <c r="A3481" s="18" t="s">
        <v>20</v>
      </c>
      <c r="B3481" s="19" t="s">
        <v>175</v>
      </c>
      <c r="C3481" s="19" t="s">
        <v>1280</v>
      </c>
      <c r="D3481" s="47">
        <v>331005022</v>
      </c>
      <c r="E3481" s="21" t="s">
        <v>8076</v>
      </c>
      <c r="F3481" s="22"/>
      <c r="G3481" s="21"/>
      <c r="H3481" s="22"/>
      <c r="I3481" s="22"/>
      <c r="J3481" s="22"/>
      <c r="K3481" s="23" t="s">
        <v>32</v>
      </c>
      <c r="L3481" s="24">
        <v>2122</v>
      </c>
      <c r="M3481" s="24">
        <f>VLOOKUP(D3481,[3]医疗服务价格总版项目!$B:$G,6,0)</f>
        <v>1426</v>
      </c>
      <c r="N3481" s="24">
        <v>865.8</v>
      </c>
      <c r="O3481" s="25"/>
      <c r="P3481" s="23" t="s">
        <v>785</v>
      </c>
      <c r="Q3481" s="23"/>
      <c r="R3481" s="23"/>
      <c r="S3481" s="23"/>
      <c r="T3481" s="18"/>
    </row>
    <row r="3482" s="2" customFormat="1" ht="24" spans="1:20">
      <c r="A3482" s="18" t="s">
        <v>20</v>
      </c>
      <c r="B3482" s="19" t="s">
        <v>175</v>
      </c>
      <c r="C3482" s="19" t="s">
        <v>1280</v>
      </c>
      <c r="D3482" s="47">
        <v>331005023</v>
      </c>
      <c r="E3482" s="21" t="s">
        <v>8077</v>
      </c>
      <c r="F3482" s="22"/>
      <c r="G3482" s="21"/>
      <c r="H3482" s="22"/>
      <c r="I3482" s="22"/>
      <c r="J3482" s="22"/>
      <c r="K3482" s="23" t="s">
        <v>32</v>
      </c>
      <c r="L3482" s="24">
        <v>2205</v>
      </c>
      <c r="M3482" s="24">
        <f>VLOOKUP(D3482,[3]医疗服务价格总版项目!$B:$G,6,0)</f>
        <v>1482</v>
      </c>
      <c r="N3482" s="24">
        <v>721.5</v>
      </c>
      <c r="O3482" s="25"/>
      <c r="P3482" s="23" t="s">
        <v>785</v>
      </c>
      <c r="Q3482" s="23"/>
      <c r="R3482" s="23"/>
      <c r="S3482" s="23"/>
      <c r="T3482" s="18"/>
    </row>
    <row r="3483" s="2" customFormat="1" ht="24" spans="1:20">
      <c r="A3483" s="18" t="s">
        <v>20</v>
      </c>
      <c r="B3483" s="19" t="s">
        <v>175</v>
      </c>
      <c r="C3483" s="19" t="s">
        <v>1280</v>
      </c>
      <c r="D3483" s="47">
        <v>331005024</v>
      </c>
      <c r="E3483" s="21" t="s">
        <v>8078</v>
      </c>
      <c r="F3483" s="22"/>
      <c r="G3483" s="21"/>
      <c r="H3483" s="22"/>
      <c r="I3483" s="22"/>
      <c r="J3483" s="22"/>
      <c r="K3483" s="23" t="s">
        <v>32</v>
      </c>
      <c r="L3483" s="24">
        <v>1937</v>
      </c>
      <c r="M3483" s="24">
        <f>VLOOKUP(D3483,[3]医疗服务价格总版项目!$B:$G,6,0)</f>
        <v>1302</v>
      </c>
      <c r="N3483" s="24">
        <v>1205.6</v>
      </c>
      <c r="O3483" s="25"/>
      <c r="P3483" s="23" t="s">
        <v>785</v>
      </c>
      <c r="Q3483" s="23"/>
      <c r="R3483" s="23"/>
      <c r="S3483" s="23"/>
      <c r="T3483" s="18"/>
    </row>
    <row r="3484" s="2" customFormat="1" ht="24" spans="1:20">
      <c r="A3484" s="18" t="s">
        <v>20</v>
      </c>
      <c r="B3484" s="19" t="s">
        <v>175</v>
      </c>
      <c r="C3484" s="19" t="s">
        <v>1280</v>
      </c>
      <c r="D3484" s="47">
        <v>331005025</v>
      </c>
      <c r="E3484" s="21" t="s">
        <v>8079</v>
      </c>
      <c r="F3484" s="22"/>
      <c r="G3484" s="21"/>
      <c r="H3484" s="22"/>
      <c r="I3484" s="22"/>
      <c r="J3484" s="22"/>
      <c r="K3484" s="23" t="s">
        <v>32</v>
      </c>
      <c r="L3484" s="24">
        <v>1989</v>
      </c>
      <c r="M3484" s="24">
        <f>VLOOKUP(D3484,[3]医疗服务价格总版项目!$B:$G,6,0)</f>
        <v>1298.7</v>
      </c>
      <c r="N3484" s="24">
        <v>1298.7</v>
      </c>
      <c r="O3484" s="25"/>
      <c r="P3484" s="23" t="s">
        <v>785</v>
      </c>
      <c r="Q3484" s="23"/>
      <c r="R3484" s="23"/>
      <c r="S3484" s="23"/>
      <c r="T3484" s="18"/>
    </row>
    <row r="3485" s="2" customFormat="1" ht="24" spans="1:20">
      <c r="A3485" s="18" t="s">
        <v>20</v>
      </c>
      <c r="B3485" s="19" t="s">
        <v>175</v>
      </c>
      <c r="C3485" s="19" t="s">
        <v>1280</v>
      </c>
      <c r="D3485" s="47">
        <v>331005026</v>
      </c>
      <c r="E3485" s="21" t="s">
        <v>8080</v>
      </c>
      <c r="F3485" s="22" t="s">
        <v>8081</v>
      </c>
      <c r="G3485" s="21"/>
      <c r="H3485" s="22"/>
      <c r="I3485" s="22"/>
      <c r="J3485" s="22"/>
      <c r="K3485" s="23" t="s">
        <v>32</v>
      </c>
      <c r="L3485" s="24">
        <v>1626</v>
      </c>
      <c r="M3485" s="24">
        <f>VLOOKUP(D3485,[3]医疗服务价格总版项目!$B:$G,6,0)</f>
        <v>1104</v>
      </c>
      <c r="N3485" s="24">
        <v>1104</v>
      </c>
      <c r="O3485" s="25"/>
      <c r="P3485" s="23" t="s">
        <v>785</v>
      </c>
      <c r="Q3485" s="23"/>
      <c r="R3485" s="23"/>
      <c r="S3485" s="23"/>
      <c r="T3485" s="18"/>
    </row>
    <row r="3486" s="2" customFormat="1" ht="24" spans="1:20">
      <c r="A3486" s="18" t="s">
        <v>20</v>
      </c>
      <c r="B3486" s="19" t="s">
        <v>175</v>
      </c>
      <c r="C3486" s="19" t="s">
        <v>1280</v>
      </c>
      <c r="D3486" s="47">
        <v>331005027</v>
      </c>
      <c r="E3486" s="21" t="s">
        <v>8082</v>
      </c>
      <c r="F3486" s="22"/>
      <c r="G3486" s="21"/>
      <c r="H3486" s="22"/>
      <c r="I3486" s="22"/>
      <c r="J3486" s="22"/>
      <c r="K3486" s="23" t="s">
        <v>32</v>
      </c>
      <c r="L3486" s="24">
        <v>1722</v>
      </c>
      <c r="M3486" s="24">
        <f>VLOOKUP(D3486,[3]医疗服务价格总版项目!$B:$G,6,0)</f>
        <v>1198</v>
      </c>
      <c r="N3486" s="24">
        <v>865.8</v>
      </c>
      <c r="O3486" s="25"/>
      <c r="P3486" s="23" t="s">
        <v>548</v>
      </c>
      <c r="Q3486" s="23"/>
      <c r="R3486" s="23"/>
      <c r="S3486" s="23"/>
      <c r="T3486" s="18"/>
    </row>
    <row r="3487" s="2" customFormat="1" ht="12" spans="1:20">
      <c r="A3487" s="18" t="s">
        <v>20</v>
      </c>
      <c r="B3487" s="19" t="s">
        <v>21</v>
      </c>
      <c r="C3487" s="19"/>
      <c r="D3487" s="47">
        <v>331006</v>
      </c>
      <c r="E3487" s="21" t="s">
        <v>8083</v>
      </c>
      <c r="F3487" s="22"/>
      <c r="G3487" s="21"/>
      <c r="H3487" s="22"/>
      <c r="I3487" s="22"/>
      <c r="J3487" s="22" t="s">
        <v>7254</v>
      </c>
      <c r="K3487" s="23"/>
      <c r="L3487" s="24"/>
      <c r="M3487" s="24"/>
      <c r="N3487" s="24"/>
      <c r="O3487" s="25"/>
      <c r="P3487" s="23" t="s">
        <v>249</v>
      </c>
      <c r="Q3487" s="23"/>
      <c r="R3487" s="23"/>
      <c r="S3487" s="23"/>
      <c r="T3487" s="18"/>
    </row>
    <row r="3488" s="2" customFormat="1" ht="24" spans="1:20">
      <c r="A3488" s="18" t="s">
        <v>20</v>
      </c>
      <c r="B3488" s="19" t="s">
        <v>21</v>
      </c>
      <c r="C3488" s="19" t="s">
        <v>1280</v>
      </c>
      <c r="D3488" s="47">
        <v>331006001</v>
      </c>
      <c r="E3488" s="21" t="s">
        <v>8084</v>
      </c>
      <c r="F3488" s="22" t="s">
        <v>8085</v>
      </c>
      <c r="G3488" s="21"/>
      <c r="H3488" s="22"/>
      <c r="I3488" s="22"/>
      <c r="J3488" s="22"/>
      <c r="K3488" s="23" t="s">
        <v>32</v>
      </c>
      <c r="L3488" s="24">
        <v>1920</v>
      </c>
      <c r="M3488" s="24">
        <f>VLOOKUP(D3488,[3]医疗服务价格总版项目!$B:$G,6,0)</f>
        <v>1613</v>
      </c>
      <c r="N3488" s="24">
        <v>1613</v>
      </c>
      <c r="O3488" s="25"/>
      <c r="P3488" s="23" t="s">
        <v>785</v>
      </c>
      <c r="Q3488" s="23"/>
      <c r="R3488" s="23"/>
      <c r="S3488" s="23"/>
      <c r="T3488" s="18"/>
    </row>
    <row r="3489" s="2" customFormat="1" ht="24" spans="1:20">
      <c r="A3489" s="18" t="s">
        <v>20</v>
      </c>
      <c r="B3489" s="19" t="s">
        <v>21</v>
      </c>
      <c r="C3489" s="19" t="s">
        <v>1280</v>
      </c>
      <c r="D3489" s="47">
        <v>3310060010</v>
      </c>
      <c r="E3489" s="21" t="s">
        <v>8086</v>
      </c>
      <c r="F3489" s="22" t="s">
        <v>8085</v>
      </c>
      <c r="G3489" s="21"/>
      <c r="H3489" s="22"/>
      <c r="I3489" s="22"/>
      <c r="J3489" s="22"/>
      <c r="K3489" s="23" t="s">
        <v>32</v>
      </c>
      <c r="L3489" s="24">
        <v>2345</v>
      </c>
      <c r="M3489" s="24">
        <f>VLOOKUP(D3489,[3]医疗服务价格总版项目!$B:$G,6,0)</f>
        <v>1630</v>
      </c>
      <c r="N3489" s="24">
        <v>1520.7</v>
      </c>
      <c r="O3489" s="25"/>
      <c r="P3489" s="23" t="s">
        <v>785</v>
      </c>
      <c r="Q3489" s="23"/>
      <c r="R3489" s="23"/>
      <c r="S3489" s="23"/>
      <c r="T3489" s="18"/>
    </row>
    <row r="3490" s="2" customFormat="1" ht="12" spans="1:20">
      <c r="A3490" s="18" t="s">
        <v>20</v>
      </c>
      <c r="B3490" s="19" t="s">
        <v>21</v>
      </c>
      <c r="C3490" s="19" t="s">
        <v>1280</v>
      </c>
      <c r="D3490" s="47">
        <v>331006002</v>
      </c>
      <c r="E3490" s="21" t="s">
        <v>8087</v>
      </c>
      <c r="F3490" s="22"/>
      <c r="G3490" s="21"/>
      <c r="H3490" s="22"/>
      <c r="I3490" s="22"/>
      <c r="J3490" s="22"/>
      <c r="K3490" s="23" t="s">
        <v>32</v>
      </c>
      <c r="L3490" s="24">
        <v>1586</v>
      </c>
      <c r="M3490" s="24">
        <f>VLOOKUP(D3490,[3]医疗服务价格总版项目!$B:$G,6,0)</f>
        <v>1298.3</v>
      </c>
      <c r="N3490" s="24">
        <v>1298.3</v>
      </c>
      <c r="O3490" s="25"/>
      <c r="P3490" s="23" t="s">
        <v>785</v>
      </c>
      <c r="Q3490" s="23"/>
      <c r="R3490" s="23"/>
      <c r="S3490" s="23"/>
      <c r="T3490" s="18"/>
    </row>
    <row r="3491" s="2" customFormat="1" ht="24" spans="1:20">
      <c r="A3491" s="18" t="s">
        <v>20</v>
      </c>
      <c r="B3491" s="19" t="s">
        <v>21</v>
      </c>
      <c r="C3491" s="19" t="s">
        <v>1280</v>
      </c>
      <c r="D3491" s="47">
        <v>3310060020</v>
      </c>
      <c r="E3491" s="21" t="s">
        <v>8088</v>
      </c>
      <c r="F3491" s="22"/>
      <c r="G3491" s="21"/>
      <c r="H3491" s="22"/>
      <c r="I3491" s="22"/>
      <c r="J3491" s="22"/>
      <c r="K3491" s="23" t="s">
        <v>32</v>
      </c>
      <c r="L3491" s="24">
        <v>2011</v>
      </c>
      <c r="M3491" s="24">
        <f>VLOOKUP(D3491,[3]医疗服务价格总版项目!$B:$G,6,0)</f>
        <v>1757</v>
      </c>
      <c r="N3491" s="24">
        <v>1757</v>
      </c>
      <c r="O3491" s="25"/>
      <c r="P3491" s="23" t="s">
        <v>785</v>
      </c>
      <c r="Q3491" s="23"/>
      <c r="R3491" s="23"/>
      <c r="S3491" s="23"/>
      <c r="T3491" s="18"/>
    </row>
    <row r="3492" s="2" customFormat="1" ht="12" spans="1:20">
      <c r="A3492" s="18" t="s">
        <v>20</v>
      </c>
      <c r="B3492" s="19" t="s">
        <v>21</v>
      </c>
      <c r="C3492" s="19" t="s">
        <v>1280</v>
      </c>
      <c r="D3492" s="47">
        <v>331006003</v>
      </c>
      <c r="E3492" s="21" t="s">
        <v>8089</v>
      </c>
      <c r="F3492" s="22"/>
      <c r="G3492" s="21"/>
      <c r="H3492" s="22"/>
      <c r="I3492" s="22"/>
      <c r="J3492" s="22"/>
      <c r="K3492" s="23" t="s">
        <v>32</v>
      </c>
      <c r="L3492" s="24">
        <v>1058</v>
      </c>
      <c r="M3492" s="24">
        <f>VLOOKUP(D3492,[3]医疗服务价格总版项目!$B:$G,6,0)</f>
        <v>843.6</v>
      </c>
      <c r="N3492" s="24">
        <v>843.6</v>
      </c>
      <c r="O3492" s="25"/>
      <c r="P3492" s="23" t="s">
        <v>785</v>
      </c>
      <c r="Q3492" s="23"/>
      <c r="R3492" s="23"/>
      <c r="S3492" s="23"/>
      <c r="T3492" s="18"/>
    </row>
    <row r="3493" s="2" customFormat="1" ht="24" spans="1:20">
      <c r="A3493" s="18" t="s">
        <v>20</v>
      </c>
      <c r="B3493" s="19" t="s">
        <v>21</v>
      </c>
      <c r="C3493" s="19" t="s">
        <v>1280</v>
      </c>
      <c r="D3493" s="47">
        <v>3310060030</v>
      </c>
      <c r="E3493" s="21" t="s">
        <v>8090</v>
      </c>
      <c r="F3493" s="22"/>
      <c r="G3493" s="21"/>
      <c r="H3493" s="22"/>
      <c r="I3493" s="22"/>
      <c r="J3493" s="22"/>
      <c r="K3493" s="23" t="s">
        <v>32</v>
      </c>
      <c r="L3493" s="24">
        <v>1483</v>
      </c>
      <c r="M3493" s="24">
        <f>VLOOKUP(D3493,[3]医疗服务价格总版项目!$B:$G,6,0)</f>
        <v>1243</v>
      </c>
      <c r="N3493" s="24">
        <v>1243</v>
      </c>
      <c r="O3493" s="25"/>
      <c r="P3493" s="23" t="s">
        <v>785</v>
      </c>
      <c r="Q3493" s="23"/>
      <c r="R3493" s="23"/>
      <c r="S3493" s="23"/>
      <c r="T3493" s="18"/>
    </row>
    <row r="3494" s="2" customFormat="1" ht="24" spans="1:20">
      <c r="A3494" s="18" t="s">
        <v>20</v>
      </c>
      <c r="B3494" s="19" t="s">
        <v>21</v>
      </c>
      <c r="C3494" s="19" t="s">
        <v>1280</v>
      </c>
      <c r="D3494" s="47">
        <v>331006004</v>
      </c>
      <c r="E3494" s="21" t="s">
        <v>8091</v>
      </c>
      <c r="F3494" s="22" t="s">
        <v>8092</v>
      </c>
      <c r="G3494" s="21"/>
      <c r="H3494" s="22"/>
      <c r="I3494" s="22"/>
      <c r="J3494" s="22"/>
      <c r="K3494" s="23" t="s">
        <v>32</v>
      </c>
      <c r="L3494" s="24">
        <v>2652</v>
      </c>
      <c r="M3494" s="24">
        <f>VLOOKUP(D3494,[3]医疗服务价格总版项目!$B:$G,6,0)</f>
        <v>1966</v>
      </c>
      <c r="N3494" s="24">
        <v>1864.8</v>
      </c>
      <c r="O3494" s="25"/>
      <c r="P3494" s="23" t="s">
        <v>785</v>
      </c>
      <c r="Q3494" s="23"/>
      <c r="R3494" s="23"/>
      <c r="S3494" s="23"/>
      <c r="T3494" s="18"/>
    </row>
    <row r="3495" s="2" customFormat="1" ht="48" spans="1:20">
      <c r="A3495" s="18" t="s">
        <v>20</v>
      </c>
      <c r="B3495" s="19" t="s">
        <v>719</v>
      </c>
      <c r="C3495" s="19" t="s">
        <v>1280</v>
      </c>
      <c r="D3495" s="47">
        <v>331006005</v>
      </c>
      <c r="E3495" s="21" t="s">
        <v>8093</v>
      </c>
      <c r="F3495" s="22" t="s">
        <v>8094</v>
      </c>
      <c r="G3495" s="21"/>
      <c r="H3495" s="22"/>
      <c r="I3495" s="22"/>
      <c r="J3495" s="22"/>
      <c r="K3495" s="23" t="s">
        <v>32</v>
      </c>
      <c r="L3495" s="24">
        <v>2867</v>
      </c>
      <c r="M3495" s="24">
        <f>VLOOKUP(D3495,[3]医疗服务价格总版项目!$B:$G,6,0)</f>
        <v>2163.8</v>
      </c>
      <c r="N3495" s="24">
        <v>2163.8</v>
      </c>
      <c r="O3495" s="25"/>
      <c r="P3495" s="23" t="s">
        <v>785</v>
      </c>
      <c r="Q3495" s="23"/>
      <c r="R3495" s="23"/>
      <c r="S3495" s="23"/>
      <c r="T3495" s="18"/>
    </row>
    <row r="3496" s="2" customFormat="1" ht="36" spans="1:20">
      <c r="A3496" s="18" t="s">
        <v>20</v>
      </c>
      <c r="B3496" s="19" t="s">
        <v>21</v>
      </c>
      <c r="C3496" s="19" t="s">
        <v>1280</v>
      </c>
      <c r="D3496" s="47">
        <v>331006006</v>
      </c>
      <c r="E3496" s="21" t="s">
        <v>8095</v>
      </c>
      <c r="F3496" s="22" t="s">
        <v>8096</v>
      </c>
      <c r="G3496" s="21"/>
      <c r="H3496" s="22"/>
      <c r="I3496" s="22"/>
      <c r="J3496" s="22"/>
      <c r="K3496" s="23" t="s">
        <v>32</v>
      </c>
      <c r="L3496" s="24">
        <v>2119</v>
      </c>
      <c r="M3496" s="24">
        <f>VLOOKUP(D3496,[3]医疗服务价格总版项目!$B:$G,6,0)</f>
        <v>1487</v>
      </c>
      <c r="N3496" s="24">
        <v>1487</v>
      </c>
      <c r="O3496" s="25"/>
      <c r="P3496" s="23" t="s">
        <v>785</v>
      </c>
      <c r="Q3496" s="23"/>
      <c r="R3496" s="23"/>
      <c r="S3496" s="23"/>
      <c r="T3496" s="18"/>
    </row>
    <row r="3497" s="2" customFormat="1" ht="24" spans="1:20">
      <c r="A3497" s="18" t="s">
        <v>20</v>
      </c>
      <c r="B3497" s="19" t="s">
        <v>21</v>
      </c>
      <c r="C3497" s="19" t="s">
        <v>1280</v>
      </c>
      <c r="D3497" s="47">
        <v>331006007</v>
      </c>
      <c r="E3497" s="21" t="s">
        <v>8097</v>
      </c>
      <c r="F3497" s="22" t="s">
        <v>8098</v>
      </c>
      <c r="G3497" s="21"/>
      <c r="H3497" s="22"/>
      <c r="I3497" s="22"/>
      <c r="J3497" s="22"/>
      <c r="K3497" s="23" t="s">
        <v>32</v>
      </c>
      <c r="L3497" s="24">
        <v>1175</v>
      </c>
      <c r="M3497" s="24">
        <f>VLOOKUP(D3497,[3]医疗服务价格总版项目!$B:$G,6,0)</f>
        <v>854.7</v>
      </c>
      <c r="N3497" s="24">
        <v>854.7</v>
      </c>
      <c r="O3497" s="25"/>
      <c r="P3497" s="23" t="s">
        <v>785</v>
      </c>
      <c r="Q3497" s="23"/>
      <c r="R3497" s="23"/>
      <c r="S3497" s="23"/>
      <c r="T3497" s="18"/>
    </row>
    <row r="3498" s="2" customFormat="1" ht="24" spans="1:20">
      <c r="A3498" s="18" t="s">
        <v>20</v>
      </c>
      <c r="B3498" s="19" t="s">
        <v>21</v>
      </c>
      <c r="C3498" s="19" t="s">
        <v>1280</v>
      </c>
      <c r="D3498" s="47">
        <v>331006008</v>
      </c>
      <c r="E3498" s="21" t="s">
        <v>8099</v>
      </c>
      <c r="F3498" s="22"/>
      <c r="G3498" s="21"/>
      <c r="H3498" s="22"/>
      <c r="I3498" s="22"/>
      <c r="J3498" s="22"/>
      <c r="K3498" s="23" t="s">
        <v>32</v>
      </c>
      <c r="L3498" s="24">
        <v>1950</v>
      </c>
      <c r="M3498" s="24">
        <f>VLOOKUP(D3498,[3]医疗服务价格总版项目!$B:$G,6,0)</f>
        <v>1439</v>
      </c>
      <c r="N3498" s="24">
        <v>1365</v>
      </c>
      <c r="O3498" s="25"/>
      <c r="P3498" s="23" t="s">
        <v>785</v>
      </c>
      <c r="Q3498" s="23"/>
      <c r="R3498" s="23"/>
      <c r="S3498" s="23"/>
      <c r="T3498" s="18"/>
    </row>
    <row r="3499" s="2" customFormat="1" ht="24" spans="1:20">
      <c r="A3499" s="18" t="s">
        <v>20</v>
      </c>
      <c r="B3499" s="19" t="s">
        <v>21</v>
      </c>
      <c r="C3499" s="19" t="s">
        <v>1280</v>
      </c>
      <c r="D3499" s="47">
        <v>331006009</v>
      </c>
      <c r="E3499" s="21" t="s">
        <v>8100</v>
      </c>
      <c r="F3499" s="22"/>
      <c r="G3499" s="21"/>
      <c r="H3499" s="22"/>
      <c r="I3499" s="22"/>
      <c r="J3499" s="22"/>
      <c r="K3499" s="23" t="s">
        <v>32</v>
      </c>
      <c r="L3499" s="24">
        <v>1275</v>
      </c>
      <c r="M3499" s="24">
        <f>VLOOKUP(D3499,[3]医疗服务价格总版项目!$B:$G,6,0)</f>
        <v>932</v>
      </c>
      <c r="N3499" s="24">
        <v>932</v>
      </c>
      <c r="O3499" s="25"/>
      <c r="P3499" s="23" t="s">
        <v>785</v>
      </c>
      <c r="Q3499" s="23"/>
      <c r="R3499" s="23"/>
      <c r="S3499" s="23"/>
      <c r="T3499" s="18"/>
    </row>
    <row r="3500" s="2" customFormat="1" ht="120" spans="1:20">
      <c r="A3500" s="18" t="s">
        <v>20</v>
      </c>
      <c r="B3500" s="19" t="s">
        <v>21</v>
      </c>
      <c r="C3500" s="19" t="s">
        <v>1280</v>
      </c>
      <c r="D3500" s="47">
        <v>331006010</v>
      </c>
      <c r="E3500" s="21" t="s">
        <v>8101</v>
      </c>
      <c r="F3500" s="22" t="s">
        <v>8102</v>
      </c>
      <c r="G3500" s="21"/>
      <c r="H3500" s="22"/>
      <c r="I3500" s="22"/>
      <c r="J3500" s="22"/>
      <c r="K3500" s="23" t="s">
        <v>32</v>
      </c>
      <c r="L3500" s="24">
        <v>2210</v>
      </c>
      <c r="M3500" s="24">
        <f>VLOOKUP(D3500,[3]医疗服务价格总版项目!$B:$G,6,0)</f>
        <v>1554</v>
      </c>
      <c r="N3500" s="24">
        <v>1554</v>
      </c>
      <c r="O3500" s="25"/>
      <c r="P3500" s="23" t="s">
        <v>785</v>
      </c>
      <c r="Q3500" s="23"/>
      <c r="R3500" s="23"/>
      <c r="S3500" s="23"/>
      <c r="T3500" s="18"/>
    </row>
    <row r="3501" s="2" customFormat="1" ht="24" spans="1:20">
      <c r="A3501" s="18" t="s">
        <v>20</v>
      </c>
      <c r="B3501" s="19" t="s">
        <v>175</v>
      </c>
      <c r="C3501" s="19" t="s">
        <v>1280</v>
      </c>
      <c r="D3501" s="47">
        <v>331006011</v>
      </c>
      <c r="E3501" s="21" t="s">
        <v>8103</v>
      </c>
      <c r="F3501" s="22" t="s">
        <v>8104</v>
      </c>
      <c r="G3501" s="21"/>
      <c r="H3501" s="22"/>
      <c r="I3501" s="22"/>
      <c r="J3501" s="22"/>
      <c r="K3501" s="23" t="s">
        <v>32</v>
      </c>
      <c r="L3501" s="24">
        <v>1725</v>
      </c>
      <c r="M3501" s="24">
        <f>VLOOKUP(D3501,[3]医疗服务价格总版项目!$B:$G,6,0)</f>
        <v>1298.3</v>
      </c>
      <c r="N3501" s="24">
        <v>1298.3</v>
      </c>
      <c r="O3501" s="25"/>
      <c r="P3501" s="23" t="s">
        <v>785</v>
      </c>
      <c r="Q3501" s="23"/>
      <c r="R3501" s="23"/>
      <c r="S3501" s="23"/>
      <c r="T3501" s="18"/>
    </row>
    <row r="3502" s="2" customFormat="1" ht="36" spans="1:20">
      <c r="A3502" s="18" t="s">
        <v>20</v>
      </c>
      <c r="B3502" s="19" t="s">
        <v>175</v>
      </c>
      <c r="C3502" s="19" t="s">
        <v>1280</v>
      </c>
      <c r="D3502" s="47">
        <v>3310060110</v>
      </c>
      <c r="E3502" s="21" t="s">
        <v>8105</v>
      </c>
      <c r="F3502" s="22" t="s">
        <v>8104</v>
      </c>
      <c r="G3502" s="21"/>
      <c r="H3502" s="22"/>
      <c r="I3502" s="22"/>
      <c r="J3502" s="22"/>
      <c r="K3502" s="23" t="s">
        <v>32</v>
      </c>
      <c r="L3502" s="24">
        <v>2150</v>
      </c>
      <c r="M3502" s="24">
        <f>VLOOKUP(D3502,[3]医疗服务价格总版项目!$B:$G,6,0)</f>
        <v>1839.3</v>
      </c>
      <c r="N3502" s="24">
        <v>1839.3</v>
      </c>
      <c r="O3502" s="25"/>
      <c r="P3502" s="23" t="s">
        <v>785</v>
      </c>
      <c r="Q3502" s="23"/>
      <c r="R3502" s="23"/>
      <c r="S3502" s="23"/>
      <c r="T3502" s="18"/>
    </row>
    <row r="3503" s="2" customFormat="1" ht="36" spans="1:20">
      <c r="A3503" s="18" t="s">
        <v>20</v>
      </c>
      <c r="B3503" s="19" t="s">
        <v>175</v>
      </c>
      <c r="C3503" s="19" t="s">
        <v>1280</v>
      </c>
      <c r="D3503" s="47">
        <v>3310060112</v>
      </c>
      <c r="E3503" s="21" t="s">
        <v>8106</v>
      </c>
      <c r="F3503" s="22"/>
      <c r="G3503" s="21"/>
      <c r="H3503" s="22"/>
      <c r="I3503" s="22"/>
      <c r="J3503" s="22"/>
      <c r="K3503" s="23" t="s">
        <v>32</v>
      </c>
      <c r="L3503" s="24">
        <v>1594</v>
      </c>
      <c r="M3503" s="24">
        <f>VLOOKUP(D3503,[3]医疗服务价格总版项目!$B:$G,6,0)</f>
        <v>1387</v>
      </c>
      <c r="N3503" s="24">
        <v>1387</v>
      </c>
      <c r="O3503" s="25"/>
      <c r="P3503" s="23" t="s">
        <v>785</v>
      </c>
      <c r="Q3503" s="23"/>
      <c r="R3503" s="23"/>
      <c r="S3503" s="23"/>
      <c r="T3503" s="18"/>
    </row>
    <row r="3504" s="2" customFormat="1" ht="48" spans="1:20">
      <c r="A3504" s="18" t="s">
        <v>20</v>
      </c>
      <c r="B3504" s="19" t="s">
        <v>175</v>
      </c>
      <c r="C3504" s="19" t="s">
        <v>1280</v>
      </c>
      <c r="D3504" s="47">
        <v>3310060113</v>
      </c>
      <c r="E3504" s="21" t="s">
        <v>8107</v>
      </c>
      <c r="F3504" s="22"/>
      <c r="G3504" s="21"/>
      <c r="H3504" s="22"/>
      <c r="I3504" s="22"/>
      <c r="J3504" s="22"/>
      <c r="K3504" s="23" t="s">
        <v>32</v>
      </c>
      <c r="L3504" s="24">
        <v>2019</v>
      </c>
      <c r="M3504" s="24">
        <f>VLOOKUP(D3504,[3]医疗服务价格总版项目!$B:$G,6,0)</f>
        <v>1554</v>
      </c>
      <c r="N3504" s="24">
        <v>1554</v>
      </c>
      <c r="O3504" s="25"/>
      <c r="P3504" s="23" t="s">
        <v>785</v>
      </c>
      <c r="Q3504" s="23"/>
      <c r="R3504" s="23"/>
      <c r="S3504" s="23"/>
      <c r="T3504" s="18"/>
    </row>
    <row r="3505" s="2" customFormat="1" ht="48" spans="1:20">
      <c r="A3505" s="18" t="s">
        <v>20</v>
      </c>
      <c r="B3505" s="19" t="s">
        <v>21</v>
      </c>
      <c r="C3505" s="19" t="s">
        <v>1280</v>
      </c>
      <c r="D3505" s="47">
        <v>331006013</v>
      </c>
      <c r="E3505" s="21" t="s">
        <v>8108</v>
      </c>
      <c r="F3505" s="22" t="s">
        <v>8109</v>
      </c>
      <c r="G3505" s="21"/>
      <c r="H3505" s="22"/>
      <c r="I3505" s="22"/>
      <c r="J3505" s="22"/>
      <c r="K3505" s="23" t="s">
        <v>32</v>
      </c>
      <c r="L3505" s="24">
        <v>2078</v>
      </c>
      <c r="M3505" s="24">
        <f>VLOOKUP(D3505,[3]医疗服务价格总版项目!$B:$G,6,0)</f>
        <v>1446</v>
      </c>
      <c r="N3505" s="24">
        <v>1243.2</v>
      </c>
      <c r="O3505" s="25"/>
      <c r="P3505" s="23" t="s">
        <v>785</v>
      </c>
      <c r="Q3505" s="23"/>
      <c r="R3505" s="23"/>
      <c r="S3505" s="23"/>
      <c r="T3505" s="18"/>
    </row>
    <row r="3506" s="2" customFormat="1" ht="48" spans="1:20">
      <c r="A3506" s="18" t="s">
        <v>20</v>
      </c>
      <c r="B3506" s="19" t="s">
        <v>21</v>
      </c>
      <c r="C3506" s="19" t="s">
        <v>1280</v>
      </c>
      <c r="D3506" s="47">
        <v>331006014</v>
      </c>
      <c r="E3506" s="21" t="s">
        <v>8110</v>
      </c>
      <c r="F3506" s="22" t="s">
        <v>8111</v>
      </c>
      <c r="G3506" s="21"/>
      <c r="H3506" s="22"/>
      <c r="I3506" s="22"/>
      <c r="J3506" s="22"/>
      <c r="K3506" s="23" t="s">
        <v>32</v>
      </c>
      <c r="L3506" s="24">
        <v>2238</v>
      </c>
      <c r="M3506" s="24">
        <f>VLOOKUP(D3506,[3]医疗服务价格总版项目!$B:$G,6,0)</f>
        <v>1947</v>
      </c>
      <c r="N3506" s="24">
        <v>1947</v>
      </c>
      <c r="O3506" s="25"/>
      <c r="P3506" s="23" t="s">
        <v>785</v>
      </c>
      <c r="Q3506" s="23"/>
      <c r="R3506" s="23"/>
      <c r="S3506" s="23"/>
      <c r="T3506" s="18"/>
    </row>
    <row r="3507" s="2" customFormat="1" ht="48" spans="1:20">
      <c r="A3507" s="18" t="s">
        <v>20</v>
      </c>
      <c r="B3507" s="19" t="s">
        <v>175</v>
      </c>
      <c r="C3507" s="19" t="s">
        <v>1280</v>
      </c>
      <c r="D3507" s="47">
        <v>331006016</v>
      </c>
      <c r="E3507" s="21" t="s">
        <v>8112</v>
      </c>
      <c r="F3507" s="22"/>
      <c r="G3507" s="21"/>
      <c r="H3507" s="22"/>
      <c r="I3507" s="22"/>
      <c r="J3507" s="22"/>
      <c r="K3507" s="23" t="s">
        <v>32</v>
      </c>
      <c r="L3507" s="24">
        <v>2560</v>
      </c>
      <c r="M3507" s="24">
        <f>VLOOKUP(D3507,[3]医疗服务价格总版项目!$B:$G,6,0)</f>
        <v>1720</v>
      </c>
      <c r="N3507" s="24">
        <v>1154.4</v>
      </c>
      <c r="O3507" s="25"/>
      <c r="P3507" s="23" t="s">
        <v>785</v>
      </c>
      <c r="Q3507" s="23"/>
      <c r="R3507" s="23"/>
      <c r="S3507" s="23"/>
      <c r="T3507" s="18"/>
    </row>
    <row r="3508" s="2" customFormat="1" ht="24" spans="1:20">
      <c r="A3508" s="18" t="s">
        <v>20</v>
      </c>
      <c r="B3508" s="19" t="s">
        <v>175</v>
      </c>
      <c r="C3508" s="19" t="s">
        <v>1280</v>
      </c>
      <c r="D3508" s="47">
        <v>331006017</v>
      </c>
      <c r="E3508" s="21" t="s">
        <v>8113</v>
      </c>
      <c r="F3508" s="22" t="s">
        <v>8111</v>
      </c>
      <c r="G3508" s="21"/>
      <c r="H3508" s="22"/>
      <c r="I3508" s="22"/>
      <c r="J3508" s="22"/>
      <c r="K3508" s="23" t="s">
        <v>32</v>
      </c>
      <c r="L3508" s="24">
        <v>1810</v>
      </c>
      <c r="M3508" s="24">
        <f>VLOOKUP(D3508,[3]医疗服务价格总版项目!$B:$G,6,0)</f>
        <v>1205.6</v>
      </c>
      <c r="N3508" s="24">
        <v>1205.6</v>
      </c>
      <c r="O3508" s="25"/>
      <c r="P3508" s="23" t="s">
        <v>785</v>
      </c>
      <c r="Q3508" s="23"/>
      <c r="R3508" s="23"/>
      <c r="S3508" s="23"/>
      <c r="T3508" s="18"/>
    </row>
    <row r="3509" s="2" customFormat="1" ht="60" spans="1:20">
      <c r="A3509" s="18" t="s">
        <v>20</v>
      </c>
      <c r="B3509" s="19" t="s">
        <v>21</v>
      </c>
      <c r="C3509" s="19" t="s">
        <v>1280</v>
      </c>
      <c r="D3509" s="47">
        <v>331006018</v>
      </c>
      <c r="E3509" s="21" t="s">
        <v>8114</v>
      </c>
      <c r="F3509" s="22" t="s">
        <v>8115</v>
      </c>
      <c r="G3509" s="21"/>
      <c r="H3509" s="22"/>
      <c r="I3509" s="22"/>
      <c r="J3509" s="22" t="s">
        <v>8116</v>
      </c>
      <c r="K3509" s="23" t="s">
        <v>32</v>
      </c>
      <c r="L3509" s="24">
        <v>2431</v>
      </c>
      <c r="M3509" s="24">
        <f>VLOOKUP(D3509,[3]医疗服务价格总版项目!$B:$G,6,0)</f>
        <v>1709</v>
      </c>
      <c r="N3509" s="24">
        <v>1709</v>
      </c>
      <c r="O3509" s="25"/>
      <c r="P3509" s="23" t="s">
        <v>785</v>
      </c>
      <c r="Q3509" s="23"/>
      <c r="R3509" s="23"/>
      <c r="S3509" s="23"/>
      <c r="T3509" s="18"/>
    </row>
    <row r="3510" s="2" customFormat="1" ht="24" spans="1:20">
      <c r="A3510" s="18" t="s">
        <v>20</v>
      </c>
      <c r="B3510" s="19" t="s">
        <v>1294</v>
      </c>
      <c r="C3510" s="19" t="s">
        <v>1280</v>
      </c>
      <c r="D3510" s="47">
        <v>331006020</v>
      </c>
      <c r="E3510" s="21" t="s">
        <v>8117</v>
      </c>
      <c r="F3510" s="22" t="s">
        <v>8118</v>
      </c>
      <c r="G3510" s="21"/>
      <c r="H3510" s="22"/>
      <c r="I3510" s="22"/>
      <c r="J3510" s="22" t="s">
        <v>8119</v>
      </c>
      <c r="K3510" s="23" t="s">
        <v>32</v>
      </c>
      <c r="L3510" s="24">
        <v>2387</v>
      </c>
      <c r="M3510" s="24">
        <f>VLOOKUP(D3510,[3]医疗服务价格总版项目!$B:$G,6,0)</f>
        <v>2005</v>
      </c>
      <c r="N3510" s="24">
        <v>2005</v>
      </c>
      <c r="O3510" s="25"/>
      <c r="P3510" s="23" t="s">
        <v>785</v>
      </c>
      <c r="Q3510" s="23"/>
      <c r="R3510" s="23"/>
      <c r="S3510" s="23"/>
      <c r="T3510" s="18"/>
    </row>
    <row r="3511" s="2" customFormat="1" ht="12" spans="1:20">
      <c r="A3511" s="18" t="s">
        <v>20</v>
      </c>
      <c r="B3511" s="19" t="s">
        <v>21</v>
      </c>
      <c r="C3511" s="19"/>
      <c r="D3511" s="47">
        <v>331007</v>
      </c>
      <c r="E3511" s="21" t="s">
        <v>8120</v>
      </c>
      <c r="F3511" s="22"/>
      <c r="G3511" s="21"/>
      <c r="H3511" s="22"/>
      <c r="I3511" s="22"/>
      <c r="J3511" s="22"/>
      <c r="K3511" s="23"/>
      <c r="L3511" s="24"/>
      <c r="M3511" s="24"/>
      <c r="N3511" s="24"/>
      <c r="O3511" s="25"/>
      <c r="P3511" s="23" t="s">
        <v>249</v>
      </c>
      <c r="Q3511" s="23"/>
      <c r="R3511" s="23"/>
      <c r="S3511" s="23"/>
      <c r="T3511" s="18"/>
    </row>
    <row r="3512" s="2" customFormat="1" ht="12" spans="1:20">
      <c r="A3512" s="18" t="s">
        <v>20</v>
      </c>
      <c r="B3512" s="19" t="s">
        <v>175</v>
      </c>
      <c r="C3512" s="19" t="s">
        <v>1280</v>
      </c>
      <c r="D3512" s="47">
        <v>331007001</v>
      </c>
      <c r="E3512" s="21" t="s">
        <v>8121</v>
      </c>
      <c r="F3512" s="22" t="s">
        <v>5730</v>
      </c>
      <c r="G3512" s="21"/>
      <c r="H3512" s="22"/>
      <c r="I3512" s="22"/>
      <c r="J3512" s="22"/>
      <c r="K3512" s="23" t="s">
        <v>32</v>
      </c>
      <c r="L3512" s="24">
        <v>703</v>
      </c>
      <c r="M3512" s="24">
        <f>VLOOKUP(D3512,[3]医疗服务价格总版项目!$B:$G,6,0)</f>
        <v>506</v>
      </c>
      <c r="N3512" s="24">
        <v>401.9</v>
      </c>
      <c r="O3512" s="25"/>
      <c r="P3512" s="23" t="s">
        <v>785</v>
      </c>
      <c r="Q3512" s="23"/>
      <c r="R3512" s="23"/>
      <c r="S3512" s="23"/>
      <c r="T3512" s="18"/>
    </row>
    <row r="3513" s="2" customFormat="1" ht="24" spans="1:20">
      <c r="A3513" s="18" t="s">
        <v>20</v>
      </c>
      <c r="B3513" s="19" t="s">
        <v>21</v>
      </c>
      <c r="C3513" s="19" t="s">
        <v>1280</v>
      </c>
      <c r="D3513" s="47">
        <v>331007002</v>
      </c>
      <c r="E3513" s="21" t="s">
        <v>8122</v>
      </c>
      <c r="F3513" s="22" t="s">
        <v>8123</v>
      </c>
      <c r="G3513" s="21"/>
      <c r="H3513" s="22"/>
      <c r="I3513" s="22"/>
      <c r="J3513" s="22"/>
      <c r="K3513" s="23" t="s">
        <v>32</v>
      </c>
      <c r="L3513" s="24">
        <v>1499</v>
      </c>
      <c r="M3513" s="24">
        <f>VLOOKUP(D3513,[3]医疗服务价格总版项目!$B:$G,6,0)</f>
        <v>1298.3</v>
      </c>
      <c r="N3513" s="24">
        <v>1298.3</v>
      </c>
      <c r="O3513" s="25"/>
      <c r="P3513" s="23" t="s">
        <v>785</v>
      </c>
      <c r="Q3513" s="23"/>
      <c r="R3513" s="23"/>
      <c r="S3513" s="23"/>
      <c r="T3513" s="18"/>
    </row>
    <row r="3514" s="2" customFormat="1" ht="24" spans="1:20">
      <c r="A3514" s="18" t="s">
        <v>20</v>
      </c>
      <c r="B3514" s="19" t="s">
        <v>21</v>
      </c>
      <c r="C3514" s="19" t="s">
        <v>1280</v>
      </c>
      <c r="D3514" s="47">
        <v>331007003</v>
      </c>
      <c r="E3514" s="21" t="s">
        <v>8124</v>
      </c>
      <c r="F3514" s="22" t="s">
        <v>8125</v>
      </c>
      <c r="G3514" s="21"/>
      <c r="H3514" s="22"/>
      <c r="I3514" s="22"/>
      <c r="J3514" s="22"/>
      <c r="K3514" s="23" t="s">
        <v>32</v>
      </c>
      <c r="L3514" s="24">
        <v>1986</v>
      </c>
      <c r="M3514" s="24">
        <f>VLOOKUP(D3514,[3]医疗服务价格总版项目!$B:$G,6,0)</f>
        <v>1334</v>
      </c>
      <c r="N3514" s="24">
        <v>1121</v>
      </c>
      <c r="O3514" s="25"/>
      <c r="P3514" s="23" t="s">
        <v>785</v>
      </c>
      <c r="Q3514" s="23"/>
      <c r="R3514" s="23"/>
      <c r="S3514" s="23"/>
      <c r="T3514" s="18"/>
    </row>
    <row r="3515" s="2" customFormat="1" ht="24" spans="1:20">
      <c r="A3515" s="18" t="s">
        <v>20</v>
      </c>
      <c r="B3515" s="19" t="s">
        <v>21</v>
      </c>
      <c r="C3515" s="19" t="s">
        <v>1280</v>
      </c>
      <c r="D3515" s="47">
        <v>331007004</v>
      </c>
      <c r="E3515" s="21" t="s">
        <v>8126</v>
      </c>
      <c r="F3515" s="22"/>
      <c r="G3515" s="21"/>
      <c r="H3515" s="22"/>
      <c r="I3515" s="22"/>
      <c r="J3515" s="22"/>
      <c r="K3515" s="23" t="s">
        <v>32</v>
      </c>
      <c r="L3515" s="24">
        <v>1447</v>
      </c>
      <c r="M3515" s="24">
        <f>VLOOKUP(D3515,[3]医疗服务价格总版项目!$B:$G,6,0)</f>
        <v>1259</v>
      </c>
      <c r="N3515" s="24">
        <v>1259</v>
      </c>
      <c r="O3515" s="25"/>
      <c r="P3515" s="23" t="s">
        <v>785</v>
      </c>
      <c r="Q3515" s="23"/>
      <c r="R3515" s="23"/>
      <c r="S3515" s="23"/>
      <c r="T3515" s="18"/>
    </row>
    <row r="3516" s="2" customFormat="1" ht="36" spans="1:20">
      <c r="A3516" s="18" t="s">
        <v>20</v>
      </c>
      <c r="B3516" s="19" t="s">
        <v>21</v>
      </c>
      <c r="C3516" s="19" t="s">
        <v>1280</v>
      </c>
      <c r="D3516" s="47">
        <v>3310070040</v>
      </c>
      <c r="E3516" s="21" t="s">
        <v>8127</v>
      </c>
      <c r="F3516" s="22"/>
      <c r="G3516" s="21"/>
      <c r="H3516" s="22"/>
      <c r="I3516" s="22"/>
      <c r="J3516" s="22"/>
      <c r="K3516" s="23" t="s">
        <v>32</v>
      </c>
      <c r="L3516" s="24">
        <v>1872</v>
      </c>
      <c r="M3516" s="24">
        <f>VLOOKUP(D3516,[3]医疗服务价格总版项目!$B:$G,6,0)</f>
        <v>1312</v>
      </c>
      <c r="N3516" s="24">
        <v>1121</v>
      </c>
      <c r="O3516" s="25"/>
      <c r="P3516" s="23" t="s">
        <v>785</v>
      </c>
      <c r="Q3516" s="23"/>
      <c r="R3516" s="23"/>
      <c r="S3516" s="23"/>
      <c r="T3516" s="18"/>
    </row>
    <row r="3517" s="2" customFormat="1" ht="24" spans="1:20">
      <c r="A3517" s="18" t="s">
        <v>20</v>
      </c>
      <c r="B3517" s="19" t="s">
        <v>175</v>
      </c>
      <c r="C3517" s="19" t="s">
        <v>1280</v>
      </c>
      <c r="D3517" s="47">
        <v>331007005</v>
      </c>
      <c r="E3517" s="21" t="s">
        <v>8128</v>
      </c>
      <c r="F3517" s="22"/>
      <c r="G3517" s="21"/>
      <c r="H3517" s="22"/>
      <c r="I3517" s="22"/>
      <c r="J3517" s="22"/>
      <c r="K3517" s="23" t="s">
        <v>32</v>
      </c>
      <c r="L3517" s="24">
        <v>2720</v>
      </c>
      <c r="M3517" s="24">
        <f>VLOOKUP(D3517,[3]医疗服务价格总版项目!$B:$G,6,0)</f>
        <v>1828</v>
      </c>
      <c r="N3517" s="24">
        <v>1226</v>
      </c>
      <c r="O3517" s="25"/>
      <c r="P3517" s="23" t="s">
        <v>785</v>
      </c>
      <c r="Q3517" s="23"/>
      <c r="R3517" s="23"/>
      <c r="S3517" s="23"/>
      <c r="T3517" s="18"/>
    </row>
    <row r="3518" s="2" customFormat="1" ht="60" spans="1:20">
      <c r="A3518" s="18" t="s">
        <v>20</v>
      </c>
      <c r="B3518" s="19" t="s">
        <v>21</v>
      </c>
      <c r="C3518" s="19" t="s">
        <v>1280</v>
      </c>
      <c r="D3518" s="47">
        <v>331007006</v>
      </c>
      <c r="E3518" s="21" t="s">
        <v>8129</v>
      </c>
      <c r="F3518" s="22" t="s">
        <v>8130</v>
      </c>
      <c r="G3518" s="21"/>
      <c r="H3518" s="22"/>
      <c r="I3518" s="22"/>
      <c r="J3518" s="22"/>
      <c r="K3518" s="23" t="s">
        <v>32</v>
      </c>
      <c r="L3518" s="24">
        <v>3535</v>
      </c>
      <c r="M3518" s="24">
        <f>VLOOKUP(D3518,[3]医疗服务价格总版项目!$B:$G,6,0)</f>
        <v>2651</v>
      </c>
      <c r="N3518" s="24">
        <v>1942.5</v>
      </c>
      <c r="O3518" s="25"/>
      <c r="P3518" s="23" t="s">
        <v>785</v>
      </c>
      <c r="Q3518" s="23"/>
      <c r="R3518" s="23"/>
      <c r="S3518" s="23"/>
      <c r="T3518" s="18"/>
    </row>
    <row r="3519" s="2" customFormat="1" ht="24" spans="1:20">
      <c r="A3519" s="18" t="s">
        <v>20</v>
      </c>
      <c r="B3519" s="19" t="s">
        <v>21</v>
      </c>
      <c r="C3519" s="19" t="s">
        <v>1280</v>
      </c>
      <c r="D3519" s="47">
        <v>331007007</v>
      </c>
      <c r="E3519" s="21" t="s">
        <v>8131</v>
      </c>
      <c r="F3519" s="22" t="s">
        <v>8132</v>
      </c>
      <c r="G3519" s="21"/>
      <c r="H3519" s="22"/>
      <c r="I3519" s="22"/>
      <c r="J3519" s="22"/>
      <c r="K3519" s="23" t="s">
        <v>32</v>
      </c>
      <c r="L3519" s="24">
        <v>2548</v>
      </c>
      <c r="M3519" s="24">
        <f>VLOOKUP(D3519,[3]医疗服务价格总版项目!$B:$G,6,0)</f>
        <v>1884</v>
      </c>
      <c r="N3519" s="24">
        <v>1787.1</v>
      </c>
      <c r="O3519" s="25"/>
      <c r="P3519" s="23" t="s">
        <v>785</v>
      </c>
      <c r="Q3519" s="23"/>
      <c r="R3519" s="23"/>
      <c r="S3519" s="23"/>
      <c r="T3519" s="18"/>
    </row>
    <row r="3520" s="2" customFormat="1" ht="24" spans="1:20">
      <c r="A3520" s="18" t="s">
        <v>20</v>
      </c>
      <c r="B3520" s="19" t="s">
        <v>21</v>
      </c>
      <c r="C3520" s="19" t="s">
        <v>1280</v>
      </c>
      <c r="D3520" s="47">
        <v>331007008</v>
      </c>
      <c r="E3520" s="21" t="s">
        <v>8133</v>
      </c>
      <c r="F3520" s="22" t="s">
        <v>8134</v>
      </c>
      <c r="G3520" s="21"/>
      <c r="H3520" s="22"/>
      <c r="I3520" s="22"/>
      <c r="J3520" s="22"/>
      <c r="K3520" s="23" t="s">
        <v>32</v>
      </c>
      <c r="L3520" s="24">
        <v>3840</v>
      </c>
      <c r="M3520" s="24">
        <f>VLOOKUP(D3520,[3]医疗服务价格总版项目!$B:$G,6,0)</f>
        <v>2581</v>
      </c>
      <c r="N3520" s="24">
        <v>1864.8</v>
      </c>
      <c r="O3520" s="25"/>
      <c r="P3520" s="23" t="s">
        <v>785</v>
      </c>
      <c r="Q3520" s="23"/>
      <c r="R3520" s="23"/>
      <c r="S3520" s="23"/>
      <c r="T3520" s="18"/>
    </row>
    <row r="3521" s="2" customFormat="1" ht="36" spans="1:20">
      <c r="A3521" s="18" t="s">
        <v>20</v>
      </c>
      <c r="B3521" s="19" t="s">
        <v>21</v>
      </c>
      <c r="C3521" s="19" t="s">
        <v>1280</v>
      </c>
      <c r="D3521" s="47">
        <v>331007009</v>
      </c>
      <c r="E3521" s="21" t="s">
        <v>8135</v>
      </c>
      <c r="F3521" s="22" t="s">
        <v>8136</v>
      </c>
      <c r="G3521" s="21"/>
      <c r="H3521" s="22"/>
      <c r="I3521" s="22"/>
      <c r="J3521" s="22"/>
      <c r="K3521" s="23" t="s">
        <v>32</v>
      </c>
      <c r="L3521" s="24">
        <v>2563</v>
      </c>
      <c r="M3521" s="24">
        <f>VLOOKUP(D3521,[3]医疗服务价格总版项目!$B:$G,6,0)</f>
        <v>2071.1</v>
      </c>
      <c r="N3521" s="24">
        <v>2071.1</v>
      </c>
      <c r="O3521" s="25"/>
      <c r="P3521" s="23" t="s">
        <v>785</v>
      </c>
      <c r="Q3521" s="23"/>
      <c r="R3521" s="23"/>
      <c r="S3521" s="23"/>
      <c r="T3521" s="18"/>
    </row>
    <row r="3522" s="2" customFormat="1" ht="36" spans="1:20">
      <c r="A3522" s="18" t="s">
        <v>20</v>
      </c>
      <c r="B3522" s="19" t="s">
        <v>21</v>
      </c>
      <c r="C3522" s="19" t="s">
        <v>1280</v>
      </c>
      <c r="D3522" s="47">
        <v>331007010</v>
      </c>
      <c r="E3522" s="21" t="s">
        <v>8137</v>
      </c>
      <c r="F3522" s="22"/>
      <c r="G3522" s="21"/>
      <c r="H3522" s="22"/>
      <c r="I3522" s="22"/>
      <c r="J3522" s="22"/>
      <c r="K3522" s="23" t="s">
        <v>32</v>
      </c>
      <c r="L3522" s="24">
        <v>2816</v>
      </c>
      <c r="M3522" s="24">
        <f>VLOOKUP(D3522,[3]医疗服务价格总版项目!$B:$G,6,0)</f>
        <v>1892</v>
      </c>
      <c r="N3522" s="24">
        <v>1365</v>
      </c>
      <c r="O3522" s="25"/>
      <c r="P3522" s="23" t="s">
        <v>785</v>
      </c>
      <c r="Q3522" s="23"/>
      <c r="R3522" s="23"/>
      <c r="S3522" s="23"/>
      <c r="T3522" s="18"/>
    </row>
    <row r="3523" s="2" customFormat="1" ht="24" spans="1:20">
      <c r="A3523" s="18" t="s">
        <v>20</v>
      </c>
      <c r="B3523" s="19" t="s">
        <v>21</v>
      </c>
      <c r="C3523" s="19" t="s">
        <v>1280</v>
      </c>
      <c r="D3523" s="47">
        <v>331007011</v>
      </c>
      <c r="E3523" s="21" t="s">
        <v>8138</v>
      </c>
      <c r="F3523" s="22"/>
      <c r="G3523" s="21"/>
      <c r="H3523" s="22"/>
      <c r="I3523" s="22"/>
      <c r="J3523" s="22"/>
      <c r="K3523" s="23" t="s">
        <v>32</v>
      </c>
      <c r="L3523" s="24">
        <v>2248</v>
      </c>
      <c r="M3523" s="24">
        <f>VLOOKUP(D3523,[3]医疗服务价格总版项目!$B:$G,6,0)</f>
        <v>1731.1</v>
      </c>
      <c r="N3523" s="24">
        <v>1731.1</v>
      </c>
      <c r="O3523" s="25"/>
      <c r="P3523" s="23" t="s">
        <v>785</v>
      </c>
      <c r="Q3523" s="23"/>
      <c r="R3523" s="23"/>
      <c r="S3523" s="23"/>
      <c r="T3523" s="18"/>
    </row>
    <row r="3524" s="2" customFormat="1" ht="60" spans="1:20">
      <c r="A3524" s="18" t="s">
        <v>20</v>
      </c>
      <c r="B3524" s="19" t="s">
        <v>21</v>
      </c>
      <c r="C3524" s="19" t="s">
        <v>1280</v>
      </c>
      <c r="D3524" s="47">
        <v>331007012</v>
      </c>
      <c r="E3524" s="21" t="s">
        <v>8139</v>
      </c>
      <c r="F3524" s="22" t="s">
        <v>8140</v>
      </c>
      <c r="G3524" s="21"/>
      <c r="H3524" s="22"/>
      <c r="I3524" s="22"/>
      <c r="J3524" s="22"/>
      <c r="K3524" s="23" t="s">
        <v>32</v>
      </c>
      <c r="L3524" s="24">
        <v>2233</v>
      </c>
      <c r="M3524" s="24">
        <f>VLOOKUP(D3524,[3]医疗服务价格总版项目!$B:$G,6,0)</f>
        <v>1554</v>
      </c>
      <c r="N3524" s="24">
        <v>1243</v>
      </c>
      <c r="O3524" s="25"/>
      <c r="P3524" s="23" t="s">
        <v>785</v>
      </c>
      <c r="Q3524" s="23"/>
      <c r="R3524" s="23"/>
      <c r="S3524" s="23"/>
      <c r="T3524" s="18"/>
    </row>
    <row r="3525" s="2" customFormat="1" ht="24" spans="1:20">
      <c r="A3525" s="18" t="s">
        <v>20</v>
      </c>
      <c r="B3525" s="19" t="s">
        <v>175</v>
      </c>
      <c r="C3525" s="19" t="s">
        <v>1280</v>
      </c>
      <c r="D3525" s="47">
        <v>331007013</v>
      </c>
      <c r="E3525" s="21" t="s">
        <v>8141</v>
      </c>
      <c r="F3525" s="22"/>
      <c r="G3525" s="21"/>
      <c r="H3525" s="22"/>
      <c r="I3525" s="22"/>
      <c r="J3525" s="22"/>
      <c r="K3525" s="23" t="s">
        <v>32</v>
      </c>
      <c r="L3525" s="24">
        <v>2400</v>
      </c>
      <c r="M3525" s="24">
        <f>VLOOKUP(D3525,[3]医疗服务价格总版项目!$B:$G,6,0)</f>
        <v>1613</v>
      </c>
      <c r="N3525" s="24">
        <v>1082</v>
      </c>
      <c r="O3525" s="25"/>
      <c r="P3525" s="23" t="s">
        <v>785</v>
      </c>
      <c r="Q3525" s="23"/>
      <c r="R3525" s="23"/>
      <c r="S3525" s="23"/>
      <c r="T3525" s="18"/>
    </row>
    <row r="3526" s="2" customFormat="1" ht="84" spans="1:20">
      <c r="A3526" s="18" t="s">
        <v>20</v>
      </c>
      <c r="B3526" s="19" t="s">
        <v>1268</v>
      </c>
      <c r="C3526" s="19" t="s">
        <v>1280</v>
      </c>
      <c r="D3526" s="47">
        <v>331007014</v>
      </c>
      <c r="E3526" s="21" t="s">
        <v>8142</v>
      </c>
      <c r="F3526" s="22" t="s">
        <v>8143</v>
      </c>
      <c r="G3526" s="21"/>
      <c r="H3526" s="22"/>
      <c r="I3526" s="22"/>
      <c r="J3526" s="22" t="s">
        <v>249</v>
      </c>
      <c r="K3526" s="18" t="s">
        <v>32</v>
      </c>
      <c r="L3526" s="27" t="s">
        <v>8144</v>
      </c>
      <c r="M3526" s="24">
        <f>VLOOKUP(D3526,[3]医疗服务价格总版项目!$B:$G,6,0)</f>
        <v>2592</v>
      </c>
      <c r="N3526" s="27" t="s">
        <v>8145</v>
      </c>
      <c r="O3526" s="22" t="s">
        <v>7418</v>
      </c>
      <c r="P3526" s="18" t="s">
        <v>2709</v>
      </c>
      <c r="Q3526" s="18"/>
      <c r="R3526" s="18"/>
      <c r="S3526" s="23" t="s">
        <v>249</v>
      </c>
      <c r="T3526" s="18"/>
    </row>
    <row r="3527" s="2" customFormat="1" ht="108" spans="1:20">
      <c r="A3527" s="18" t="s">
        <v>20</v>
      </c>
      <c r="B3527" s="19" t="s">
        <v>1268</v>
      </c>
      <c r="C3527" s="19" t="s">
        <v>1280</v>
      </c>
      <c r="D3527" s="47">
        <v>331007015</v>
      </c>
      <c r="E3527" s="21" t="s">
        <v>8146</v>
      </c>
      <c r="F3527" s="22" t="s">
        <v>8147</v>
      </c>
      <c r="G3527" s="21"/>
      <c r="H3527" s="22"/>
      <c r="I3527" s="22"/>
      <c r="J3527" s="22" t="s">
        <v>249</v>
      </c>
      <c r="K3527" s="18" t="s">
        <v>32</v>
      </c>
      <c r="L3527" s="27" t="s">
        <v>8148</v>
      </c>
      <c r="M3527" s="24">
        <f>VLOOKUP(D3527,[3]医疗服务价格总版项目!$B:$G,6,0)</f>
        <v>5880</v>
      </c>
      <c r="N3527" s="27" t="s">
        <v>8149</v>
      </c>
      <c r="O3527" s="22" t="s">
        <v>249</v>
      </c>
      <c r="P3527" s="18" t="s">
        <v>2709</v>
      </c>
      <c r="Q3527" s="18"/>
      <c r="R3527" s="18"/>
      <c r="S3527" s="23" t="s">
        <v>249</v>
      </c>
      <c r="T3527" s="18"/>
    </row>
    <row r="3528" s="2" customFormat="1" ht="24" spans="1:20">
      <c r="A3528" s="18" t="s">
        <v>20</v>
      </c>
      <c r="B3528" s="19" t="s">
        <v>21</v>
      </c>
      <c r="C3528" s="19" t="s">
        <v>1280</v>
      </c>
      <c r="D3528" s="47">
        <v>331007017</v>
      </c>
      <c r="E3528" s="21" t="s">
        <v>8150</v>
      </c>
      <c r="F3528" s="22" t="s">
        <v>6994</v>
      </c>
      <c r="G3528" s="21"/>
      <c r="H3528" s="22"/>
      <c r="I3528" s="22"/>
      <c r="J3528" s="22"/>
      <c r="K3528" s="23" t="s">
        <v>32</v>
      </c>
      <c r="L3528" s="24">
        <v>2697</v>
      </c>
      <c r="M3528" s="24">
        <f>VLOOKUP(D3528,[3]医疗服务价格总版项目!$B:$G,6,0)</f>
        <v>1812</v>
      </c>
      <c r="N3528" s="24">
        <v>1243</v>
      </c>
      <c r="O3528" s="25"/>
      <c r="P3528" s="23" t="s">
        <v>2709</v>
      </c>
      <c r="Q3528" s="23"/>
      <c r="R3528" s="23"/>
      <c r="S3528" s="23"/>
      <c r="T3528" s="18"/>
    </row>
    <row r="3529" s="2" customFormat="1" ht="36" spans="1:20">
      <c r="A3529" s="18" t="s">
        <v>20</v>
      </c>
      <c r="B3529" s="19" t="s">
        <v>719</v>
      </c>
      <c r="C3529" s="19" t="s">
        <v>1280</v>
      </c>
      <c r="D3529" s="47">
        <v>331007019</v>
      </c>
      <c r="E3529" s="21" t="s">
        <v>8151</v>
      </c>
      <c r="F3529" s="22" t="s">
        <v>8152</v>
      </c>
      <c r="G3529" s="21"/>
      <c r="H3529" s="22"/>
      <c r="I3529" s="22"/>
      <c r="J3529" s="22" t="s">
        <v>5743</v>
      </c>
      <c r="K3529" s="23" t="s">
        <v>32</v>
      </c>
      <c r="L3529" s="24">
        <v>2916</v>
      </c>
      <c r="M3529" s="24">
        <f>VLOOKUP(D3529,[3]医疗服务价格总版项目!$B:$G,6,0)</f>
        <v>2364.8</v>
      </c>
      <c r="N3529" s="24">
        <v>2364.8</v>
      </c>
      <c r="O3529" s="25"/>
      <c r="P3529" s="23" t="s">
        <v>785</v>
      </c>
      <c r="Q3529" s="23"/>
      <c r="R3529" s="23"/>
      <c r="S3529" s="23"/>
      <c r="T3529" s="18"/>
    </row>
    <row r="3530" s="2" customFormat="1" ht="24" spans="1:20">
      <c r="A3530" s="18" t="s">
        <v>20</v>
      </c>
      <c r="B3530" s="19" t="s">
        <v>21</v>
      </c>
      <c r="C3530" s="19"/>
      <c r="D3530" s="47">
        <v>331008</v>
      </c>
      <c r="E3530" s="21" t="s">
        <v>8153</v>
      </c>
      <c r="F3530" s="22"/>
      <c r="G3530" s="21"/>
      <c r="H3530" s="22"/>
      <c r="I3530" s="22"/>
      <c r="J3530" s="22"/>
      <c r="K3530" s="23"/>
      <c r="L3530" s="24"/>
      <c r="M3530" s="24"/>
      <c r="N3530" s="24"/>
      <c r="O3530" s="25"/>
      <c r="P3530" s="23" t="s">
        <v>249</v>
      </c>
      <c r="Q3530" s="23"/>
      <c r="R3530" s="23"/>
      <c r="S3530" s="23"/>
      <c r="T3530" s="18"/>
    </row>
    <row r="3531" s="2" customFormat="1" ht="12" spans="1:20">
      <c r="A3531" s="18" t="s">
        <v>20</v>
      </c>
      <c r="B3531" s="19" t="s">
        <v>21</v>
      </c>
      <c r="C3531" s="19" t="s">
        <v>1280</v>
      </c>
      <c r="D3531" s="47">
        <v>331008008</v>
      </c>
      <c r="E3531" s="21" t="s">
        <v>8154</v>
      </c>
      <c r="F3531" s="22" t="s">
        <v>8155</v>
      </c>
      <c r="G3531" s="21"/>
      <c r="H3531" s="22"/>
      <c r="I3531" s="22"/>
      <c r="J3531" s="22"/>
      <c r="K3531" s="23" t="s">
        <v>32</v>
      </c>
      <c r="L3531" s="24">
        <v>954</v>
      </c>
      <c r="M3531" s="24">
        <f>VLOOKUP(D3531,[3]医疗服务价格总版项目!$B:$G,6,0)</f>
        <v>859</v>
      </c>
      <c r="N3531" s="24">
        <v>859</v>
      </c>
      <c r="O3531" s="25"/>
      <c r="P3531" s="23" t="s">
        <v>785</v>
      </c>
      <c r="Q3531" s="23"/>
      <c r="R3531" s="23"/>
      <c r="S3531" s="23"/>
      <c r="T3531" s="18"/>
    </row>
    <row r="3532" s="2" customFormat="1" ht="48" spans="1:20">
      <c r="A3532" s="18" t="s">
        <v>20</v>
      </c>
      <c r="B3532" s="19" t="s">
        <v>21</v>
      </c>
      <c r="C3532" s="19" t="s">
        <v>1280</v>
      </c>
      <c r="D3532" s="47">
        <v>331008009</v>
      </c>
      <c r="E3532" s="21" t="s">
        <v>8156</v>
      </c>
      <c r="F3532" s="22" t="s">
        <v>8157</v>
      </c>
      <c r="G3532" s="21"/>
      <c r="H3532" s="22"/>
      <c r="I3532" s="22"/>
      <c r="J3532" s="22"/>
      <c r="K3532" s="23" t="s">
        <v>32</v>
      </c>
      <c r="L3532" s="24">
        <v>1196</v>
      </c>
      <c r="M3532" s="24">
        <f>VLOOKUP(D3532,[3]医疗服务价格总版项目!$B:$G,6,0)</f>
        <v>1041</v>
      </c>
      <c r="N3532" s="24">
        <v>1041</v>
      </c>
      <c r="O3532" s="25"/>
      <c r="P3532" s="23" t="s">
        <v>785</v>
      </c>
      <c r="Q3532" s="23"/>
      <c r="R3532" s="23"/>
      <c r="S3532" s="23"/>
      <c r="T3532" s="18"/>
    </row>
    <row r="3533" s="2" customFormat="1" ht="24" spans="1:20">
      <c r="A3533" s="18" t="s">
        <v>20</v>
      </c>
      <c r="B3533" s="19" t="s">
        <v>21</v>
      </c>
      <c r="C3533" s="19" t="s">
        <v>1280</v>
      </c>
      <c r="D3533" s="47">
        <v>331008010</v>
      </c>
      <c r="E3533" s="21" t="s">
        <v>8158</v>
      </c>
      <c r="F3533" s="22"/>
      <c r="G3533" s="21"/>
      <c r="H3533" s="22"/>
      <c r="I3533" s="22"/>
      <c r="J3533" s="22"/>
      <c r="K3533" s="23" t="s">
        <v>32</v>
      </c>
      <c r="L3533" s="24">
        <v>1230</v>
      </c>
      <c r="M3533" s="24">
        <f>VLOOKUP(D3533,[3]医疗服务价格总版项目!$B:$G,6,0)</f>
        <v>856</v>
      </c>
      <c r="N3533" s="24">
        <v>777</v>
      </c>
      <c r="O3533" s="25"/>
      <c r="P3533" s="23" t="s">
        <v>785</v>
      </c>
      <c r="Q3533" s="23"/>
      <c r="R3533" s="23"/>
      <c r="S3533" s="23"/>
      <c r="T3533" s="18"/>
    </row>
    <row r="3534" s="2" customFormat="1" ht="24" spans="1:20">
      <c r="A3534" s="18" t="s">
        <v>20</v>
      </c>
      <c r="B3534" s="19" t="s">
        <v>21</v>
      </c>
      <c r="C3534" s="19" t="s">
        <v>1280</v>
      </c>
      <c r="D3534" s="47">
        <v>331008011</v>
      </c>
      <c r="E3534" s="21" t="s">
        <v>8159</v>
      </c>
      <c r="F3534" s="22"/>
      <c r="G3534" s="21"/>
      <c r="H3534" s="22"/>
      <c r="I3534" s="22"/>
      <c r="J3534" s="22"/>
      <c r="K3534" s="23" t="s">
        <v>32</v>
      </c>
      <c r="L3534" s="24">
        <v>1150</v>
      </c>
      <c r="M3534" s="24">
        <f>VLOOKUP(D3534,[3]医疗服务价格总版项目!$B:$G,6,0)</f>
        <v>843.6</v>
      </c>
      <c r="N3534" s="24">
        <v>843.6</v>
      </c>
      <c r="O3534" s="25"/>
      <c r="P3534" s="23" t="s">
        <v>785</v>
      </c>
      <c r="Q3534" s="23"/>
      <c r="R3534" s="23"/>
      <c r="S3534" s="23"/>
      <c r="T3534" s="18"/>
    </row>
    <row r="3535" s="2" customFormat="1" ht="36" spans="1:20">
      <c r="A3535" s="18" t="s">
        <v>20</v>
      </c>
      <c r="B3535" s="19" t="s">
        <v>21</v>
      </c>
      <c r="C3535" s="19" t="s">
        <v>1280</v>
      </c>
      <c r="D3535" s="47">
        <v>331008014</v>
      </c>
      <c r="E3535" s="21" t="s">
        <v>8160</v>
      </c>
      <c r="F3535" s="22" t="s">
        <v>8161</v>
      </c>
      <c r="G3535" s="21"/>
      <c r="H3535" s="22"/>
      <c r="I3535" s="22"/>
      <c r="J3535" s="22"/>
      <c r="K3535" s="23" t="s">
        <v>32</v>
      </c>
      <c r="L3535" s="24">
        <v>1063</v>
      </c>
      <c r="M3535" s="24">
        <f>VLOOKUP(D3535,[3]医疗服务价格总版项目!$B:$G,6,0)</f>
        <v>777</v>
      </c>
      <c r="N3535" s="24">
        <v>777</v>
      </c>
      <c r="O3535" s="25"/>
      <c r="P3535" s="23" t="s">
        <v>785</v>
      </c>
      <c r="Q3535" s="23"/>
      <c r="R3535" s="23"/>
      <c r="S3535" s="23"/>
      <c r="T3535" s="18"/>
    </row>
    <row r="3536" s="2" customFormat="1" ht="36" spans="1:20">
      <c r="A3536" s="18" t="s">
        <v>20</v>
      </c>
      <c r="B3536" s="19" t="s">
        <v>21</v>
      </c>
      <c r="C3536" s="19" t="s">
        <v>1280</v>
      </c>
      <c r="D3536" s="47">
        <v>331008016</v>
      </c>
      <c r="E3536" s="21" t="s">
        <v>8162</v>
      </c>
      <c r="F3536" s="22"/>
      <c r="G3536" s="21"/>
      <c r="H3536" s="22"/>
      <c r="I3536" s="22"/>
      <c r="J3536" s="22"/>
      <c r="K3536" s="23" t="s">
        <v>32</v>
      </c>
      <c r="L3536" s="24">
        <v>1700</v>
      </c>
      <c r="M3536" s="24">
        <f>VLOOKUP(D3536,[3]医疗服务价格总版项目!$B:$G,6,0)</f>
        <v>1243</v>
      </c>
      <c r="N3536" s="24">
        <v>1243</v>
      </c>
      <c r="O3536" s="25"/>
      <c r="P3536" s="23" t="s">
        <v>785</v>
      </c>
      <c r="Q3536" s="23"/>
      <c r="R3536" s="23"/>
      <c r="S3536" s="23"/>
      <c r="T3536" s="18"/>
    </row>
    <row r="3537" s="2" customFormat="1" ht="24" spans="1:20">
      <c r="A3537" s="18" t="s">
        <v>20</v>
      </c>
      <c r="B3537" s="19" t="s">
        <v>21</v>
      </c>
      <c r="C3537" s="19" t="s">
        <v>1280</v>
      </c>
      <c r="D3537" s="47">
        <v>331008023</v>
      </c>
      <c r="E3537" s="21" t="s">
        <v>8163</v>
      </c>
      <c r="F3537" s="22" t="s">
        <v>8164</v>
      </c>
      <c r="G3537" s="21"/>
      <c r="H3537" s="22"/>
      <c r="I3537" s="22"/>
      <c r="J3537" s="22"/>
      <c r="K3537" s="23" t="s">
        <v>32</v>
      </c>
      <c r="L3537" s="24">
        <v>2119</v>
      </c>
      <c r="M3537" s="24">
        <f>VLOOKUP(D3537,[3]医疗服务价格总版项目!$B:$G,6,0)</f>
        <v>1487</v>
      </c>
      <c r="N3537" s="24">
        <v>1487</v>
      </c>
      <c r="O3537" s="25"/>
      <c r="P3537" s="23" t="s">
        <v>785</v>
      </c>
      <c r="Q3537" s="23"/>
      <c r="R3537" s="23"/>
      <c r="S3537" s="23"/>
      <c r="T3537" s="18"/>
    </row>
    <row r="3538" s="2" customFormat="1" ht="48" spans="1:20">
      <c r="A3538" s="18" t="s">
        <v>20</v>
      </c>
      <c r="B3538" s="19" t="s">
        <v>21</v>
      </c>
      <c r="C3538" s="19" t="s">
        <v>1280</v>
      </c>
      <c r="D3538" s="47">
        <v>331008024</v>
      </c>
      <c r="E3538" s="21" t="s">
        <v>8165</v>
      </c>
      <c r="F3538" s="22" t="s">
        <v>8166</v>
      </c>
      <c r="G3538" s="21"/>
      <c r="H3538" s="22"/>
      <c r="I3538" s="22"/>
      <c r="J3538" s="22"/>
      <c r="K3538" s="23" t="s">
        <v>32</v>
      </c>
      <c r="L3538" s="24">
        <v>3200</v>
      </c>
      <c r="M3538" s="24">
        <f>VLOOKUP(D3538,[3]医疗服务价格总版项目!$B:$G,6,0)</f>
        <v>2150</v>
      </c>
      <c r="N3538" s="24">
        <v>1554</v>
      </c>
      <c r="O3538" s="25"/>
      <c r="P3538" s="23" t="s">
        <v>785</v>
      </c>
      <c r="Q3538" s="23"/>
      <c r="R3538" s="23"/>
      <c r="S3538" s="23"/>
      <c r="T3538" s="18"/>
    </row>
    <row r="3539" s="2" customFormat="1" ht="36" spans="1:20">
      <c r="A3539" s="18" t="s">
        <v>20</v>
      </c>
      <c r="B3539" s="19" t="s">
        <v>21</v>
      </c>
      <c r="C3539" s="19" t="s">
        <v>1280</v>
      </c>
      <c r="D3539" s="47">
        <v>331008025</v>
      </c>
      <c r="E3539" s="21" t="s">
        <v>8167</v>
      </c>
      <c r="F3539" s="22" t="s">
        <v>8168</v>
      </c>
      <c r="G3539" s="21"/>
      <c r="H3539" s="22"/>
      <c r="I3539" s="22"/>
      <c r="J3539" s="22"/>
      <c r="K3539" s="23" t="s">
        <v>32</v>
      </c>
      <c r="L3539" s="24">
        <v>3200</v>
      </c>
      <c r="M3539" s="24">
        <f>VLOOKUP(D3539,[3]医疗服务价格总版项目!$B:$G,6,0)</f>
        <v>2150</v>
      </c>
      <c r="N3539" s="24">
        <v>1554</v>
      </c>
      <c r="O3539" s="25"/>
      <c r="P3539" s="23" t="s">
        <v>785</v>
      </c>
      <c r="Q3539" s="23"/>
      <c r="R3539" s="23"/>
      <c r="S3539" s="23"/>
      <c r="T3539" s="18"/>
    </row>
    <row r="3540" s="2" customFormat="1" ht="48" spans="1:20">
      <c r="A3540" s="18" t="s">
        <v>20</v>
      </c>
      <c r="B3540" s="19" t="s">
        <v>21</v>
      </c>
      <c r="C3540" s="19" t="s">
        <v>1280</v>
      </c>
      <c r="D3540" s="47">
        <v>331008026</v>
      </c>
      <c r="E3540" s="21" t="s">
        <v>8169</v>
      </c>
      <c r="F3540" s="22" t="s">
        <v>8170</v>
      </c>
      <c r="G3540" s="21"/>
      <c r="H3540" s="22"/>
      <c r="I3540" s="22"/>
      <c r="J3540" s="22"/>
      <c r="K3540" s="23" t="s">
        <v>32</v>
      </c>
      <c r="L3540" s="24">
        <v>2221</v>
      </c>
      <c r="M3540" s="24">
        <f>VLOOKUP(D3540,[3]医疗服务价格总版项目!$B:$G,6,0)</f>
        <v>1839.3</v>
      </c>
      <c r="N3540" s="24">
        <v>1839.3</v>
      </c>
      <c r="O3540" s="25"/>
      <c r="P3540" s="23" t="s">
        <v>785</v>
      </c>
      <c r="Q3540" s="23"/>
      <c r="R3540" s="23"/>
      <c r="S3540" s="23"/>
      <c r="T3540" s="18"/>
    </row>
    <row r="3541" s="2" customFormat="1" ht="24" spans="1:20">
      <c r="A3541" s="18" t="s">
        <v>20</v>
      </c>
      <c r="B3541" s="19" t="s">
        <v>175</v>
      </c>
      <c r="C3541" s="19" t="s">
        <v>1280</v>
      </c>
      <c r="D3541" s="47">
        <v>331008027</v>
      </c>
      <c r="E3541" s="21" t="s">
        <v>8171</v>
      </c>
      <c r="F3541" s="22"/>
      <c r="G3541" s="21"/>
      <c r="H3541" s="22"/>
      <c r="I3541" s="22"/>
      <c r="J3541" s="22"/>
      <c r="K3541" s="23" t="s">
        <v>32</v>
      </c>
      <c r="L3541" s="24">
        <v>2560</v>
      </c>
      <c r="M3541" s="24">
        <f>VLOOKUP(D3541,[3]医疗服务价格总版项目!$B:$G,6,0)</f>
        <v>1720</v>
      </c>
      <c r="N3541" s="24">
        <v>1154.4</v>
      </c>
      <c r="O3541" s="25"/>
      <c r="P3541" s="23" t="s">
        <v>785</v>
      </c>
      <c r="Q3541" s="23"/>
      <c r="R3541" s="23"/>
      <c r="S3541" s="23"/>
      <c r="T3541" s="18"/>
    </row>
    <row r="3542" s="2" customFormat="1" ht="36" spans="1:20">
      <c r="A3542" s="18" t="s">
        <v>20</v>
      </c>
      <c r="B3542" s="19" t="s">
        <v>21</v>
      </c>
      <c r="C3542" s="19" t="s">
        <v>1280</v>
      </c>
      <c r="D3542" s="47">
        <v>331008028</v>
      </c>
      <c r="E3542" s="21" t="s">
        <v>8172</v>
      </c>
      <c r="F3542" s="22" t="s">
        <v>8173</v>
      </c>
      <c r="G3542" s="21"/>
      <c r="H3542" s="22"/>
      <c r="I3542" s="22"/>
      <c r="J3542" s="22" t="s">
        <v>8174</v>
      </c>
      <c r="K3542" s="23" t="s">
        <v>32</v>
      </c>
      <c r="L3542" s="24">
        <v>1768</v>
      </c>
      <c r="M3542" s="24">
        <f>VLOOKUP(D3542,[3]医疗服务价格总版项目!$B:$G,6,0)</f>
        <v>1243</v>
      </c>
      <c r="N3542" s="24">
        <v>1243</v>
      </c>
      <c r="O3542" s="25"/>
      <c r="P3542" s="23" t="s">
        <v>785</v>
      </c>
      <c r="Q3542" s="23"/>
      <c r="R3542" s="23"/>
      <c r="S3542" s="23"/>
      <c r="T3542" s="18"/>
    </row>
    <row r="3543" s="2" customFormat="1" ht="36" spans="1:20">
      <c r="A3543" s="18" t="s">
        <v>20</v>
      </c>
      <c r="B3543" s="19" t="s">
        <v>175</v>
      </c>
      <c r="C3543" s="19" t="s">
        <v>1280</v>
      </c>
      <c r="D3543" s="47">
        <v>331008029</v>
      </c>
      <c r="E3543" s="21" t="s">
        <v>8175</v>
      </c>
      <c r="F3543" s="22"/>
      <c r="G3543" s="21"/>
      <c r="H3543" s="22"/>
      <c r="I3543" s="22"/>
      <c r="J3543" s="22"/>
      <c r="K3543" s="23" t="s">
        <v>32</v>
      </c>
      <c r="L3543" s="24">
        <v>2400</v>
      </c>
      <c r="M3543" s="24">
        <f>VLOOKUP(D3543,[3]医疗服务价格总版项目!$B:$G,6,0)</f>
        <v>1667</v>
      </c>
      <c r="N3543" s="24">
        <v>1082.2</v>
      </c>
      <c r="O3543" s="25"/>
      <c r="P3543" s="23" t="s">
        <v>785</v>
      </c>
      <c r="Q3543" s="23"/>
      <c r="R3543" s="23"/>
      <c r="S3543" s="23"/>
      <c r="T3543" s="18"/>
    </row>
    <row r="3544" s="2" customFormat="1" ht="24" spans="1:20">
      <c r="A3544" s="18" t="s">
        <v>20</v>
      </c>
      <c r="B3544" s="19" t="s">
        <v>1280</v>
      </c>
      <c r="C3544" s="19" t="s">
        <v>1280</v>
      </c>
      <c r="D3544" s="47" t="s">
        <v>8176</v>
      </c>
      <c r="E3544" s="21" t="s">
        <v>8177</v>
      </c>
      <c r="F3544" s="22" t="s">
        <v>5730</v>
      </c>
      <c r="G3544" s="21"/>
      <c r="H3544" s="22"/>
      <c r="I3544" s="22"/>
      <c r="J3544" s="22"/>
      <c r="K3544" s="23" t="s">
        <v>32</v>
      </c>
      <c r="L3544" s="24">
        <v>1740</v>
      </c>
      <c r="M3544" s="24">
        <f>VLOOKUP(D3544,[3]医疗服务价格总版项目!$B:$G,6,0)</f>
        <v>1255</v>
      </c>
      <c r="N3544" s="24">
        <v>1004.6</v>
      </c>
      <c r="O3544" s="25"/>
      <c r="P3544" s="23" t="s">
        <v>785</v>
      </c>
      <c r="Q3544" s="23"/>
      <c r="R3544" s="23"/>
      <c r="S3544" s="23"/>
      <c r="T3544" s="18"/>
    </row>
    <row r="3545" s="2" customFormat="1" ht="24" spans="1:20">
      <c r="A3545" s="18" t="s">
        <v>20</v>
      </c>
      <c r="B3545" s="19" t="s">
        <v>21</v>
      </c>
      <c r="C3545" s="19"/>
      <c r="D3545" s="47">
        <v>3311</v>
      </c>
      <c r="E3545" s="21" t="s">
        <v>8178</v>
      </c>
      <c r="F3545" s="22"/>
      <c r="G3545" s="21"/>
      <c r="H3545" s="22"/>
      <c r="I3545" s="22"/>
      <c r="J3545" s="22" t="s">
        <v>8179</v>
      </c>
      <c r="K3545" s="23"/>
      <c r="L3545" s="24"/>
      <c r="M3545" s="24"/>
      <c r="N3545" s="24"/>
      <c r="O3545" s="25"/>
      <c r="P3545" s="23" t="s">
        <v>249</v>
      </c>
      <c r="Q3545" s="23"/>
      <c r="R3545" s="23"/>
      <c r="S3545" s="23"/>
      <c r="T3545" s="18"/>
    </row>
    <row r="3546" s="2" customFormat="1" ht="12" spans="1:20">
      <c r="A3546" s="18" t="s">
        <v>20</v>
      </c>
      <c r="B3546" s="19" t="s">
        <v>21</v>
      </c>
      <c r="C3546" s="19"/>
      <c r="D3546" s="47">
        <v>331101</v>
      </c>
      <c r="E3546" s="21" t="s">
        <v>8180</v>
      </c>
      <c r="F3546" s="22"/>
      <c r="G3546" s="21"/>
      <c r="H3546" s="22"/>
      <c r="I3546" s="22"/>
      <c r="J3546" s="22"/>
      <c r="K3546" s="23"/>
      <c r="L3546" s="24"/>
      <c r="M3546" s="24"/>
      <c r="N3546" s="24"/>
      <c r="O3546" s="25"/>
      <c r="P3546" s="23" t="s">
        <v>249</v>
      </c>
      <c r="Q3546" s="23"/>
      <c r="R3546" s="23"/>
      <c r="S3546" s="23"/>
      <c r="T3546" s="18"/>
    </row>
    <row r="3547" s="2" customFormat="1" ht="24" spans="1:20">
      <c r="A3547" s="18" t="s">
        <v>20</v>
      </c>
      <c r="B3547" s="19" t="s">
        <v>21</v>
      </c>
      <c r="C3547" s="19" t="s">
        <v>1280</v>
      </c>
      <c r="D3547" s="47">
        <v>331101017</v>
      </c>
      <c r="E3547" s="21" t="s">
        <v>8181</v>
      </c>
      <c r="F3547" s="22" t="s">
        <v>8182</v>
      </c>
      <c r="G3547" s="21"/>
      <c r="H3547" s="22"/>
      <c r="I3547" s="22"/>
      <c r="J3547" s="22" t="s">
        <v>7801</v>
      </c>
      <c r="K3547" s="23" t="s">
        <v>32</v>
      </c>
      <c r="L3547" s="24">
        <v>2678</v>
      </c>
      <c r="M3547" s="24">
        <f>VLOOKUP(D3547,[3]医疗服务价格总版项目!$B:$G,6,0)</f>
        <v>1875.9</v>
      </c>
      <c r="N3547" s="24">
        <v>1875.9</v>
      </c>
      <c r="O3547" s="25"/>
      <c r="P3547" s="23" t="s">
        <v>548</v>
      </c>
      <c r="Q3547" s="23"/>
      <c r="R3547" s="23"/>
      <c r="S3547" s="23"/>
      <c r="T3547" s="18"/>
    </row>
    <row r="3548" s="2" customFormat="1" ht="24" spans="1:20">
      <c r="A3548" s="18" t="s">
        <v>20</v>
      </c>
      <c r="B3548" s="19" t="s">
        <v>21</v>
      </c>
      <c r="C3548" s="19" t="s">
        <v>1280</v>
      </c>
      <c r="D3548" s="47">
        <v>331101018</v>
      </c>
      <c r="E3548" s="21" t="s">
        <v>8183</v>
      </c>
      <c r="F3548" s="22"/>
      <c r="G3548" s="21"/>
      <c r="H3548" s="22"/>
      <c r="I3548" s="22"/>
      <c r="J3548" s="22"/>
      <c r="K3548" s="23" t="s">
        <v>32</v>
      </c>
      <c r="L3548" s="24">
        <v>4800</v>
      </c>
      <c r="M3548" s="24">
        <f>VLOOKUP(D3548,[3]医疗服务价格总版项目!$B:$G,6,0)</f>
        <v>3226</v>
      </c>
      <c r="N3548" s="24">
        <v>2331</v>
      </c>
      <c r="O3548" s="25"/>
      <c r="P3548" s="23" t="s">
        <v>548</v>
      </c>
      <c r="Q3548" s="23"/>
      <c r="R3548" s="23"/>
      <c r="S3548" s="23"/>
      <c r="T3548" s="18"/>
    </row>
    <row r="3549" s="2" customFormat="1" ht="120" spans="1:20">
      <c r="A3549" s="18" t="s">
        <v>20</v>
      </c>
      <c r="B3549" s="19" t="s">
        <v>718</v>
      </c>
      <c r="C3549" s="19" t="s">
        <v>1280</v>
      </c>
      <c r="D3549" s="47">
        <v>331101019</v>
      </c>
      <c r="E3549" s="21" t="s">
        <v>8184</v>
      </c>
      <c r="F3549" s="22" t="s">
        <v>8185</v>
      </c>
      <c r="G3549" s="21"/>
      <c r="H3549" s="22"/>
      <c r="I3549" s="22"/>
      <c r="J3549" s="22" t="s">
        <v>249</v>
      </c>
      <c r="K3549" s="18" t="s">
        <v>32</v>
      </c>
      <c r="L3549" s="24">
        <v>5480</v>
      </c>
      <c r="M3549" s="24">
        <f>VLOOKUP(D3549,[3]医疗服务价格总版项目!$B:$G,6,0)</f>
        <v>4871</v>
      </c>
      <c r="N3549" s="24">
        <v>4384</v>
      </c>
      <c r="O3549" s="22" t="s">
        <v>249</v>
      </c>
      <c r="P3549" s="18" t="s">
        <v>548</v>
      </c>
      <c r="Q3549" s="18"/>
      <c r="R3549" s="18"/>
      <c r="S3549" s="23" t="s">
        <v>249</v>
      </c>
      <c r="T3549" s="18"/>
    </row>
    <row r="3550" s="2" customFormat="1" ht="84" spans="1:20">
      <c r="A3550" s="18" t="s">
        <v>20</v>
      </c>
      <c r="B3550" s="19" t="s">
        <v>1268</v>
      </c>
      <c r="C3550" s="19" t="s">
        <v>1280</v>
      </c>
      <c r="D3550" s="47">
        <v>331101020</v>
      </c>
      <c r="E3550" s="21" t="s">
        <v>8186</v>
      </c>
      <c r="F3550" s="22" t="s">
        <v>8187</v>
      </c>
      <c r="G3550" s="21"/>
      <c r="H3550" s="22"/>
      <c r="I3550" s="22"/>
      <c r="J3550" s="22" t="s">
        <v>249</v>
      </c>
      <c r="K3550" s="18" t="s">
        <v>32</v>
      </c>
      <c r="L3550" s="27" t="s">
        <v>8188</v>
      </c>
      <c r="M3550" s="24">
        <f>VLOOKUP(D3550,[3]医疗服务价格总版项目!$B:$G,6,0)</f>
        <v>2165</v>
      </c>
      <c r="N3550" s="27" t="s">
        <v>8189</v>
      </c>
      <c r="O3550" s="22" t="s">
        <v>7418</v>
      </c>
      <c r="P3550" s="18" t="s">
        <v>548</v>
      </c>
      <c r="Q3550" s="18"/>
      <c r="R3550" s="18"/>
      <c r="S3550" s="23" t="s">
        <v>249</v>
      </c>
      <c r="T3550" s="18"/>
    </row>
    <row r="3551" s="2" customFormat="1" ht="24" spans="1:20">
      <c r="A3551" s="18" t="s">
        <v>20</v>
      </c>
      <c r="B3551" s="19" t="s">
        <v>129</v>
      </c>
      <c r="C3551" s="19"/>
      <c r="D3551" s="47">
        <v>3312</v>
      </c>
      <c r="E3551" s="21" t="s">
        <v>8190</v>
      </c>
      <c r="F3551" s="22"/>
      <c r="G3551" s="21"/>
      <c r="H3551" s="22"/>
      <c r="I3551" s="22"/>
      <c r="J3551" s="22" t="s">
        <v>8191</v>
      </c>
      <c r="K3551" s="23"/>
      <c r="L3551" s="24"/>
      <c r="M3551" s="24"/>
      <c r="N3551" s="24"/>
      <c r="O3551" s="25"/>
      <c r="P3551" s="23" t="s">
        <v>249</v>
      </c>
      <c r="Q3551" s="23"/>
      <c r="R3551" s="23"/>
      <c r="S3551" s="23"/>
      <c r="T3551" s="18"/>
    </row>
    <row r="3552" s="2" customFormat="1" ht="24" spans="1:20">
      <c r="A3552" s="18" t="s">
        <v>20</v>
      </c>
      <c r="B3552" s="19" t="s">
        <v>21</v>
      </c>
      <c r="C3552" s="19"/>
      <c r="D3552" s="47">
        <v>331202</v>
      </c>
      <c r="E3552" s="21" t="s">
        <v>8192</v>
      </c>
      <c r="F3552" s="22"/>
      <c r="G3552" s="21"/>
      <c r="H3552" s="22"/>
      <c r="I3552" s="22"/>
      <c r="J3552" s="22"/>
      <c r="K3552" s="23"/>
      <c r="L3552" s="24"/>
      <c r="M3552" s="24"/>
      <c r="N3552" s="24"/>
      <c r="O3552" s="25"/>
      <c r="P3552" s="23" t="s">
        <v>249</v>
      </c>
      <c r="Q3552" s="23"/>
      <c r="R3552" s="23"/>
      <c r="S3552" s="23"/>
      <c r="T3552" s="18"/>
    </row>
    <row r="3553" s="2" customFormat="1" ht="36" spans="1:20">
      <c r="A3553" s="18" t="s">
        <v>20</v>
      </c>
      <c r="B3553" s="19" t="s">
        <v>21</v>
      </c>
      <c r="C3553" s="19" t="s">
        <v>1280</v>
      </c>
      <c r="D3553" s="47">
        <v>331202012</v>
      </c>
      <c r="E3553" s="21" t="s">
        <v>8193</v>
      </c>
      <c r="F3553" s="22"/>
      <c r="G3553" s="21"/>
      <c r="H3553" s="22"/>
      <c r="I3553" s="22"/>
      <c r="J3553" s="22"/>
      <c r="K3553" s="23" t="s">
        <v>32</v>
      </c>
      <c r="L3553" s="24">
        <v>2242</v>
      </c>
      <c r="M3553" s="24">
        <f>VLOOKUP(D3553,[3]医疗服务价格总版项目!$B:$G,6,0)</f>
        <v>1506</v>
      </c>
      <c r="N3553" s="24">
        <v>1010</v>
      </c>
      <c r="O3553" s="25"/>
      <c r="P3553" s="23" t="s">
        <v>785</v>
      </c>
      <c r="Q3553" s="23"/>
      <c r="R3553" s="23"/>
      <c r="S3553" s="23"/>
      <c r="T3553" s="18"/>
    </row>
    <row r="3554" s="2" customFormat="1" ht="24" spans="1:20">
      <c r="A3554" s="18" t="s">
        <v>20</v>
      </c>
      <c r="B3554" s="19" t="s">
        <v>21</v>
      </c>
      <c r="C3554" s="19" t="s">
        <v>1280</v>
      </c>
      <c r="D3554" s="47">
        <v>331202015</v>
      </c>
      <c r="E3554" s="21" t="s">
        <v>8194</v>
      </c>
      <c r="F3554" s="22"/>
      <c r="G3554" s="21"/>
      <c r="H3554" s="22"/>
      <c r="I3554" s="22"/>
      <c r="J3554" s="22"/>
      <c r="K3554" s="23" t="s">
        <v>32</v>
      </c>
      <c r="L3554" s="24">
        <v>1476</v>
      </c>
      <c r="M3554" s="24">
        <f>VLOOKUP(D3554,[3]医疗服务价格总版项目!$B:$G,6,0)</f>
        <v>1027</v>
      </c>
      <c r="N3554" s="24">
        <v>621.6</v>
      </c>
      <c r="O3554" s="25"/>
      <c r="P3554" s="23" t="s">
        <v>548</v>
      </c>
      <c r="Q3554" s="23"/>
      <c r="R3554" s="23"/>
      <c r="S3554" s="23"/>
      <c r="T3554" s="18"/>
    </row>
    <row r="3555" s="2" customFormat="1" ht="36" spans="1:20">
      <c r="A3555" s="18" t="s">
        <v>20</v>
      </c>
      <c r="B3555" s="19" t="s">
        <v>21</v>
      </c>
      <c r="C3555" s="19"/>
      <c r="D3555" s="47">
        <v>331203</v>
      </c>
      <c r="E3555" s="21" t="s">
        <v>8195</v>
      </c>
      <c r="F3555" s="22"/>
      <c r="G3555" s="21"/>
      <c r="H3555" s="22"/>
      <c r="I3555" s="22"/>
      <c r="J3555" s="22"/>
      <c r="K3555" s="23"/>
      <c r="L3555" s="24"/>
      <c r="M3555" s="24"/>
      <c r="N3555" s="24"/>
      <c r="O3555" s="25"/>
      <c r="P3555" s="23" t="s">
        <v>249</v>
      </c>
      <c r="Q3555" s="23"/>
      <c r="R3555" s="23"/>
      <c r="S3555" s="23"/>
      <c r="T3555" s="18"/>
    </row>
    <row r="3556" s="2" customFormat="1" ht="12" spans="1:20">
      <c r="A3556" s="18" t="s">
        <v>20</v>
      </c>
      <c r="B3556" s="19" t="s">
        <v>21</v>
      </c>
      <c r="C3556" s="19"/>
      <c r="D3556" s="47">
        <v>331204</v>
      </c>
      <c r="E3556" s="21" t="s">
        <v>8196</v>
      </c>
      <c r="F3556" s="22"/>
      <c r="G3556" s="21"/>
      <c r="H3556" s="22"/>
      <c r="I3556" s="22"/>
      <c r="J3556" s="22"/>
      <c r="K3556" s="23"/>
      <c r="L3556" s="24"/>
      <c r="M3556" s="24"/>
      <c r="N3556" s="24"/>
      <c r="O3556" s="25"/>
      <c r="P3556" s="23" t="s">
        <v>249</v>
      </c>
      <c r="Q3556" s="23"/>
      <c r="R3556" s="23"/>
      <c r="S3556" s="23"/>
      <c r="T3556" s="18"/>
    </row>
    <row r="3557" s="7" customFormat="1" ht="264" customHeight="1" spans="1:20">
      <c r="A3557" s="18" t="s">
        <v>20</v>
      </c>
      <c r="B3557" s="32"/>
      <c r="C3557" s="27"/>
      <c r="D3557" s="56"/>
      <c r="E3557" s="29" t="s">
        <v>8197</v>
      </c>
      <c r="F3557" s="132" t="s">
        <v>8198</v>
      </c>
      <c r="G3557" s="133"/>
      <c r="H3557" s="133"/>
      <c r="I3557" s="133"/>
      <c r="J3557" s="133"/>
      <c r="K3557" s="133"/>
      <c r="L3557" s="133"/>
      <c r="M3557" s="24"/>
      <c r="N3557" s="133"/>
      <c r="O3557" s="134"/>
      <c r="P3557" s="32"/>
      <c r="Q3557" s="32"/>
      <c r="R3557" s="32"/>
      <c r="S3557" s="32"/>
      <c r="T3557" s="21" t="s">
        <v>2712</v>
      </c>
    </row>
    <row r="3558" s="7" customFormat="1" ht="48" spans="1:20">
      <c r="A3558" s="18" t="s">
        <v>20</v>
      </c>
      <c r="B3558" s="32"/>
      <c r="C3558" s="32" t="s">
        <v>123</v>
      </c>
      <c r="D3558" s="29" t="s">
        <v>8199</v>
      </c>
      <c r="E3558" s="29" t="s">
        <v>8200</v>
      </c>
      <c r="F3558" s="29" t="s">
        <v>8201</v>
      </c>
      <c r="G3558" s="29" t="s">
        <v>8202</v>
      </c>
      <c r="H3558" s="29" t="s">
        <v>249</v>
      </c>
      <c r="I3558" s="111"/>
      <c r="J3558" s="111"/>
      <c r="K3558" s="32" t="s">
        <v>32</v>
      </c>
      <c r="L3558" s="32">
        <v>222</v>
      </c>
      <c r="M3558" s="32">
        <v>200</v>
      </c>
      <c r="N3558" s="32">
        <v>200</v>
      </c>
      <c r="O3558" s="29" t="str">
        <f>VLOOKUP(E3558,[2]Sheet1!$C$4:$R$323,13,0)</f>
        <v>“次”指双侧，单侧检查按50%收取</v>
      </c>
      <c r="P3558" s="112" t="str">
        <f>VLOOKUP(E3558,[2]Sheet1!$C$4:$R$323,14,0)</f>
        <v>甲类</v>
      </c>
      <c r="Q3558" s="112"/>
      <c r="R3558" s="112"/>
      <c r="S3558" s="112"/>
      <c r="T3558" s="21" t="s">
        <v>2712</v>
      </c>
    </row>
    <row r="3559" s="7" customFormat="1" ht="48" spans="1:20">
      <c r="A3559" s="18" t="s">
        <v>20</v>
      </c>
      <c r="B3559" s="32"/>
      <c r="C3559" s="32" t="s">
        <v>123</v>
      </c>
      <c r="D3559" s="29" t="s">
        <v>8203</v>
      </c>
      <c r="E3559" s="29" t="s">
        <v>8204</v>
      </c>
      <c r="F3559" s="29" t="s">
        <v>8205</v>
      </c>
      <c r="G3559" s="29" t="s">
        <v>8206</v>
      </c>
      <c r="H3559" s="29" t="s">
        <v>249</v>
      </c>
      <c r="I3559" s="29"/>
      <c r="J3559" s="29"/>
      <c r="K3559" s="32" t="s">
        <v>32</v>
      </c>
      <c r="L3559" s="32">
        <v>317</v>
      </c>
      <c r="M3559" s="32">
        <v>265</v>
      </c>
      <c r="N3559" s="32">
        <v>261</v>
      </c>
      <c r="O3559" s="29" t="str">
        <f>VLOOKUP(E3559,[2]Sheet1!$C$4:$R$323,13,0)</f>
        <v>仅做“尿流率检测”检查时按25%收取</v>
      </c>
      <c r="P3559" s="112" t="str">
        <f>VLOOKUP(E3559,[2]Sheet1!$C$4:$R$323,14,0)</f>
        <v>乙类</v>
      </c>
      <c r="Q3559" s="112">
        <v>0.1</v>
      </c>
      <c r="R3559" s="112">
        <f>VLOOKUP(E3559,[2]Sheet1!$C$4:$R$323,16,0)</f>
        <v>0.15</v>
      </c>
      <c r="S3559" s="112"/>
      <c r="T3559" s="21" t="s">
        <v>2712</v>
      </c>
    </row>
    <row r="3560" s="7" customFormat="1" ht="48" spans="1:20">
      <c r="A3560" s="18" t="s">
        <v>20</v>
      </c>
      <c r="B3560" s="32"/>
      <c r="C3560" s="32" t="s">
        <v>123</v>
      </c>
      <c r="D3560" s="185" t="s">
        <v>8207</v>
      </c>
      <c r="E3560" s="29" t="s">
        <v>8208</v>
      </c>
      <c r="F3560" s="29" t="s">
        <v>8209</v>
      </c>
      <c r="G3560" s="29" t="s">
        <v>8210</v>
      </c>
      <c r="H3560" s="29" t="s">
        <v>249</v>
      </c>
      <c r="I3560" s="29"/>
      <c r="J3560" s="29"/>
      <c r="K3560" s="32" t="s">
        <v>598</v>
      </c>
      <c r="L3560" s="32">
        <v>425</v>
      </c>
      <c r="M3560" s="32">
        <v>366</v>
      </c>
      <c r="N3560" s="32">
        <v>350</v>
      </c>
      <c r="O3560" s="29" t="str">
        <f>VLOOKUP(E3560,[2]Sheet1!$C$4:$R$323,13,0)</f>
        <v/>
      </c>
      <c r="P3560" s="112" t="str">
        <f>VLOOKUP(E3560,[2]Sheet1!$C$4:$R$323,14,0)</f>
        <v>甲类</v>
      </c>
      <c r="Q3560" s="112"/>
      <c r="R3560" s="112"/>
      <c r="S3560" s="112"/>
      <c r="T3560" s="21" t="s">
        <v>2712</v>
      </c>
    </row>
    <row r="3561" s="7" customFormat="1" ht="48" spans="1:20">
      <c r="A3561" s="18" t="s">
        <v>20</v>
      </c>
      <c r="B3561" s="32"/>
      <c r="C3561" s="32" t="s">
        <v>123</v>
      </c>
      <c r="D3561" s="29" t="s">
        <v>8211</v>
      </c>
      <c r="E3561" s="29" t="s">
        <v>8212</v>
      </c>
      <c r="F3561" s="29" t="s">
        <v>8213</v>
      </c>
      <c r="G3561" s="29" t="s">
        <v>8214</v>
      </c>
      <c r="H3561" s="29" t="s">
        <v>249</v>
      </c>
      <c r="I3561" s="185" t="s">
        <v>8215</v>
      </c>
      <c r="J3561" s="29"/>
      <c r="K3561" s="32" t="s">
        <v>598</v>
      </c>
      <c r="L3561" s="32">
        <v>465</v>
      </c>
      <c r="M3561" s="32">
        <v>388</v>
      </c>
      <c r="N3561" s="32">
        <v>379</v>
      </c>
      <c r="O3561" s="29" t="str">
        <f>VLOOKUP(E3561,[2]Sheet1!$C$4:$R$323,13,0)</f>
        <v/>
      </c>
      <c r="P3561" s="112" t="str">
        <f>VLOOKUP(E3561,[2]Sheet1!$C$4:$R$323,14,0)</f>
        <v>甲类</v>
      </c>
      <c r="Q3561" s="112"/>
      <c r="R3561" s="112"/>
      <c r="S3561" s="112"/>
      <c r="T3561" s="21" t="s">
        <v>2712</v>
      </c>
    </row>
    <row r="3562" s="7" customFormat="1" ht="48" spans="1:20">
      <c r="A3562" s="18" t="s">
        <v>20</v>
      </c>
      <c r="B3562" s="32"/>
      <c r="C3562" s="32" t="s">
        <v>123</v>
      </c>
      <c r="D3562" s="29" t="s">
        <v>8216</v>
      </c>
      <c r="E3562" s="29" t="s">
        <v>8217</v>
      </c>
      <c r="F3562" s="29" t="s">
        <v>8218</v>
      </c>
      <c r="G3562" s="29" t="s">
        <v>8214</v>
      </c>
      <c r="H3562" s="29" t="s">
        <v>249</v>
      </c>
      <c r="I3562" s="29"/>
      <c r="J3562" s="29"/>
      <c r="K3562" s="32" t="s">
        <v>32</v>
      </c>
      <c r="L3562" s="32">
        <v>263</v>
      </c>
      <c r="M3562" s="32">
        <v>215</v>
      </c>
      <c r="N3562" s="32">
        <v>130</v>
      </c>
      <c r="O3562" s="29" t="str">
        <f>VLOOKUP(E3562,[2]Sheet1!$C$4:$R$323,13,0)</f>
        <v/>
      </c>
      <c r="P3562" s="112" t="str">
        <f>VLOOKUP(E3562,[2]Sheet1!$C$4:$R$323,14,0)</f>
        <v>甲类</v>
      </c>
      <c r="Q3562" s="112"/>
      <c r="R3562" s="112"/>
      <c r="S3562" s="112"/>
      <c r="T3562" s="21" t="s">
        <v>2712</v>
      </c>
    </row>
    <row r="3563" s="7" customFormat="1" ht="48" spans="1:20">
      <c r="A3563" s="18" t="s">
        <v>20</v>
      </c>
      <c r="B3563" s="32"/>
      <c r="C3563" s="32" t="s">
        <v>123</v>
      </c>
      <c r="D3563" s="29" t="s">
        <v>8219</v>
      </c>
      <c r="E3563" s="29" t="s">
        <v>8220</v>
      </c>
      <c r="F3563" s="29" t="s">
        <v>8221</v>
      </c>
      <c r="G3563" s="29" t="s">
        <v>8222</v>
      </c>
      <c r="H3563" s="29" t="s">
        <v>249</v>
      </c>
      <c r="I3563" s="29"/>
      <c r="J3563" s="29"/>
      <c r="K3563" s="32" t="s">
        <v>32</v>
      </c>
      <c r="L3563" s="32">
        <v>50.1</v>
      </c>
      <c r="M3563" s="32">
        <v>40</v>
      </c>
      <c r="N3563" s="32">
        <v>32.3</v>
      </c>
      <c r="O3563" s="29" t="str">
        <f>VLOOKUP(E3563,[2]Sheet1!$C$4:$R$323,13,0)</f>
        <v/>
      </c>
      <c r="P3563" s="112" t="str">
        <f>VLOOKUP(E3563,[2]Sheet1!$C$4:$R$323,14,0)</f>
        <v>丙类</v>
      </c>
      <c r="Q3563" s="112"/>
      <c r="R3563" s="112"/>
      <c r="S3563" s="112"/>
      <c r="T3563" s="21" t="s">
        <v>2712</v>
      </c>
    </row>
    <row r="3564" s="7" customFormat="1" ht="48" spans="1:20">
      <c r="A3564" s="18" t="s">
        <v>20</v>
      </c>
      <c r="B3564" s="32"/>
      <c r="C3564" s="32" t="s">
        <v>123</v>
      </c>
      <c r="D3564" s="29" t="s">
        <v>8223</v>
      </c>
      <c r="E3564" s="116" t="s">
        <v>8224</v>
      </c>
      <c r="F3564" s="116" t="s">
        <v>8225</v>
      </c>
      <c r="G3564" s="29" t="s">
        <v>8226</v>
      </c>
      <c r="H3564" s="29" t="s">
        <v>249</v>
      </c>
      <c r="I3564" s="116"/>
      <c r="J3564" s="116"/>
      <c r="K3564" s="75" t="s">
        <v>32</v>
      </c>
      <c r="L3564" s="32">
        <v>72</v>
      </c>
      <c r="M3564" s="32">
        <v>65.7</v>
      </c>
      <c r="N3564" s="32">
        <v>47</v>
      </c>
      <c r="O3564" s="29" t="str">
        <f>VLOOKUP(E3564,[2]Sheet1!$C$4:$R$323,13,0)</f>
        <v/>
      </c>
      <c r="P3564" s="112" t="str">
        <f>VLOOKUP(E3564,[2]Sheet1!$C$4:$R$323,14,0)</f>
        <v>丙类</v>
      </c>
      <c r="Q3564" s="112"/>
      <c r="R3564" s="112"/>
      <c r="S3564" s="112"/>
      <c r="T3564" s="21" t="s">
        <v>2712</v>
      </c>
    </row>
    <row r="3565" s="7" customFormat="1" ht="48" spans="1:20">
      <c r="A3565" s="18" t="s">
        <v>20</v>
      </c>
      <c r="B3565" s="32"/>
      <c r="C3565" s="32" t="s">
        <v>123</v>
      </c>
      <c r="D3565" s="29" t="s">
        <v>8227</v>
      </c>
      <c r="E3565" s="29" t="s">
        <v>8228</v>
      </c>
      <c r="F3565" s="29" t="s">
        <v>8229</v>
      </c>
      <c r="G3565" s="29" t="s">
        <v>8230</v>
      </c>
      <c r="H3565" s="29" t="s">
        <v>249</v>
      </c>
      <c r="I3565" s="29"/>
      <c r="J3565" s="29"/>
      <c r="K3565" s="32" t="s">
        <v>32</v>
      </c>
      <c r="L3565" s="32">
        <v>97.1</v>
      </c>
      <c r="M3565" s="32">
        <v>81.8</v>
      </c>
      <c r="N3565" s="32">
        <v>70.9</v>
      </c>
      <c r="O3565" s="29" t="str">
        <f>VLOOKUP(E3565,[2]Sheet1!$C$4:$R$323,13,0)</f>
        <v/>
      </c>
      <c r="P3565" s="112" t="str">
        <f>VLOOKUP(E3565,[2]Sheet1!$C$4:$R$323,14,0)</f>
        <v>丙类</v>
      </c>
      <c r="Q3565" s="112"/>
      <c r="R3565" s="112"/>
      <c r="S3565" s="112"/>
      <c r="T3565" s="21" t="s">
        <v>2712</v>
      </c>
    </row>
    <row r="3566" s="7" customFormat="1" ht="48" spans="1:20">
      <c r="A3566" s="18" t="s">
        <v>20</v>
      </c>
      <c r="B3566" s="32"/>
      <c r="C3566" s="32" t="s">
        <v>123</v>
      </c>
      <c r="D3566" s="29" t="s">
        <v>8231</v>
      </c>
      <c r="E3566" s="29" t="s">
        <v>8232</v>
      </c>
      <c r="F3566" s="29" t="s">
        <v>8233</v>
      </c>
      <c r="G3566" s="29" t="s">
        <v>8234</v>
      </c>
      <c r="H3566" s="29" t="s">
        <v>249</v>
      </c>
      <c r="I3566" s="29"/>
      <c r="J3566" s="29"/>
      <c r="K3566" s="32" t="s">
        <v>32</v>
      </c>
      <c r="L3566" s="32">
        <v>128</v>
      </c>
      <c r="M3566" s="32">
        <v>107</v>
      </c>
      <c r="N3566" s="32">
        <v>105</v>
      </c>
      <c r="O3566" s="29" t="str">
        <f>VLOOKUP(E3566,[2]Sheet1!$C$4:$R$323,13,0)</f>
        <v/>
      </c>
      <c r="P3566" s="112" t="str">
        <f>VLOOKUP(E3566,[2]Sheet1!$C$4:$R$323,14,0)</f>
        <v>丙类</v>
      </c>
      <c r="Q3566" s="112"/>
      <c r="R3566" s="112"/>
      <c r="S3566" s="112"/>
      <c r="T3566" s="21" t="s">
        <v>2712</v>
      </c>
    </row>
    <row r="3567" s="7" customFormat="1" ht="48" spans="1:20">
      <c r="A3567" s="18" t="s">
        <v>20</v>
      </c>
      <c r="B3567" s="32"/>
      <c r="C3567" s="32" t="s">
        <v>175</v>
      </c>
      <c r="D3567" s="29" t="s">
        <v>8235</v>
      </c>
      <c r="E3567" s="116" t="s">
        <v>8236</v>
      </c>
      <c r="F3567" s="116" t="s">
        <v>8237</v>
      </c>
      <c r="G3567" s="116" t="s">
        <v>8238</v>
      </c>
      <c r="H3567" s="29" t="s">
        <v>249</v>
      </c>
      <c r="I3567" s="116"/>
      <c r="J3567" s="116"/>
      <c r="K3567" s="75" t="s">
        <v>32</v>
      </c>
      <c r="L3567" s="32">
        <v>917</v>
      </c>
      <c r="M3567" s="32">
        <v>825</v>
      </c>
      <c r="N3567" s="32">
        <v>825</v>
      </c>
      <c r="O3567" s="29" t="s">
        <v>8239</v>
      </c>
      <c r="P3567" s="112" t="str">
        <f>VLOOKUP(E3567,[2]Sheet1!$C$4:$R$323,14,0)</f>
        <v>乙类</v>
      </c>
      <c r="Q3567" s="112">
        <v>0.1</v>
      </c>
      <c r="R3567" s="112">
        <f>VLOOKUP(E3567,[2]Sheet1!$C$4:$R$323,16,0)</f>
        <v>0.2</v>
      </c>
      <c r="S3567" s="112"/>
      <c r="T3567" s="21" t="s">
        <v>2712</v>
      </c>
    </row>
    <row r="3568" s="7" customFormat="1" ht="48" spans="1:20">
      <c r="A3568" s="18" t="s">
        <v>20</v>
      </c>
      <c r="B3568" s="32"/>
      <c r="C3568" s="32" t="s">
        <v>175</v>
      </c>
      <c r="D3568" s="29" t="s">
        <v>8240</v>
      </c>
      <c r="E3568" s="116" t="s">
        <v>8241</v>
      </c>
      <c r="F3568" s="116" t="s">
        <v>8242</v>
      </c>
      <c r="G3568" s="116" t="s">
        <v>8243</v>
      </c>
      <c r="H3568" s="29" t="s">
        <v>249</v>
      </c>
      <c r="I3568" s="116"/>
      <c r="J3568" s="116"/>
      <c r="K3568" s="75" t="s">
        <v>32</v>
      </c>
      <c r="L3568" s="32">
        <v>747</v>
      </c>
      <c r="M3568" s="32">
        <v>629</v>
      </c>
      <c r="N3568" s="32">
        <v>529</v>
      </c>
      <c r="O3568" s="51" t="s">
        <v>8244</v>
      </c>
      <c r="P3568" s="112" t="str">
        <f>VLOOKUP(E3568,[2]Sheet1!$C$4:$R$323,14,0)</f>
        <v>甲类</v>
      </c>
      <c r="Q3568" s="112"/>
      <c r="R3568" s="112"/>
      <c r="S3568" s="112"/>
      <c r="T3568" s="21" t="s">
        <v>2712</v>
      </c>
    </row>
    <row r="3569" s="7" customFormat="1" ht="60" spans="1:20">
      <c r="A3569" s="18" t="s">
        <v>20</v>
      </c>
      <c r="B3569" s="32"/>
      <c r="C3569" s="32" t="s">
        <v>175</v>
      </c>
      <c r="D3569" s="29" t="s">
        <v>8245</v>
      </c>
      <c r="E3569" s="116" t="s">
        <v>8246</v>
      </c>
      <c r="F3569" s="116" t="s">
        <v>8247</v>
      </c>
      <c r="G3569" s="116" t="s">
        <v>8248</v>
      </c>
      <c r="H3569" s="29" t="s">
        <v>249</v>
      </c>
      <c r="I3569" s="116"/>
      <c r="J3569" s="116"/>
      <c r="K3569" s="75" t="s">
        <v>32</v>
      </c>
      <c r="L3569" s="32">
        <v>747</v>
      </c>
      <c r="M3569" s="32">
        <v>629</v>
      </c>
      <c r="N3569" s="32">
        <v>529</v>
      </c>
      <c r="O3569" s="29" t="s">
        <v>8249</v>
      </c>
      <c r="P3569" s="112" t="str">
        <f>VLOOKUP(E3569,[2]Sheet1!$C$4:$R$323,14,0)</f>
        <v>甲类</v>
      </c>
      <c r="Q3569" s="112"/>
      <c r="R3569" s="112"/>
      <c r="S3569" s="112"/>
      <c r="T3569" s="21" t="s">
        <v>2712</v>
      </c>
    </row>
    <row r="3570" s="7" customFormat="1" ht="48" spans="1:20">
      <c r="A3570" s="18" t="s">
        <v>20</v>
      </c>
      <c r="B3570" s="32"/>
      <c r="C3570" s="32" t="s">
        <v>1280</v>
      </c>
      <c r="D3570" s="29" t="s">
        <v>8250</v>
      </c>
      <c r="E3570" s="116" t="s">
        <v>8251</v>
      </c>
      <c r="F3570" s="116" t="s">
        <v>8252</v>
      </c>
      <c r="G3570" s="116" t="s">
        <v>8253</v>
      </c>
      <c r="H3570" s="29" t="s">
        <v>8254</v>
      </c>
      <c r="I3570" s="116"/>
      <c r="J3570" s="116"/>
      <c r="K3570" s="75" t="s">
        <v>32</v>
      </c>
      <c r="L3570" s="32">
        <v>1252</v>
      </c>
      <c r="M3570" s="32">
        <v>1037</v>
      </c>
      <c r="N3570" s="32">
        <v>883</v>
      </c>
      <c r="O3570" s="29" t="s">
        <v>8255</v>
      </c>
      <c r="P3570" s="112" t="str">
        <f>VLOOKUP(E3570,[2]Sheet1!$C$4:$R$323,14,0)</f>
        <v>甲类</v>
      </c>
      <c r="Q3570" s="112"/>
      <c r="R3570" s="112"/>
      <c r="S3570" s="112"/>
      <c r="T3570" s="21" t="s">
        <v>2712</v>
      </c>
    </row>
    <row r="3571" s="7" customFormat="1" ht="48" spans="1:20">
      <c r="A3571" s="18" t="s">
        <v>20</v>
      </c>
      <c r="B3571" s="32"/>
      <c r="C3571" s="32" t="s">
        <v>1280</v>
      </c>
      <c r="D3571" s="29" t="s">
        <v>8256</v>
      </c>
      <c r="E3571" s="116" t="s">
        <v>8257</v>
      </c>
      <c r="F3571" s="116" t="s">
        <v>8258</v>
      </c>
      <c r="G3571" s="116" t="s">
        <v>8259</v>
      </c>
      <c r="H3571" s="29" t="s">
        <v>8260</v>
      </c>
      <c r="I3571" s="116"/>
      <c r="J3571" s="116"/>
      <c r="K3571" s="75" t="s">
        <v>32</v>
      </c>
      <c r="L3571" s="32">
        <v>1252</v>
      </c>
      <c r="M3571" s="32">
        <v>1037</v>
      </c>
      <c r="N3571" s="32">
        <v>883</v>
      </c>
      <c r="O3571" s="29" t="s">
        <v>8255</v>
      </c>
      <c r="P3571" s="112" t="str">
        <f>VLOOKUP(E3571,[2]Sheet1!$C$4:$R$323,14,0)</f>
        <v>甲类</v>
      </c>
      <c r="Q3571" s="112"/>
      <c r="R3571" s="112"/>
      <c r="S3571" s="112"/>
      <c r="T3571" s="21" t="s">
        <v>2712</v>
      </c>
    </row>
    <row r="3572" s="7" customFormat="1" ht="48" spans="1:20">
      <c r="A3572" s="18" t="s">
        <v>20</v>
      </c>
      <c r="B3572" s="32"/>
      <c r="C3572" s="32" t="s">
        <v>1280</v>
      </c>
      <c r="D3572" s="29" t="s">
        <v>8261</v>
      </c>
      <c r="E3572" s="116" t="s">
        <v>8262</v>
      </c>
      <c r="F3572" s="116" t="s">
        <v>8263</v>
      </c>
      <c r="G3572" s="116" t="s">
        <v>8264</v>
      </c>
      <c r="H3572" s="29" t="s">
        <v>8265</v>
      </c>
      <c r="I3572" s="116"/>
      <c r="J3572" s="116"/>
      <c r="K3572" s="75" t="s">
        <v>32</v>
      </c>
      <c r="L3572" s="32">
        <v>585</v>
      </c>
      <c r="M3572" s="32">
        <v>525</v>
      </c>
      <c r="N3572" s="32">
        <v>422</v>
      </c>
      <c r="O3572" s="29" t="s">
        <v>8255</v>
      </c>
      <c r="P3572" s="112" t="str">
        <f>VLOOKUP(E3572,[2]Sheet1!$C$4:$R$323,14,0)</f>
        <v>甲类</v>
      </c>
      <c r="Q3572" s="112"/>
      <c r="R3572" s="112"/>
      <c r="S3572" s="112"/>
      <c r="T3572" s="21" t="s">
        <v>2712</v>
      </c>
    </row>
    <row r="3573" s="7" customFormat="1" ht="48" spans="1:20">
      <c r="A3573" s="18" t="s">
        <v>20</v>
      </c>
      <c r="B3573" s="32"/>
      <c r="C3573" s="32" t="s">
        <v>1280</v>
      </c>
      <c r="D3573" s="29" t="s">
        <v>8266</v>
      </c>
      <c r="E3573" s="116" t="s">
        <v>8267</v>
      </c>
      <c r="F3573" s="116" t="s">
        <v>8268</v>
      </c>
      <c r="G3573" s="116" t="s">
        <v>8269</v>
      </c>
      <c r="H3573" s="29" t="s">
        <v>249</v>
      </c>
      <c r="I3573" s="116" t="s">
        <v>8270</v>
      </c>
      <c r="J3573" s="116"/>
      <c r="K3573" s="75" t="s">
        <v>32</v>
      </c>
      <c r="L3573" s="32">
        <v>1911</v>
      </c>
      <c r="M3573" s="32">
        <v>1531</v>
      </c>
      <c r="N3573" s="32">
        <v>1058</v>
      </c>
      <c r="O3573" s="29" t="s">
        <v>2911</v>
      </c>
      <c r="P3573" s="112" t="str">
        <f>VLOOKUP(E3573,[2]Sheet1!$C$4:$R$323,14,0)</f>
        <v>甲类</v>
      </c>
      <c r="Q3573" s="112"/>
      <c r="R3573" s="112"/>
      <c r="S3573" s="112"/>
      <c r="T3573" s="21" t="s">
        <v>2712</v>
      </c>
    </row>
    <row r="3574" s="7" customFormat="1" ht="48" spans="1:20">
      <c r="A3574" s="18" t="s">
        <v>20</v>
      </c>
      <c r="B3574" s="32"/>
      <c r="C3574" s="32" t="s">
        <v>1280</v>
      </c>
      <c r="D3574" s="29" t="s">
        <v>8271</v>
      </c>
      <c r="E3574" s="116" t="s">
        <v>8272</v>
      </c>
      <c r="F3574" s="116" t="s">
        <v>8273</v>
      </c>
      <c r="G3574" s="116" t="s">
        <v>8274</v>
      </c>
      <c r="H3574" s="29" t="s">
        <v>8275</v>
      </c>
      <c r="I3574" s="116" t="s">
        <v>8276</v>
      </c>
      <c r="J3574" s="116"/>
      <c r="K3574" s="75" t="s">
        <v>598</v>
      </c>
      <c r="L3574" s="32">
        <v>247</v>
      </c>
      <c r="M3574" s="32">
        <v>222</v>
      </c>
      <c r="N3574" s="32">
        <v>124</v>
      </c>
      <c r="O3574" s="29" t="s">
        <v>2911</v>
      </c>
      <c r="P3574" s="112" t="str">
        <f>VLOOKUP(E3574,[2]Sheet1!$C$4:$R$323,14,0)</f>
        <v>甲类</v>
      </c>
      <c r="Q3574" s="112"/>
      <c r="R3574" s="112"/>
      <c r="S3574" s="112"/>
      <c r="T3574" s="21" t="s">
        <v>2712</v>
      </c>
    </row>
    <row r="3575" s="7" customFormat="1" ht="60" spans="1:20">
      <c r="A3575" s="18" t="s">
        <v>20</v>
      </c>
      <c r="B3575" s="32"/>
      <c r="C3575" s="32" t="s">
        <v>1280</v>
      </c>
      <c r="D3575" s="29" t="s">
        <v>8277</v>
      </c>
      <c r="E3575" s="116" t="s">
        <v>8278</v>
      </c>
      <c r="F3575" s="116" t="s">
        <v>8279</v>
      </c>
      <c r="G3575" s="116" t="s">
        <v>8280</v>
      </c>
      <c r="H3575" s="29" t="s">
        <v>249</v>
      </c>
      <c r="I3575" s="116"/>
      <c r="J3575" s="116"/>
      <c r="K3575" s="75" t="s">
        <v>598</v>
      </c>
      <c r="L3575" s="32">
        <v>1700</v>
      </c>
      <c r="M3575" s="32">
        <v>1395</v>
      </c>
      <c r="N3575" s="32">
        <v>1243</v>
      </c>
      <c r="O3575" s="29" t="s">
        <v>6446</v>
      </c>
      <c r="P3575" s="112" t="str">
        <f>VLOOKUP(E3575,[2]Sheet1!$C$4:$R$323,14,0)</f>
        <v>甲类</v>
      </c>
      <c r="Q3575" s="112"/>
      <c r="R3575" s="112"/>
      <c r="S3575" s="112"/>
      <c r="T3575" s="21" t="s">
        <v>2712</v>
      </c>
    </row>
    <row r="3576" s="7" customFormat="1" ht="48" spans="1:20">
      <c r="A3576" s="18" t="s">
        <v>20</v>
      </c>
      <c r="B3576" s="32"/>
      <c r="C3576" s="32" t="s">
        <v>1280</v>
      </c>
      <c r="D3576" s="29" t="s">
        <v>8281</v>
      </c>
      <c r="E3576" s="116" t="s">
        <v>8282</v>
      </c>
      <c r="F3576" s="116" t="s">
        <v>8283</v>
      </c>
      <c r="G3576" s="116" t="s">
        <v>8284</v>
      </c>
      <c r="H3576" s="29" t="s">
        <v>249</v>
      </c>
      <c r="I3576" s="116"/>
      <c r="J3576" s="116"/>
      <c r="K3576" s="75" t="s">
        <v>598</v>
      </c>
      <c r="L3576" s="32">
        <v>1275</v>
      </c>
      <c r="M3576" s="32">
        <v>1021</v>
      </c>
      <c r="N3576" s="32">
        <v>932</v>
      </c>
      <c r="O3576" s="29" t="s">
        <v>6446</v>
      </c>
      <c r="P3576" s="112" t="str">
        <f>VLOOKUP(E3576,[2]Sheet1!$C$4:$R$323,14,0)</f>
        <v>甲类</v>
      </c>
      <c r="Q3576" s="112"/>
      <c r="R3576" s="112"/>
      <c r="S3576" s="112"/>
      <c r="T3576" s="21" t="s">
        <v>2712</v>
      </c>
    </row>
    <row r="3577" s="7" customFormat="1" ht="60" spans="1:20">
      <c r="A3577" s="18" t="s">
        <v>20</v>
      </c>
      <c r="B3577" s="32"/>
      <c r="C3577" s="32" t="s">
        <v>1280</v>
      </c>
      <c r="D3577" s="29" t="s">
        <v>8285</v>
      </c>
      <c r="E3577" s="116" t="s">
        <v>8286</v>
      </c>
      <c r="F3577" s="116" t="s">
        <v>8287</v>
      </c>
      <c r="G3577" s="116" t="s">
        <v>8288</v>
      </c>
      <c r="H3577" s="29" t="s">
        <v>249</v>
      </c>
      <c r="I3577" s="116"/>
      <c r="J3577" s="116"/>
      <c r="K3577" s="75" t="s">
        <v>32</v>
      </c>
      <c r="L3577" s="32">
        <v>2829</v>
      </c>
      <c r="M3577" s="32">
        <v>2517</v>
      </c>
      <c r="N3577" s="32">
        <v>1621</v>
      </c>
      <c r="O3577" s="29" t="s">
        <v>6446</v>
      </c>
      <c r="P3577" s="112" t="str">
        <f>VLOOKUP(E3577,[2]Sheet1!$C$4:$R$323,14,0)</f>
        <v>甲类</v>
      </c>
      <c r="Q3577" s="112"/>
      <c r="R3577" s="112"/>
      <c r="S3577" s="112"/>
      <c r="T3577" s="21" t="s">
        <v>2712</v>
      </c>
    </row>
    <row r="3578" s="7" customFormat="1" ht="48" spans="1:20">
      <c r="A3578" s="18" t="s">
        <v>20</v>
      </c>
      <c r="B3578" s="32"/>
      <c r="C3578" s="32" t="s">
        <v>1280</v>
      </c>
      <c r="D3578" s="29" t="s">
        <v>8289</v>
      </c>
      <c r="E3578" s="116" t="s">
        <v>8290</v>
      </c>
      <c r="F3578" s="116" t="s">
        <v>8291</v>
      </c>
      <c r="G3578" s="116" t="s">
        <v>8292</v>
      </c>
      <c r="H3578" s="29" t="s">
        <v>249</v>
      </c>
      <c r="I3578" s="116"/>
      <c r="J3578" s="116"/>
      <c r="K3578" s="75" t="s">
        <v>598</v>
      </c>
      <c r="L3578" s="32">
        <v>1620</v>
      </c>
      <c r="M3578" s="32">
        <v>1268</v>
      </c>
      <c r="N3578" s="32">
        <v>932</v>
      </c>
      <c r="O3578" s="29" t="s">
        <v>6446</v>
      </c>
      <c r="P3578" s="112" t="str">
        <f>VLOOKUP(E3578,[2]Sheet1!$C$4:$R$323,14,0)</f>
        <v>甲类</v>
      </c>
      <c r="Q3578" s="112"/>
      <c r="R3578" s="112"/>
      <c r="S3578" s="112"/>
      <c r="T3578" s="21" t="s">
        <v>2712</v>
      </c>
    </row>
    <row r="3579" s="7" customFormat="1" ht="48" spans="1:20">
      <c r="A3579" s="18" t="s">
        <v>20</v>
      </c>
      <c r="B3579" s="32"/>
      <c r="C3579" s="32" t="s">
        <v>1280</v>
      </c>
      <c r="D3579" s="29" t="s">
        <v>8293</v>
      </c>
      <c r="E3579" s="116" t="s">
        <v>8294</v>
      </c>
      <c r="F3579" s="116" t="s">
        <v>8295</v>
      </c>
      <c r="G3579" s="116" t="s">
        <v>8296</v>
      </c>
      <c r="H3579" s="29" t="s">
        <v>249</v>
      </c>
      <c r="I3579" s="116"/>
      <c r="J3579" s="116"/>
      <c r="K3579" s="75" t="s">
        <v>598</v>
      </c>
      <c r="L3579" s="32">
        <v>1905</v>
      </c>
      <c r="M3579" s="32">
        <v>1693</v>
      </c>
      <c r="N3579" s="32">
        <v>1693</v>
      </c>
      <c r="O3579" s="29" t="s">
        <v>6446</v>
      </c>
      <c r="P3579" s="112" t="str">
        <f>VLOOKUP(E3579,[2]Sheet1!$C$4:$R$323,14,0)</f>
        <v>甲类</v>
      </c>
      <c r="Q3579" s="112"/>
      <c r="R3579" s="112"/>
      <c r="S3579" s="112"/>
      <c r="T3579" s="21" t="s">
        <v>2712</v>
      </c>
    </row>
    <row r="3580" s="7" customFormat="1" ht="48" spans="1:20">
      <c r="A3580" s="18" t="s">
        <v>20</v>
      </c>
      <c r="B3580" s="32"/>
      <c r="C3580" s="32" t="s">
        <v>1280</v>
      </c>
      <c r="D3580" s="29" t="s">
        <v>8297</v>
      </c>
      <c r="E3580" s="116" t="s">
        <v>8298</v>
      </c>
      <c r="F3580" s="116" t="s">
        <v>8299</v>
      </c>
      <c r="G3580" s="116" t="s">
        <v>8300</v>
      </c>
      <c r="H3580" s="29" t="s">
        <v>8301</v>
      </c>
      <c r="I3580" s="116"/>
      <c r="J3580" s="116"/>
      <c r="K3580" s="75" t="s">
        <v>598</v>
      </c>
      <c r="L3580" s="32">
        <v>1808</v>
      </c>
      <c r="M3580" s="32">
        <v>1402</v>
      </c>
      <c r="N3580" s="32">
        <v>1075</v>
      </c>
      <c r="O3580" s="29" t="str">
        <f>VLOOKUP(E3580,[2]Sheet1!$C$4:$R$323,13,0)</f>
        <v>1.本项目中的“巨大病灶”指：病灶最大径≥4cm。
2.儿童加收30%。</v>
      </c>
      <c r="P3580" s="112" t="str">
        <f>VLOOKUP(E3580,[2]Sheet1!$C$4:$R$323,14,0)</f>
        <v>甲类</v>
      </c>
      <c r="Q3580" s="112"/>
      <c r="R3580" s="112"/>
      <c r="S3580" s="112"/>
      <c r="T3580" s="21" t="s">
        <v>2712</v>
      </c>
    </row>
    <row r="3581" s="7" customFormat="1" ht="48" spans="1:20">
      <c r="A3581" s="18" t="s">
        <v>20</v>
      </c>
      <c r="B3581" s="32"/>
      <c r="C3581" s="32" t="s">
        <v>1280</v>
      </c>
      <c r="D3581" s="29" t="s">
        <v>8302</v>
      </c>
      <c r="E3581" s="116" t="s">
        <v>8303</v>
      </c>
      <c r="F3581" s="116" t="s">
        <v>8304</v>
      </c>
      <c r="G3581" s="116" t="s">
        <v>8305</v>
      </c>
      <c r="H3581" s="29" t="s">
        <v>249</v>
      </c>
      <c r="I3581" s="116"/>
      <c r="J3581" s="116"/>
      <c r="K3581" s="75" t="s">
        <v>598</v>
      </c>
      <c r="L3581" s="32">
        <v>2075</v>
      </c>
      <c r="M3581" s="32">
        <v>1696</v>
      </c>
      <c r="N3581" s="32">
        <v>1531</v>
      </c>
      <c r="O3581" s="29" t="str">
        <f>VLOOKUP(E3581,[2]Sheet1!$C$4:$R$323,13,0)</f>
        <v>儿童加收30%。</v>
      </c>
      <c r="P3581" s="112" t="str">
        <f>VLOOKUP(E3581,[2]Sheet1!$C$4:$R$323,14,0)</f>
        <v>甲类</v>
      </c>
      <c r="Q3581" s="112"/>
      <c r="R3581" s="112"/>
      <c r="S3581" s="112"/>
      <c r="T3581" s="21" t="s">
        <v>2712</v>
      </c>
    </row>
    <row r="3582" s="7" customFormat="1" ht="60" spans="1:20">
      <c r="A3582" s="18" t="s">
        <v>20</v>
      </c>
      <c r="B3582" s="32"/>
      <c r="C3582" s="32" t="s">
        <v>1280</v>
      </c>
      <c r="D3582" s="29" t="s">
        <v>8306</v>
      </c>
      <c r="E3582" s="116" t="s">
        <v>8307</v>
      </c>
      <c r="F3582" s="116" t="s">
        <v>8308</v>
      </c>
      <c r="G3582" s="116" t="s">
        <v>8309</v>
      </c>
      <c r="H3582" s="29" t="s">
        <v>8310</v>
      </c>
      <c r="I3582" s="145"/>
      <c r="J3582" s="145"/>
      <c r="K3582" s="75" t="s">
        <v>598</v>
      </c>
      <c r="L3582" s="32">
        <v>2171</v>
      </c>
      <c r="M3582" s="32">
        <v>1748</v>
      </c>
      <c r="N3582" s="32">
        <v>1397</v>
      </c>
      <c r="O3582" s="29" t="str">
        <f>VLOOKUP(E3582,[2]Sheet1!$C$4:$R$323,13,0)</f>
        <v>儿童加收30%。</v>
      </c>
      <c r="P3582" s="112" t="str">
        <f>VLOOKUP(E3582,[2]Sheet1!$C$4:$R$323,14,0)</f>
        <v>甲类</v>
      </c>
      <c r="Q3582" s="112"/>
      <c r="R3582" s="112"/>
      <c r="S3582" s="112"/>
      <c r="T3582" s="21" t="s">
        <v>2712</v>
      </c>
    </row>
    <row r="3583" s="7" customFormat="1" ht="60" spans="1:20">
      <c r="A3583" s="18" t="s">
        <v>20</v>
      </c>
      <c r="B3583" s="32"/>
      <c r="C3583" s="32" t="s">
        <v>1280</v>
      </c>
      <c r="D3583" s="29" t="s">
        <v>8311</v>
      </c>
      <c r="E3583" s="116" t="s">
        <v>8312</v>
      </c>
      <c r="F3583" s="116" t="s">
        <v>8313</v>
      </c>
      <c r="G3583" s="116" t="s">
        <v>8314</v>
      </c>
      <c r="H3583" s="29" t="s">
        <v>8315</v>
      </c>
      <c r="I3583" s="145"/>
      <c r="J3583" s="145"/>
      <c r="K3583" s="75" t="s">
        <v>598</v>
      </c>
      <c r="L3583" s="32">
        <v>2442</v>
      </c>
      <c r="M3583" s="32">
        <v>1966</v>
      </c>
      <c r="N3583" s="32">
        <v>1611</v>
      </c>
      <c r="O3583" s="29" t="str">
        <f>VLOOKUP(E3583,[2]Sheet1!$C$4:$R$323,13,0)</f>
        <v>儿童加收30%。</v>
      </c>
      <c r="P3583" s="112" t="str">
        <f>VLOOKUP(E3583,[2]Sheet1!$C$4:$R$323,14,0)</f>
        <v>甲类</v>
      </c>
      <c r="Q3583" s="112"/>
      <c r="R3583" s="112"/>
      <c r="S3583" s="112"/>
      <c r="T3583" s="21" t="s">
        <v>2712</v>
      </c>
    </row>
    <row r="3584" s="7" customFormat="1" ht="60" spans="1:20">
      <c r="A3584" s="18" t="s">
        <v>20</v>
      </c>
      <c r="B3584" s="32"/>
      <c r="C3584" s="32" t="s">
        <v>1280</v>
      </c>
      <c r="D3584" s="29" t="s">
        <v>8316</v>
      </c>
      <c r="E3584" s="116" t="s">
        <v>8317</v>
      </c>
      <c r="F3584" s="116" t="s">
        <v>8318</v>
      </c>
      <c r="G3584" s="116" t="s">
        <v>8319</v>
      </c>
      <c r="H3584" s="29" t="s">
        <v>249</v>
      </c>
      <c r="I3584" s="116" t="s">
        <v>8320</v>
      </c>
      <c r="J3584" s="116"/>
      <c r="K3584" s="75" t="s">
        <v>32</v>
      </c>
      <c r="L3584" s="32">
        <v>3040</v>
      </c>
      <c r="M3584" s="32">
        <v>2551</v>
      </c>
      <c r="N3584" s="32">
        <v>2220</v>
      </c>
      <c r="O3584" s="29" t="str">
        <f>VLOOKUP(E3584,[2]Sheet1!$C$4:$R$323,13,0)</f>
        <v>儿童加收30%。</v>
      </c>
      <c r="P3584" s="112" t="str">
        <f>VLOOKUP(E3584,[2]Sheet1!$C$4:$R$323,14,0)</f>
        <v>丙类</v>
      </c>
      <c r="Q3584" s="112"/>
      <c r="R3584" s="112"/>
      <c r="S3584" s="112"/>
      <c r="T3584" s="21" t="s">
        <v>2712</v>
      </c>
    </row>
    <row r="3585" s="7" customFormat="1" ht="48" spans="1:20">
      <c r="A3585" s="18" t="s">
        <v>20</v>
      </c>
      <c r="B3585" s="32"/>
      <c r="C3585" s="32" t="s">
        <v>1280</v>
      </c>
      <c r="D3585" s="29" t="s">
        <v>8321</v>
      </c>
      <c r="E3585" s="116" t="s">
        <v>8322</v>
      </c>
      <c r="F3585" s="116" t="s">
        <v>8323</v>
      </c>
      <c r="G3585" s="116" t="s">
        <v>8324</v>
      </c>
      <c r="H3585" s="29" t="s">
        <v>249</v>
      </c>
      <c r="I3585" s="116"/>
      <c r="J3585" s="116"/>
      <c r="K3585" s="75" t="s">
        <v>32</v>
      </c>
      <c r="L3585" s="32">
        <v>1925</v>
      </c>
      <c r="M3585" s="32">
        <v>1604</v>
      </c>
      <c r="N3585" s="32">
        <v>1491</v>
      </c>
      <c r="O3585" s="29" t="str">
        <f>VLOOKUP(E3585,[2]Sheet1!$C$4:$R$323,13,0)</f>
        <v>儿童加收30%。</v>
      </c>
      <c r="P3585" s="112" t="str">
        <f>VLOOKUP(E3585,[2]Sheet1!$C$4:$R$323,14,0)</f>
        <v>甲类</v>
      </c>
      <c r="Q3585" s="112"/>
      <c r="R3585" s="112"/>
      <c r="S3585" s="112"/>
      <c r="T3585" s="21" t="s">
        <v>2712</v>
      </c>
    </row>
    <row r="3586" s="7" customFormat="1" ht="48" spans="1:20">
      <c r="A3586" s="18" t="s">
        <v>20</v>
      </c>
      <c r="B3586" s="32"/>
      <c r="C3586" s="32" t="s">
        <v>1280</v>
      </c>
      <c r="D3586" s="29" t="s">
        <v>8325</v>
      </c>
      <c r="E3586" s="116" t="s">
        <v>8326</v>
      </c>
      <c r="F3586" s="116" t="s">
        <v>8327</v>
      </c>
      <c r="G3586" s="116" t="s">
        <v>8328</v>
      </c>
      <c r="H3586" s="29" t="s">
        <v>249</v>
      </c>
      <c r="I3586" s="116"/>
      <c r="J3586" s="116"/>
      <c r="K3586" s="75" t="s">
        <v>32</v>
      </c>
      <c r="L3586" s="32">
        <v>2937</v>
      </c>
      <c r="M3586" s="32">
        <v>2205</v>
      </c>
      <c r="N3586" s="32">
        <v>1787</v>
      </c>
      <c r="O3586" s="29" t="str">
        <f>VLOOKUP(E3586,[2]Sheet1!$C$4:$R$323,13,0)</f>
        <v>儿童加收30%。</v>
      </c>
      <c r="P3586" s="112" t="str">
        <f>VLOOKUP(E3586,[2]Sheet1!$C$4:$R$323,14,0)</f>
        <v>甲类</v>
      </c>
      <c r="Q3586" s="112"/>
      <c r="R3586" s="112"/>
      <c r="S3586" s="112"/>
      <c r="T3586" s="21" t="s">
        <v>2712</v>
      </c>
    </row>
    <row r="3587" s="7" customFormat="1" ht="48" spans="1:20">
      <c r="A3587" s="18" t="s">
        <v>20</v>
      </c>
      <c r="B3587" s="32"/>
      <c r="C3587" s="32" t="s">
        <v>1280</v>
      </c>
      <c r="D3587" s="29" t="s">
        <v>8329</v>
      </c>
      <c r="E3587" s="116" t="s">
        <v>8330</v>
      </c>
      <c r="F3587" s="116" t="s">
        <v>8331</v>
      </c>
      <c r="G3587" s="116" t="s">
        <v>8332</v>
      </c>
      <c r="H3587" s="29" t="s">
        <v>249</v>
      </c>
      <c r="I3587" s="116"/>
      <c r="J3587" s="116"/>
      <c r="K3587" s="75" t="s">
        <v>32</v>
      </c>
      <c r="L3587" s="32">
        <v>919</v>
      </c>
      <c r="M3587" s="32">
        <v>789</v>
      </c>
      <c r="N3587" s="32">
        <v>652</v>
      </c>
      <c r="O3587" s="29" t="str">
        <f>VLOOKUP(E3587,[2]Sheet1!$C$4:$R$323,13,0)</f>
        <v>儿童加收30%。</v>
      </c>
      <c r="P3587" s="112" t="str">
        <f>VLOOKUP(E3587,[2]Sheet1!$C$4:$R$323,14,0)</f>
        <v>甲类</v>
      </c>
      <c r="Q3587" s="112"/>
      <c r="R3587" s="112"/>
      <c r="S3587" s="112"/>
      <c r="T3587" s="21" t="s">
        <v>2712</v>
      </c>
    </row>
    <row r="3588" s="7" customFormat="1" ht="48" spans="1:20">
      <c r="A3588" s="18" t="s">
        <v>20</v>
      </c>
      <c r="B3588" s="32"/>
      <c r="C3588" s="32" t="s">
        <v>1280</v>
      </c>
      <c r="D3588" s="29" t="s">
        <v>8333</v>
      </c>
      <c r="E3588" s="116" t="s">
        <v>8334</v>
      </c>
      <c r="F3588" s="116" t="s">
        <v>8335</v>
      </c>
      <c r="G3588" s="116" t="s">
        <v>8336</v>
      </c>
      <c r="H3588" s="29" t="s">
        <v>249</v>
      </c>
      <c r="I3588" s="116"/>
      <c r="J3588" s="116"/>
      <c r="K3588" s="75" t="s">
        <v>32</v>
      </c>
      <c r="L3588" s="32">
        <v>989</v>
      </c>
      <c r="M3588" s="32">
        <v>859</v>
      </c>
      <c r="N3588" s="32">
        <v>722</v>
      </c>
      <c r="O3588" s="29" t="str">
        <f>VLOOKUP(E3588,[2]Sheet1!$C$4:$R$323,13,0)</f>
        <v>儿童加收30%。</v>
      </c>
      <c r="P3588" s="112" t="str">
        <f>VLOOKUP(E3588,[2]Sheet1!$C$4:$R$323,14,0)</f>
        <v>甲类</v>
      </c>
      <c r="Q3588" s="112"/>
      <c r="R3588" s="112"/>
      <c r="S3588" s="112"/>
      <c r="T3588" s="21" t="s">
        <v>2712</v>
      </c>
    </row>
    <row r="3589" s="7" customFormat="1" ht="60" spans="1:20">
      <c r="A3589" s="18" t="s">
        <v>20</v>
      </c>
      <c r="B3589" s="32"/>
      <c r="C3589" s="32" t="s">
        <v>1280</v>
      </c>
      <c r="D3589" s="29" t="s">
        <v>8337</v>
      </c>
      <c r="E3589" s="116" t="s">
        <v>8338</v>
      </c>
      <c r="F3589" s="116" t="s">
        <v>8339</v>
      </c>
      <c r="G3589" s="116" t="s">
        <v>8340</v>
      </c>
      <c r="H3589" s="29" t="s">
        <v>249</v>
      </c>
      <c r="I3589" s="116"/>
      <c r="J3589" s="116"/>
      <c r="K3589" s="75" t="s">
        <v>32</v>
      </c>
      <c r="L3589" s="32">
        <v>1153</v>
      </c>
      <c r="M3589" s="32">
        <v>900</v>
      </c>
      <c r="N3589" s="32">
        <v>745</v>
      </c>
      <c r="O3589" s="29" t="str">
        <f>VLOOKUP(E3589,[2]Sheet1!$C$4:$R$323,13,0)</f>
        <v>儿童加收30%。</v>
      </c>
      <c r="P3589" s="112" t="str">
        <f>VLOOKUP(E3589,[2]Sheet1!$C$4:$R$323,14,0)</f>
        <v>甲类</v>
      </c>
      <c r="Q3589" s="112"/>
      <c r="R3589" s="112"/>
      <c r="S3589" s="112"/>
      <c r="T3589" s="21" t="s">
        <v>2712</v>
      </c>
    </row>
    <row r="3590" s="7" customFormat="1" ht="48" spans="1:20">
      <c r="A3590" s="18" t="s">
        <v>20</v>
      </c>
      <c r="B3590" s="32"/>
      <c r="C3590" s="32" t="s">
        <v>1280</v>
      </c>
      <c r="D3590" s="29" t="s">
        <v>8341</v>
      </c>
      <c r="E3590" s="29" t="s">
        <v>8342</v>
      </c>
      <c r="F3590" s="116" t="s">
        <v>8343</v>
      </c>
      <c r="G3590" s="116" t="s">
        <v>8344</v>
      </c>
      <c r="H3590" s="29" t="s">
        <v>249</v>
      </c>
      <c r="I3590" s="116"/>
      <c r="J3590" s="116"/>
      <c r="K3590" s="75" t="s">
        <v>32</v>
      </c>
      <c r="L3590" s="32">
        <v>19</v>
      </c>
      <c r="M3590" s="32">
        <v>16</v>
      </c>
      <c r="N3590" s="32">
        <v>15.4</v>
      </c>
      <c r="O3590" s="29" t="str">
        <f>VLOOKUP(E3590,[2]Sheet1!$C$4:$R$323,13,0)</f>
        <v>儿童加收30%。</v>
      </c>
      <c r="P3590" s="112" t="str">
        <f>VLOOKUP(E3590,[2]Sheet1!$C$4:$R$323,14,0)</f>
        <v>甲类</v>
      </c>
      <c r="Q3590" s="112"/>
      <c r="R3590" s="112"/>
      <c r="S3590" s="112"/>
      <c r="T3590" s="21" t="s">
        <v>2712</v>
      </c>
    </row>
    <row r="3591" s="7" customFormat="1" ht="48" spans="1:20">
      <c r="A3591" s="18" t="s">
        <v>20</v>
      </c>
      <c r="B3591" s="32"/>
      <c r="C3591" s="32" t="s">
        <v>1280</v>
      </c>
      <c r="D3591" s="29" t="s">
        <v>8345</v>
      </c>
      <c r="E3591" s="116" t="s">
        <v>8346</v>
      </c>
      <c r="F3591" s="116" t="s">
        <v>8347</v>
      </c>
      <c r="G3591" s="116" t="s">
        <v>4132</v>
      </c>
      <c r="H3591" s="29" t="s">
        <v>249</v>
      </c>
      <c r="I3591" s="116"/>
      <c r="J3591" s="116"/>
      <c r="K3591" s="75" t="s">
        <v>32</v>
      </c>
      <c r="L3591" s="32">
        <v>1357</v>
      </c>
      <c r="M3591" s="32">
        <v>1073</v>
      </c>
      <c r="N3591" s="32">
        <v>824</v>
      </c>
      <c r="O3591" s="29" t="str">
        <f>VLOOKUP(E3591,[2]Sheet1!$C$4:$R$323,13,0)</f>
        <v>儿童加收30%。</v>
      </c>
      <c r="P3591" s="112" t="str">
        <f>VLOOKUP(E3591,[2]Sheet1!$C$4:$R$323,14,0)</f>
        <v>甲类</v>
      </c>
      <c r="Q3591" s="112"/>
      <c r="R3591" s="112"/>
      <c r="S3591" s="112"/>
      <c r="T3591" s="21" t="s">
        <v>2712</v>
      </c>
    </row>
    <row r="3592" s="7" customFormat="1" ht="48" spans="1:20">
      <c r="A3592" s="18" t="s">
        <v>20</v>
      </c>
      <c r="B3592" s="32"/>
      <c r="C3592" s="32" t="s">
        <v>1280</v>
      </c>
      <c r="D3592" s="29" t="s">
        <v>8348</v>
      </c>
      <c r="E3592" s="116" t="s">
        <v>8349</v>
      </c>
      <c r="F3592" s="116" t="s">
        <v>8350</v>
      </c>
      <c r="G3592" s="116" t="s">
        <v>8351</v>
      </c>
      <c r="H3592" s="29" t="s">
        <v>249</v>
      </c>
      <c r="I3592" s="116"/>
      <c r="J3592" s="116"/>
      <c r="K3592" s="75" t="s">
        <v>32</v>
      </c>
      <c r="L3592" s="32">
        <v>1323</v>
      </c>
      <c r="M3592" s="32">
        <v>1041</v>
      </c>
      <c r="N3592" s="32">
        <v>949</v>
      </c>
      <c r="O3592" s="29" t="str">
        <f>VLOOKUP(E3592,[2]Sheet1!$C$4:$R$323,13,0)</f>
        <v>儿童加收30%。</v>
      </c>
      <c r="P3592" s="112" t="str">
        <f>VLOOKUP(E3592,[2]Sheet1!$C$4:$R$323,14,0)</f>
        <v>甲类</v>
      </c>
      <c r="Q3592" s="112"/>
      <c r="R3592" s="112"/>
      <c r="S3592" s="112"/>
      <c r="T3592" s="21" t="s">
        <v>2712</v>
      </c>
    </row>
    <row r="3593" s="7" customFormat="1" ht="48" spans="1:20">
      <c r="A3593" s="18" t="s">
        <v>20</v>
      </c>
      <c r="B3593" s="32"/>
      <c r="C3593" s="32" t="s">
        <v>1280</v>
      </c>
      <c r="D3593" s="29" t="s">
        <v>8352</v>
      </c>
      <c r="E3593" s="116" t="s">
        <v>8353</v>
      </c>
      <c r="F3593" s="116" t="s">
        <v>8354</v>
      </c>
      <c r="G3593" s="116" t="s">
        <v>5239</v>
      </c>
      <c r="H3593" s="29" t="s">
        <v>8355</v>
      </c>
      <c r="I3593" s="29"/>
      <c r="J3593" s="29"/>
      <c r="K3593" s="75" t="s">
        <v>32</v>
      </c>
      <c r="L3593" s="32">
        <v>1606</v>
      </c>
      <c r="M3593" s="32">
        <v>1210</v>
      </c>
      <c r="N3593" s="32">
        <v>1210</v>
      </c>
      <c r="O3593" s="29" t="str">
        <f>VLOOKUP(E3593,[2]Sheet1!$C$4:$R$323,13,0)</f>
        <v>儿童加收30%。</v>
      </c>
      <c r="P3593" s="112" t="str">
        <f>VLOOKUP(E3593,[2]Sheet1!$C$4:$R$323,14,0)</f>
        <v>甲类</v>
      </c>
      <c r="Q3593" s="112"/>
      <c r="R3593" s="112"/>
      <c r="S3593" s="112"/>
      <c r="T3593" s="21" t="s">
        <v>2712</v>
      </c>
    </row>
    <row r="3594" s="7" customFormat="1" ht="48" spans="1:20">
      <c r="A3594" s="18" t="s">
        <v>20</v>
      </c>
      <c r="B3594" s="32"/>
      <c r="C3594" s="32" t="s">
        <v>1280</v>
      </c>
      <c r="D3594" s="185" t="s">
        <v>8356</v>
      </c>
      <c r="E3594" s="116" t="s">
        <v>8357</v>
      </c>
      <c r="F3594" s="116" t="s">
        <v>8358</v>
      </c>
      <c r="G3594" s="116" t="s">
        <v>5239</v>
      </c>
      <c r="H3594" s="29" t="s">
        <v>249</v>
      </c>
      <c r="I3594" s="116"/>
      <c r="J3594" s="116"/>
      <c r="K3594" s="75" t="s">
        <v>32</v>
      </c>
      <c r="L3594" s="32">
        <v>1621</v>
      </c>
      <c r="M3594" s="32">
        <v>1156</v>
      </c>
      <c r="N3594" s="32">
        <v>1061</v>
      </c>
      <c r="O3594" s="29" t="str">
        <f>VLOOKUP(E3594,[2]Sheet1!$C$4:$R$323,13,0)</f>
        <v>儿童加收30%。</v>
      </c>
      <c r="P3594" s="112" t="str">
        <f>VLOOKUP(E3594,[2]Sheet1!$C$4:$R$323,14,0)</f>
        <v>甲类</v>
      </c>
      <c r="Q3594" s="112"/>
      <c r="R3594" s="112"/>
      <c r="S3594" s="112"/>
      <c r="T3594" s="21" t="s">
        <v>2712</v>
      </c>
    </row>
    <row r="3595" s="7" customFormat="1" ht="60" spans="1:20">
      <c r="A3595" s="18" t="s">
        <v>20</v>
      </c>
      <c r="B3595" s="32"/>
      <c r="C3595" s="32" t="s">
        <v>1280</v>
      </c>
      <c r="D3595" s="29" t="s">
        <v>8359</v>
      </c>
      <c r="E3595" s="116" t="s">
        <v>8360</v>
      </c>
      <c r="F3595" s="116" t="s">
        <v>8361</v>
      </c>
      <c r="G3595" s="116" t="s">
        <v>8362</v>
      </c>
      <c r="H3595" s="29" t="s">
        <v>8363</v>
      </c>
      <c r="I3595" s="116"/>
      <c r="J3595" s="116"/>
      <c r="K3595" s="75" t="s">
        <v>32</v>
      </c>
      <c r="L3595" s="32">
        <v>2431</v>
      </c>
      <c r="M3595" s="32">
        <v>1792</v>
      </c>
      <c r="N3595" s="32">
        <v>1709</v>
      </c>
      <c r="O3595" s="29" t="str">
        <f>VLOOKUP(E3595,[2]Sheet1!$C$4:$R$323,13,0)</f>
        <v>1.男性需切除膀胱、前列腺、精囊腺；女性需切除膀胱、子宫、卵巢、阴道。
2.儿童加收30%。</v>
      </c>
      <c r="P3595" s="112" t="str">
        <f>VLOOKUP(E3595,[2]Sheet1!$C$4:$R$323,14,0)</f>
        <v>甲类</v>
      </c>
      <c r="Q3595" s="112"/>
      <c r="R3595" s="112"/>
      <c r="S3595" s="112"/>
      <c r="T3595" s="21" t="s">
        <v>2712</v>
      </c>
    </row>
    <row r="3596" s="7" customFormat="1" ht="60" spans="1:20">
      <c r="A3596" s="18" t="s">
        <v>20</v>
      </c>
      <c r="B3596" s="32"/>
      <c r="C3596" s="32" t="s">
        <v>1280</v>
      </c>
      <c r="D3596" s="29" t="s">
        <v>8364</v>
      </c>
      <c r="E3596" s="116" t="s">
        <v>8365</v>
      </c>
      <c r="F3596" s="116" t="s">
        <v>8366</v>
      </c>
      <c r="G3596" s="116" t="s">
        <v>8367</v>
      </c>
      <c r="H3596" s="29" t="s">
        <v>249</v>
      </c>
      <c r="I3596" s="116"/>
      <c r="J3596" s="116"/>
      <c r="K3596" s="75" t="s">
        <v>32</v>
      </c>
      <c r="L3596" s="32">
        <v>850</v>
      </c>
      <c r="M3596" s="32">
        <v>681</v>
      </c>
      <c r="N3596" s="32">
        <v>622</v>
      </c>
      <c r="O3596" s="29" t="str">
        <f>VLOOKUP(E3596,[2]Sheet1!$C$4:$R$323,13,0)</f>
        <v>儿童加收30%。</v>
      </c>
      <c r="P3596" s="112" t="str">
        <f>VLOOKUP(E3596,[2]Sheet1!$C$4:$R$323,14,0)</f>
        <v>甲类</v>
      </c>
      <c r="Q3596" s="112"/>
      <c r="R3596" s="112"/>
      <c r="S3596" s="112"/>
      <c r="T3596" s="21" t="s">
        <v>2712</v>
      </c>
    </row>
    <row r="3597" s="7" customFormat="1" ht="48" spans="1:20">
      <c r="A3597" s="18" t="s">
        <v>20</v>
      </c>
      <c r="B3597" s="32"/>
      <c r="C3597" s="32" t="s">
        <v>1280</v>
      </c>
      <c r="D3597" s="29" t="s">
        <v>8368</v>
      </c>
      <c r="E3597" s="116" t="s">
        <v>8369</v>
      </c>
      <c r="F3597" s="116" t="s">
        <v>8370</v>
      </c>
      <c r="G3597" s="116" t="s">
        <v>8336</v>
      </c>
      <c r="H3597" s="29" t="s">
        <v>249</v>
      </c>
      <c r="I3597" s="116"/>
      <c r="J3597" s="116"/>
      <c r="K3597" s="75" t="s">
        <v>32</v>
      </c>
      <c r="L3597" s="32">
        <v>850</v>
      </c>
      <c r="M3597" s="32">
        <v>681</v>
      </c>
      <c r="N3597" s="32">
        <v>622</v>
      </c>
      <c r="O3597" s="29" t="str">
        <f>VLOOKUP(E3597,[2]Sheet1!$C$4:$R$323,13,0)</f>
        <v>儿童加收30%。</v>
      </c>
      <c r="P3597" s="112" t="str">
        <f>VLOOKUP(E3597,[2]Sheet1!$C$4:$R$323,14,0)</f>
        <v>甲类</v>
      </c>
      <c r="Q3597" s="112"/>
      <c r="R3597" s="112"/>
      <c r="S3597" s="112"/>
      <c r="T3597" s="21" t="s">
        <v>2712</v>
      </c>
    </row>
    <row r="3598" s="7" customFormat="1" ht="60" spans="1:20">
      <c r="A3598" s="18" t="s">
        <v>20</v>
      </c>
      <c r="B3598" s="32"/>
      <c r="C3598" s="32" t="s">
        <v>1280</v>
      </c>
      <c r="D3598" s="29" t="s">
        <v>8371</v>
      </c>
      <c r="E3598" s="116" t="s">
        <v>8372</v>
      </c>
      <c r="F3598" s="116" t="s">
        <v>8373</v>
      </c>
      <c r="G3598" s="116" t="s">
        <v>8374</v>
      </c>
      <c r="H3598" s="29" t="s">
        <v>249</v>
      </c>
      <c r="I3598" s="116"/>
      <c r="J3598" s="116"/>
      <c r="K3598" s="75" t="s">
        <v>32</v>
      </c>
      <c r="L3598" s="32">
        <v>1317</v>
      </c>
      <c r="M3598" s="32">
        <v>1034</v>
      </c>
      <c r="N3598" s="32">
        <v>844</v>
      </c>
      <c r="O3598" s="29" t="s">
        <v>2911</v>
      </c>
      <c r="P3598" s="112" t="str">
        <f>VLOOKUP(E3598,[2]Sheet1!$C$4:$R$323,14,0)</f>
        <v>甲类</v>
      </c>
      <c r="Q3598" s="112"/>
      <c r="R3598" s="112"/>
      <c r="S3598" s="112"/>
      <c r="T3598" s="21" t="s">
        <v>2712</v>
      </c>
    </row>
    <row r="3599" s="7" customFormat="1" ht="48" spans="1:20">
      <c r="A3599" s="18" t="s">
        <v>20</v>
      </c>
      <c r="B3599" s="32"/>
      <c r="C3599" s="32" t="s">
        <v>1280</v>
      </c>
      <c r="D3599" s="29" t="s">
        <v>8375</v>
      </c>
      <c r="E3599" s="116" t="s">
        <v>8376</v>
      </c>
      <c r="F3599" s="116" t="s">
        <v>8377</v>
      </c>
      <c r="G3599" s="116" t="s">
        <v>8378</v>
      </c>
      <c r="H3599" s="29" t="s">
        <v>249</v>
      </c>
      <c r="I3599" s="116"/>
      <c r="J3599" s="116"/>
      <c r="K3599" s="75" t="s">
        <v>32</v>
      </c>
      <c r="L3599" s="32">
        <v>2304</v>
      </c>
      <c r="M3599" s="32">
        <v>1935</v>
      </c>
      <c r="N3599" s="32">
        <v>1243</v>
      </c>
      <c r="O3599" s="29" t="str">
        <f>VLOOKUP(E3599,[2]Sheet1!$C$4:$R$323,13,0)</f>
        <v>儿童加收30%。</v>
      </c>
      <c r="P3599" s="112" t="str">
        <f>VLOOKUP(E3599,[2]Sheet1!$C$4:$R$323,14,0)</f>
        <v>甲类</v>
      </c>
      <c r="Q3599" s="112"/>
      <c r="R3599" s="112"/>
      <c r="S3599" s="112"/>
      <c r="T3599" s="21" t="s">
        <v>2712</v>
      </c>
    </row>
    <row r="3600" s="7" customFormat="1" ht="60" spans="1:20">
      <c r="A3600" s="18" t="s">
        <v>20</v>
      </c>
      <c r="B3600" s="32"/>
      <c r="C3600" s="32" t="s">
        <v>1280</v>
      </c>
      <c r="D3600" s="29" t="s">
        <v>8379</v>
      </c>
      <c r="E3600" s="116" t="s">
        <v>8380</v>
      </c>
      <c r="F3600" s="116" t="s">
        <v>8381</v>
      </c>
      <c r="G3600" s="116" t="s">
        <v>8382</v>
      </c>
      <c r="H3600" s="29" t="s">
        <v>249</v>
      </c>
      <c r="I3600" s="116"/>
      <c r="J3600" s="116"/>
      <c r="K3600" s="75" t="s">
        <v>32</v>
      </c>
      <c r="L3600" s="32">
        <v>73.6</v>
      </c>
      <c r="M3600" s="32">
        <v>62.9</v>
      </c>
      <c r="N3600" s="32">
        <v>32.4</v>
      </c>
      <c r="O3600" s="29" t="str">
        <f>VLOOKUP(E3600,[2]Sheet1!$C$4:$R$323,13,0)</f>
        <v>1.采用金属尿道探子进行尿道扩张，按此项目收费。
2.儿童加收30%。</v>
      </c>
      <c r="P3600" s="112" t="str">
        <f>VLOOKUP(E3600,[2]Sheet1!$C$4:$R$323,14,0)</f>
        <v>甲类</v>
      </c>
      <c r="Q3600" s="112"/>
      <c r="R3600" s="112"/>
      <c r="S3600" s="112"/>
      <c r="T3600" s="21" t="s">
        <v>2712</v>
      </c>
    </row>
    <row r="3601" s="7" customFormat="1" ht="48" spans="1:20">
      <c r="A3601" s="18" t="s">
        <v>20</v>
      </c>
      <c r="B3601" s="32"/>
      <c r="C3601" s="32" t="s">
        <v>1280</v>
      </c>
      <c r="D3601" s="29" t="s">
        <v>8383</v>
      </c>
      <c r="E3601" s="116" t="s">
        <v>8384</v>
      </c>
      <c r="F3601" s="116" t="s">
        <v>8385</v>
      </c>
      <c r="G3601" s="116" t="s">
        <v>8386</v>
      </c>
      <c r="H3601" s="29" t="s">
        <v>249</v>
      </c>
      <c r="I3601" s="116"/>
      <c r="J3601" s="116"/>
      <c r="K3601" s="75" t="s">
        <v>32</v>
      </c>
      <c r="L3601" s="32">
        <v>1408</v>
      </c>
      <c r="M3601" s="32">
        <v>1124</v>
      </c>
      <c r="N3601" s="32">
        <v>972</v>
      </c>
      <c r="O3601" s="29" t="str">
        <f>VLOOKUP(E3601,[2]Sheet1!$C$4:$R$323,13,0)</f>
        <v>儿童加收30%。</v>
      </c>
      <c r="P3601" s="112" t="str">
        <f>VLOOKUP(E3601,[2]Sheet1!$C$4:$R$323,14,0)</f>
        <v>甲类</v>
      </c>
      <c r="Q3601" s="112"/>
      <c r="R3601" s="112"/>
      <c r="S3601" s="112"/>
      <c r="T3601" s="21" t="s">
        <v>2712</v>
      </c>
    </row>
    <row r="3602" s="7" customFormat="1" ht="48" spans="1:20">
      <c r="A3602" s="18" t="s">
        <v>20</v>
      </c>
      <c r="B3602" s="32"/>
      <c r="C3602" s="32" t="s">
        <v>1280</v>
      </c>
      <c r="D3602" s="29" t="s">
        <v>8387</v>
      </c>
      <c r="E3602" s="116" t="s">
        <v>8388</v>
      </c>
      <c r="F3602" s="116" t="s">
        <v>8389</v>
      </c>
      <c r="G3602" s="116" t="s">
        <v>8386</v>
      </c>
      <c r="H3602" s="29" t="s">
        <v>249</v>
      </c>
      <c r="I3602" s="116"/>
      <c r="J3602" s="116"/>
      <c r="K3602" s="75" t="s">
        <v>32</v>
      </c>
      <c r="L3602" s="32">
        <v>1830</v>
      </c>
      <c r="M3602" s="32">
        <v>1461</v>
      </c>
      <c r="N3602" s="32">
        <v>1264</v>
      </c>
      <c r="O3602" s="29" t="str">
        <f>VLOOKUP(E3602,[2]Sheet1!$C$4:$R$323,13,0)</f>
        <v>1.本项目中的“复杂”指：需横断尿板、重建尿道、增加防水层的情况。
2.儿童加收30%。</v>
      </c>
      <c r="P3602" s="112" t="str">
        <f>VLOOKUP(E3602,[2]Sheet1!$C$4:$R$323,14,0)</f>
        <v>甲类</v>
      </c>
      <c r="Q3602" s="112"/>
      <c r="R3602" s="112"/>
      <c r="S3602" s="112"/>
      <c r="T3602" s="21" t="s">
        <v>2712</v>
      </c>
    </row>
    <row r="3603" s="7" customFormat="1" ht="48" spans="1:20">
      <c r="A3603" s="18" t="s">
        <v>20</v>
      </c>
      <c r="B3603" s="32"/>
      <c r="C3603" s="32" t="s">
        <v>1280</v>
      </c>
      <c r="D3603" s="29" t="s">
        <v>8390</v>
      </c>
      <c r="E3603" s="116" t="s">
        <v>8391</v>
      </c>
      <c r="F3603" s="116" t="s">
        <v>8392</v>
      </c>
      <c r="G3603" s="116" t="s">
        <v>8393</v>
      </c>
      <c r="H3603" s="29" t="s">
        <v>8394</v>
      </c>
      <c r="I3603" s="116"/>
      <c r="J3603" s="116"/>
      <c r="K3603" s="75" t="s">
        <v>32</v>
      </c>
      <c r="L3603" s="32">
        <v>2584</v>
      </c>
      <c r="M3603" s="32">
        <v>1965</v>
      </c>
      <c r="N3603" s="32">
        <v>1428</v>
      </c>
      <c r="O3603" s="29" t="str">
        <f>VLOOKUP(E3603,[2]Sheet1!$C$4:$R$323,13,0)</f>
        <v>儿童加收30%。</v>
      </c>
      <c r="P3603" s="112" t="str">
        <f>VLOOKUP(E3603,[2]Sheet1!$C$4:$R$323,14,0)</f>
        <v>甲类</v>
      </c>
      <c r="Q3603" s="112"/>
      <c r="R3603" s="112"/>
      <c r="S3603" s="112"/>
      <c r="T3603" s="21" t="s">
        <v>2712</v>
      </c>
    </row>
    <row r="3604" s="7" customFormat="1" ht="60" spans="1:20">
      <c r="A3604" s="18" t="s">
        <v>20</v>
      </c>
      <c r="B3604" s="32"/>
      <c r="C3604" s="32" t="s">
        <v>1280</v>
      </c>
      <c r="D3604" s="29" t="s">
        <v>8395</v>
      </c>
      <c r="E3604" s="116" t="s">
        <v>8396</v>
      </c>
      <c r="F3604" s="116" t="s">
        <v>8397</v>
      </c>
      <c r="G3604" s="116" t="s">
        <v>8398</v>
      </c>
      <c r="H3604" s="29" t="s">
        <v>249</v>
      </c>
      <c r="I3604" s="116"/>
      <c r="J3604" s="116"/>
      <c r="K3604" s="75" t="s">
        <v>32</v>
      </c>
      <c r="L3604" s="32">
        <v>1775</v>
      </c>
      <c r="M3604" s="32">
        <v>1390</v>
      </c>
      <c r="N3604" s="32">
        <v>1133</v>
      </c>
      <c r="O3604" s="29" t="str">
        <f>VLOOKUP(E3604,[2]Sheet1!$C$4:$R$323,13,0)</f>
        <v>儿童加收30%。</v>
      </c>
      <c r="P3604" s="112" t="str">
        <f>VLOOKUP(E3604,[2]Sheet1!$C$4:$R$323,14,0)</f>
        <v>甲类</v>
      </c>
      <c r="Q3604" s="112"/>
      <c r="R3604" s="112"/>
      <c r="S3604" s="112"/>
      <c r="T3604" s="21" t="s">
        <v>2712</v>
      </c>
    </row>
    <row r="3605" s="7" customFormat="1" ht="84" spans="1:20">
      <c r="A3605" s="18" t="s">
        <v>20</v>
      </c>
      <c r="B3605" s="32"/>
      <c r="C3605" s="32" t="s">
        <v>1280</v>
      </c>
      <c r="D3605" s="29" t="s">
        <v>8399</v>
      </c>
      <c r="E3605" s="116" t="s">
        <v>8400</v>
      </c>
      <c r="F3605" s="116" t="s">
        <v>8401</v>
      </c>
      <c r="G3605" s="116" t="s">
        <v>8398</v>
      </c>
      <c r="H3605" s="29" t="s">
        <v>249</v>
      </c>
      <c r="I3605" s="116"/>
      <c r="J3605" s="116"/>
      <c r="K3605" s="75" t="s">
        <v>32</v>
      </c>
      <c r="L3605" s="32">
        <v>2293</v>
      </c>
      <c r="M3605" s="32">
        <v>1790</v>
      </c>
      <c r="N3605" s="32">
        <v>1522</v>
      </c>
      <c r="O3605" s="29" t="s">
        <v>8402</v>
      </c>
      <c r="P3605" s="112" t="str">
        <f>VLOOKUP(E3605,[2]Sheet1!$C$4:$R$323,14,0)</f>
        <v>甲类</v>
      </c>
      <c r="Q3605" s="112"/>
      <c r="R3605" s="112"/>
      <c r="S3605" s="112"/>
      <c r="T3605" s="21" t="s">
        <v>2712</v>
      </c>
    </row>
    <row r="3606" s="7" customFormat="1" ht="48" spans="1:20">
      <c r="A3606" s="18" t="s">
        <v>20</v>
      </c>
      <c r="B3606" s="32"/>
      <c r="C3606" s="32" t="s">
        <v>1280</v>
      </c>
      <c r="D3606" s="29" t="s">
        <v>8403</v>
      </c>
      <c r="E3606" s="116" t="s">
        <v>8404</v>
      </c>
      <c r="F3606" s="116" t="s">
        <v>8405</v>
      </c>
      <c r="G3606" s="116" t="s">
        <v>8406</v>
      </c>
      <c r="H3606" s="29" t="s">
        <v>249</v>
      </c>
      <c r="I3606" s="116"/>
      <c r="J3606" s="116"/>
      <c r="K3606" s="75" t="s">
        <v>32</v>
      </c>
      <c r="L3606" s="32">
        <v>1353</v>
      </c>
      <c r="M3606" s="32">
        <v>1079</v>
      </c>
      <c r="N3606" s="32">
        <v>873</v>
      </c>
      <c r="O3606" s="29" t="str">
        <f>VLOOKUP(E3606,[2]Sheet1!$C$4:$R$323,13,0)</f>
        <v>1.不与“人工尿道括约肌装置更换费”同时收取。
2.儿童加收30%。</v>
      </c>
      <c r="P3606" s="112" t="str">
        <f>VLOOKUP(E3606,[2]Sheet1!$C$4:$R$323,14,0)</f>
        <v>乙类</v>
      </c>
      <c r="Q3606" s="112">
        <v>0.1</v>
      </c>
      <c r="R3606" s="112">
        <f>VLOOKUP(E3606,[2]Sheet1!$C$4:$R$323,16,0)</f>
        <v>0.1</v>
      </c>
      <c r="S3606" s="112"/>
      <c r="T3606" s="21" t="s">
        <v>2712</v>
      </c>
    </row>
    <row r="3607" s="7" customFormat="1" ht="48" spans="1:20">
      <c r="A3607" s="18" t="s">
        <v>20</v>
      </c>
      <c r="B3607" s="32"/>
      <c r="C3607" s="32" t="s">
        <v>1280</v>
      </c>
      <c r="D3607" s="29" t="s">
        <v>8407</v>
      </c>
      <c r="E3607" s="116" t="s">
        <v>8408</v>
      </c>
      <c r="F3607" s="116" t="s">
        <v>8409</v>
      </c>
      <c r="G3607" s="116" t="s">
        <v>8410</v>
      </c>
      <c r="H3607" s="29" t="s">
        <v>249</v>
      </c>
      <c r="I3607" s="116"/>
      <c r="J3607" s="116"/>
      <c r="K3607" s="75" t="s">
        <v>32</v>
      </c>
      <c r="L3607" s="32">
        <v>1353</v>
      </c>
      <c r="M3607" s="32">
        <v>1079</v>
      </c>
      <c r="N3607" s="32">
        <v>873</v>
      </c>
      <c r="O3607" s="29" t="str">
        <f>VLOOKUP(E3607,[2]Sheet1!$C$4:$R$323,13,0)</f>
        <v>1.不与“人工尿道括约肌装置更换费”同时收取。
2.儿童加收30%。</v>
      </c>
      <c r="P3607" s="112" t="str">
        <f>VLOOKUP(E3607,[2]Sheet1!$C$4:$R$323,14,0)</f>
        <v>乙类</v>
      </c>
      <c r="Q3607" s="112">
        <v>0.1</v>
      </c>
      <c r="R3607" s="112">
        <f>VLOOKUP(E3607,[2]Sheet1!$C$4:$R$323,16,0)</f>
        <v>0.1</v>
      </c>
      <c r="S3607" s="112"/>
      <c r="T3607" s="21" t="s">
        <v>2712</v>
      </c>
    </row>
    <row r="3608" s="7" customFormat="1" ht="48" spans="1:20">
      <c r="A3608" s="18" t="s">
        <v>20</v>
      </c>
      <c r="B3608" s="32"/>
      <c r="C3608" s="32" t="s">
        <v>1280</v>
      </c>
      <c r="D3608" s="29" t="s">
        <v>8411</v>
      </c>
      <c r="E3608" s="116" t="s">
        <v>8412</v>
      </c>
      <c r="F3608" s="116" t="s">
        <v>8413</v>
      </c>
      <c r="G3608" s="116" t="s">
        <v>8406</v>
      </c>
      <c r="H3608" s="29" t="s">
        <v>249</v>
      </c>
      <c r="I3608" s="116"/>
      <c r="J3608" s="116"/>
      <c r="K3608" s="75" t="s">
        <v>32</v>
      </c>
      <c r="L3608" s="32">
        <v>1353</v>
      </c>
      <c r="M3608" s="32">
        <v>1079</v>
      </c>
      <c r="N3608" s="32">
        <v>873</v>
      </c>
      <c r="O3608" s="29" t="str">
        <f>VLOOKUP(E3608,[2]Sheet1!$C$4:$R$323,13,0)</f>
        <v>1.不与“人工尿道括约肌装置置入费”“人工尿道括约肌装置取出费”同时收取。
2.儿童加收30%。</v>
      </c>
      <c r="P3608" s="112" t="str">
        <f>VLOOKUP(E3608,[2]Sheet1!$C$4:$R$323,14,0)</f>
        <v>乙类</v>
      </c>
      <c r="Q3608" s="112">
        <v>0.1</v>
      </c>
      <c r="R3608" s="112">
        <f>VLOOKUP(E3608,[2]Sheet1!$C$4:$R$323,16,0)</f>
        <v>0.1</v>
      </c>
      <c r="S3608" s="112"/>
      <c r="T3608" s="21" t="s">
        <v>2712</v>
      </c>
    </row>
    <row r="3609" s="7" customFormat="1" ht="60" spans="1:20">
      <c r="A3609" s="18" t="s">
        <v>20</v>
      </c>
      <c r="B3609" s="32"/>
      <c r="C3609" s="32" t="s">
        <v>1280</v>
      </c>
      <c r="D3609" s="29" t="s">
        <v>8414</v>
      </c>
      <c r="E3609" s="116" t="s">
        <v>8415</v>
      </c>
      <c r="F3609" s="116" t="s">
        <v>8416</v>
      </c>
      <c r="G3609" s="116" t="s">
        <v>8417</v>
      </c>
      <c r="H3609" s="29" t="s">
        <v>249</v>
      </c>
      <c r="I3609" s="116" t="s">
        <v>8418</v>
      </c>
      <c r="J3609" s="116"/>
      <c r="K3609" s="75" t="s">
        <v>598</v>
      </c>
      <c r="L3609" s="32">
        <v>1833</v>
      </c>
      <c r="M3609" s="32">
        <v>1541</v>
      </c>
      <c r="N3609" s="32">
        <v>1541</v>
      </c>
      <c r="O3609" s="29" t="str">
        <f>VLOOKUP(E3609,[2]Sheet1!$C$4:$R$323,13,0)</f>
        <v>儿童加收30%。</v>
      </c>
      <c r="P3609" s="112" t="str">
        <f>VLOOKUP(E3609,[2]Sheet1!$C$4:$R$323,14,0)</f>
        <v>丙类</v>
      </c>
      <c r="Q3609" s="112"/>
      <c r="R3609" s="112"/>
      <c r="S3609" s="112"/>
      <c r="T3609" s="21" t="s">
        <v>2712</v>
      </c>
    </row>
    <row r="3610" s="7" customFormat="1" ht="60" spans="1:20">
      <c r="A3610" s="18" t="s">
        <v>20</v>
      </c>
      <c r="B3610" s="32"/>
      <c r="C3610" s="32" t="s">
        <v>1280</v>
      </c>
      <c r="D3610" s="29" t="s">
        <v>8419</v>
      </c>
      <c r="E3610" s="116" t="s">
        <v>8420</v>
      </c>
      <c r="F3610" s="116" t="s">
        <v>8421</v>
      </c>
      <c r="G3610" s="116" t="s">
        <v>8422</v>
      </c>
      <c r="H3610" s="29" t="s">
        <v>8423</v>
      </c>
      <c r="I3610" s="116"/>
      <c r="J3610" s="116"/>
      <c r="K3610" s="75" t="s">
        <v>598</v>
      </c>
      <c r="L3610" s="32">
        <v>720</v>
      </c>
      <c r="M3610" s="32">
        <v>563</v>
      </c>
      <c r="N3610" s="32">
        <v>499</v>
      </c>
      <c r="O3610" s="29" t="str">
        <f>VLOOKUP(E3610,[2]Sheet1!$C$4:$R$323,13,0)</f>
        <v>1.本项目中的“高位”指：腹股沟以上部位，不含腹股沟。
2.儿童加收30%。</v>
      </c>
      <c r="P3610" s="112" t="str">
        <f>VLOOKUP(E3610,[2]Sheet1!$C$4:$R$323,14,0)</f>
        <v>乙类</v>
      </c>
      <c r="Q3610" s="112">
        <v>0.1</v>
      </c>
      <c r="R3610" s="112">
        <f>VLOOKUP(E3610,[2]Sheet1!$C$4:$R$323,16,0)</f>
        <v>0.1</v>
      </c>
      <c r="S3610" s="112"/>
      <c r="T3610" s="21" t="s">
        <v>2712</v>
      </c>
    </row>
    <row r="3611" s="7" customFormat="1" ht="48" spans="1:20">
      <c r="A3611" s="18" t="s">
        <v>20</v>
      </c>
      <c r="B3611" s="32"/>
      <c r="C3611" s="32" t="s">
        <v>1280</v>
      </c>
      <c r="D3611" s="29" t="s">
        <v>8424</v>
      </c>
      <c r="E3611" s="116" t="s">
        <v>8425</v>
      </c>
      <c r="F3611" s="116" t="s">
        <v>8426</v>
      </c>
      <c r="G3611" s="116" t="s">
        <v>8427</v>
      </c>
      <c r="H3611" s="29" t="s">
        <v>8428</v>
      </c>
      <c r="I3611" s="116" t="s">
        <v>8429</v>
      </c>
      <c r="J3611" s="116"/>
      <c r="K3611" s="75" t="s">
        <v>598</v>
      </c>
      <c r="L3611" s="32">
        <v>642</v>
      </c>
      <c r="M3611" s="32">
        <v>579</v>
      </c>
      <c r="N3611" s="32">
        <v>249.1</v>
      </c>
      <c r="O3611" s="29" t="str">
        <f>VLOOKUP(E3611,[2]Sheet1!$C$4:$R$323,13,0)</f>
        <v>儿童加收30%。</v>
      </c>
      <c r="P3611" s="112" t="str">
        <f>VLOOKUP(E3611,[2]Sheet1!$C$4:$R$323,14,0)</f>
        <v>甲类</v>
      </c>
      <c r="Q3611" s="112"/>
      <c r="R3611" s="112"/>
      <c r="S3611" s="112"/>
      <c r="T3611" s="21" t="s">
        <v>2712</v>
      </c>
    </row>
    <row r="3612" s="7" customFormat="1" ht="60" spans="1:20">
      <c r="A3612" s="18" t="s">
        <v>20</v>
      </c>
      <c r="B3612" s="32"/>
      <c r="C3612" s="32" t="s">
        <v>1280</v>
      </c>
      <c r="D3612" s="29" t="s">
        <v>8430</v>
      </c>
      <c r="E3612" s="116" t="s">
        <v>8431</v>
      </c>
      <c r="F3612" s="116" t="s">
        <v>8432</v>
      </c>
      <c r="G3612" s="116" t="s">
        <v>8433</v>
      </c>
      <c r="H3612" s="29" t="s">
        <v>249</v>
      </c>
      <c r="I3612" s="116"/>
      <c r="J3612" s="116"/>
      <c r="K3612" s="75" t="s">
        <v>598</v>
      </c>
      <c r="L3612" s="32">
        <v>824</v>
      </c>
      <c r="M3612" s="32">
        <v>717</v>
      </c>
      <c r="N3612" s="32">
        <v>693</v>
      </c>
      <c r="O3612" s="29" t="str">
        <f>VLOOKUP(E3612,[2]Sheet1!$C$4:$R$323,13,0)</f>
        <v>1.交通性鞘膜积液修补按此项目收费。
2.儿童加收30%。</v>
      </c>
      <c r="P3612" s="112" t="str">
        <f>VLOOKUP(E3612,[2]Sheet1!$C$4:$R$323,14,0)</f>
        <v>甲类</v>
      </c>
      <c r="Q3612" s="112"/>
      <c r="R3612" s="112"/>
      <c r="S3612" s="112"/>
      <c r="T3612" s="21" t="s">
        <v>2712</v>
      </c>
    </row>
    <row r="3613" s="7" customFormat="1" ht="48" spans="1:20">
      <c r="A3613" s="18" t="s">
        <v>20</v>
      </c>
      <c r="B3613" s="32"/>
      <c r="C3613" s="32" t="s">
        <v>1280</v>
      </c>
      <c r="D3613" s="29" t="s">
        <v>8434</v>
      </c>
      <c r="E3613" s="116" t="s">
        <v>8435</v>
      </c>
      <c r="F3613" s="116" t="s">
        <v>8436</v>
      </c>
      <c r="G3613" s="116" t="s">
        <v>8437</v>
      </c>
      <c r="H3613" s="29" t="s">
        <v>249</v>
      </c>
      <c r="I3613" s="116"/>
      <c r="J3613" s="116"/>
      <c r="K3613" s="75" t="s">
        <v>598</v>
      </c>
      <c r="L3613" s="32">
        <v>1036</v>
      </c>
      <c r="M3613" s="32">
        <v>871</v>
      </c>
      <c r="N3613" s="32">
        <v>871</v>
      </c>
      <c r="O3613" s="29" t="str">
        <f>VLOOKUP(E3613,[2]Sheet1!$C$4:$R$323,13,0)</f>
        <v>儿童加收30%。</v>
      </c>
      <c r="P3613" s="112" t="str">
        <f>VLOOKUP(E3613,[2]Sheet1!$C$4:$R$323,14,0)</f>
        <v>甲类</v>
      </c>
      <c r="Q3613" s="112"/>
      <c r="R3613" s="112"/>
      <c r="S3613" s="112"/>
      <c r="T3613" s="21" t="s">
        <v>2712</v>
      </c>
    </row>
    <row r="3614" s="7" customFormat="1" ht="60" spans="1:20">
      <c r="A3614" s="18" t="s">
        <v>20</v>
      </c>
      <c r="B3614" s="32"/>
      <c r="C3614" s="32" t="s">
        <v>1280</v>
      </c>
      <c r="D3614" s="29" t="s">
        <v>8438</v>
      </c>
      <c r="E3614" s="116" t="s">
        <v>8439</v>
      </c>
      <c r="F3614" s="116" t="s">
        <v>8440</v>
      </c>
      <c r="G3614" s="116" t="s">
        <v>8441</v>
      </c>
      <c r="H3614" s="29" t="s">
        <v>249</v>
      </c>
      <c r="I3614" s="116"/>
      <c r="J3614" s="116"/>
      <c r="K3614" s="75" t="s">
        <v>598</v>
      </c>
      <c r="L3614" s="32">
        <v>1035</v>
      </c>
      <c r="M3614" s="32">
        <v>841</v>
      </c>
      <c r="N3614" s="32">
        <v>686</v>
      </c>
      <c r="O3614" s="29" t="str">
        <f>VLOOKUP(E3614,[2]Sheet1!$C$4:$R$323,13,0)</f>
        <v>儿童加收30%。</v>
      </c>
      <c r="P3614" s="112" t="str">
        <f>VLOOKUP(E3614,[2]Sheet1!$C$4:$R$323,14,0)</f>
        <v>甲类</v>
      </c>
      <c r="Q3614" s="112"/>
      <c r="R3614" s="112"/>
      <c r="S3614" s="112"/>
      <c r="T3614" s="21" t="s">
        <v>2712</v>
      </c>
    </row>
    <row r="3615" s="7" customFormat="1" ht="36" spans="1:20">
      <c r="A3615" s="18" t="s">
        <v>20</v>
      </c>
      <c r="B3615" s="32"/>
      <c r="C3615" s="32" t="s">
        <v>1280</v>
      </c>
      <c r="D3615" s="29" t="s">
        <v>8442</v>
      </c>
      <c r="E3615" s="116" t="s">
        <v>8443</v>
      </c>
      <c r="F3615" s="116" t="s">
        <v>8444</v>
      </c>
      <c r="G3615" s="116" t="s">
        <v>8445</v>
      </c>
      <c r="H3615" s="29" t="s">
        <v>249</v>
      </c>
      <c r="I3615" s="116"/>
      <c r="J3615" s="116"/>
      <c r="K3615" s="75" t="s">
        <v>32</v>
      </c>
      <c r="L3615" s="32">
        <v>79.6</v>
      </c>
      <c r="M3615" s="32">
        <v>66.9</v>
      </c>
      <c r="N3615" s="32">
        <v>62.2</v>
      </c>
      <c r="O3615" s="29" t="str">
        <f>VLOOKUP(E3615,[2]Sheet1!$C$4:$R$323,13,0)</f>
        <v>儿童加收30%。</v>
      </c>
      <c r="P3615" s="112" t="str">
        <f>VLOOKUP(E3615,[2]Sheet1!$C$4:$R$323,14,0)</f>
        <v>甲类</v>
      </c>
      <c r="Q3615" s="112"/>
      <c r="R3615" s="112"/>
      <c r="S3615" s="112"/>
      <c r="T3615" s="21" t="s">
        <v>2712</v>
      </c>
    </row>
    <row r="3616" s="7" customFormat="1" ht="48" spans="1:20">
      <c r="A3616" s="18" t="s">
        <v>20</v>
      </c>
      <c r="B3616" s="32"/>
      <c r="C3616" s="32" t="s">
        <v>1280</v>
      </c>
      <c r="D3616" s="29" t="s">
        <v>8446</v>
      </c>
      <c r="E3616" s="116" t="s">
        <v>8447</v>
      </c>
      <c r="F3616" s="116" t="s">
        <v>8448</v>
      </c>
      <c r="G3616" s="116" t="s">
        <v>8449</v>
      </c>
      <c r="H3616" s="29" t="s">
        <v>249</v>
      </c>
      <c r="I3616" s="116"/>
      <c r="J3616" s="116"/>
      <c r="K3616" s="75" t="s">
        <v>598</v>
      </c>
      <c r="L3616" s="32">
        <v>408</v>
      </c>
      <c r="M3616" s="32">
        <v>348</v>
      </c>
      <c r="N3616" s="32">
        <v>90</v>
      </c>
      <c r="O3616" s="29" t="str">
        <f>VLOOKUP(E3616,[2]Sheet1!$C$4:$R$323,13,0)</f>
        <v>儿童加收30%。</v>
      </c>
      <c r="P3616" s="112" t="str">
        <f>VLOOKUP(E3616,[2]Sheet1!$C$4:$R$323,14,0)</f>
        <v>甲类</v>
      </c>
      <c r="Q3616" s="112"/>
      <c r="R3616" s="112"/>
      <c r="S3616" s="32" t="s">
        <v>910</v>
      </c>
      <c r="T3616" s="21" t="s">
        <v>2712</v>
      </c>
    </row>
    <row r="3617" s="7" customFormat="1" ht="60" spans="1:20">
      <c r="A3617" s="18" t="s">
        <v>20</v>
      </c>
      <c r="B3617" s="32"/>
      <c r="C3617" s="32" t="s">
        <v>1280</v>
      </c>
      <c r="D3617" s="29" t="s">
        <v>8450</v>
      </c>
      <c r="E3617" s="116" t="s">
        <v>8451</v>
      </c>
      <c r="F3617" s="116" t="s">
        <v>8452</v>
      </c>
      <c r="G3617" s="116" t="s">
        <v>8453</v>
      </c>
      <c r="H3617" s="29" t="s">
        <v>8454</v>
      </c>
      <c r="I3617" s="116"/>
      <c r="J3617" s="116"/>
      <c r="K3617" s="75" t="s">
        <v>598</v>
      </c>
      <c r="L3617" s="32">
        <v>976</v>
      </c>
      <c r="M3617" s="32">
        <v>791</v>
      </c>
      <c r="N3617" s="32">
        <v>290</v>
      </c>
      <c r="O3617" s="29" t="str">
        <f>VLOOKUP(E3617,[2]Sheet1!$C$4:$R$323,13,0)</f>
        <v>儿童加收30%。</v>
      </c>
      <c r="P3617" s="112" t="str">
        <f>VLOOKUP(E3617,[2]Sheet1!$C$4:$R$323,14,0)</f>
        <v>甲类</v>
      </c>
      <c r="Q3617" s="112"/>
      <c r="R3617" s="112"/>
      <c r="S3617" s="112"/>
      <c r="T3617" s="21" t="s">
        <v>2712</v>
      </c>
    </row>
    <row r="3618" s="7" customFormat="1" ht="48" spans="1:20">
      <c r="A3618" s="18" t="s">
        <v>20</v>
      </c>
      <c r="B3618" s="32"/>
      <c r="C3618" s="32" t="s">
        <v>1280</v>
      </c>
      <c r="D3618" s="29" t="s">
        <v>8455</v>
      </c>
      <c r="E3618" s="116" t="s">
        <v>8456</v>
      </c>
      <c r="F3618" s="116" t="s">
        <v>8457</v>
      </c>
      <c r="G3618" s="116" t="s">
        <v>8458</v>
      </c>
      <c r="H3618" s="29" t="s">
        <v>249</v>
      </c>
      <c r="I3618" s="116"/>
      <c r="J3618" s="116"/>
      <c r="K3618" s="75" t="s">
        <v>32</v>
      </c>
      <c r="L3618" s="32">
        <v>850</v>
      </c>
      <c r="M3618" s="32">
        <v>666</v>
      </c>
      <c r="N3618" s="32">
        <v>577</v>
      </c>
      <c r="O3618" s="29" t="str">
        <f>VLOOKUP(E3618,[2]Sheet1!$C$4:$R$323,13,0)</f>
        <v>儿童加收30%。</v>
      </c>
      <c r="P3618" s="112" t="str">
        <f>VLOOKUP(E3618,[2]Sheet1!$C$4:$R$323,14,0)</f>
        <v>甲类</v>
      </c>
      <c r="Q3618" s="112"/>
      <c r="R3618" s="112"/>
      <c r="S3618" s="112"/>
      <c r="T3618" s="21" t="s">
        <v>2712</v>
      </c>
    </row>
    <row r="3619" s="7" customFormat="1" ht="48" spans="1:20">
      <c r="A3619" s="18" t="s">
        <v>20</v>
      </c>
      <c r="B3619" s="32"/>
      <c r="C3619" s="32" t="s">
        <v>1280</v>
      </c>
      <c r="D3619" s="29" t="s">
        <v>8459</v>
      </c>
      <c r="E3619" s="116" t="s">
        <v>8460</v>
      </c>
      <c r="F3619" s="116" t="s">
        <v>8461</v>
      </c>
      <c r="G3619" s="116" t="s">
        <v>8462</v>
      </c>
      <c r="H3619" s="29" t="s">
        <v>249</v>
      </c>
      <c r="I3619" s="116"/>
      <c r="J3619" s="116"/>
      <c r="K3619" s="75" t="s">
        <v>32</v>
      </c>
      <c r="L3619" s="32">
        <v>334</v>
      </c>
      <c r="M3619" s="32">
        <v>267</v>
      </c>
      <c r="N3619" s="32">
        <v>216</v>
      </c>
      <c r="O3619" s="29" t="str">
        <f>VLOOKUP(E3619,[2]Sheet1!$C$4:$R$323,13,0)</f>
        <v>儿童加收30%。</v>
      </c>
      <c r="P3619" s="112" t="str">
        <f>VLOOKUP(E3619,[2]Sheet1!$C$4:$R$323,14,0)</f>
        <v>乙类</v>
      </c>
      <c r="Q3619" s="112">
        <v>0.1</v>
      </c>
      <c r="R3619" s="112">
        <f>VLOOKUP(E3619,[2]Sheet1!$C$4:$R$323,16,0)</f>
        <v>0.1</v>
      </c>
      <c r="S3619" s="112"/>
      <c r="T3619" s="21" t="s">
        <v>2712</v>
      </c>
    </row>
    <row r="3620" s="7" customFormat="1" ht="60" spans="1:20">
      <c r="A3620" s="18" t="s">
        <v>20</v>
      </c>
      <c r="B3620" s="32"/>
      <c r="C3620" s="32" t="s">
        <v>1280</v>
      </c>
      <c r="D3620" s="29" t="s">
        <v>8463</v>
      </c>
      <c r="E3620" s="116" t="s">
        <v>8464</v>
      </c>
      <c r="F3620" s="116" t="s">
        <v>8465</v>
      </c>
      <c r="G3620" s="116" t="s">
        <v>8466</v>
      </c>
      <c r="H3620" s="29" t="s">
        <v>8428</v>
      </c>
      <c r="I3620" s="116"/>
      <c r="J3620" s="116"/>
      <c r="K3620" s="75" t="s">
        <v>32</v>
      </c>
      <c r="L3620" s="32">
        <v>1370</v>
      </c>
      <c r="M3620" s="32">
        <v>1073</v>
      </c>
      <c r="N3620" s="32">
        <v>866</v>
      </c>
      <c r="O3620" s="29" t="str">
        <f>VLOOKUP(E3620,[2]Sheet1!$C$4:$R$323,13,0)</f>
        <v>儿童加收30%。</v>
      </c>
      <c r="P3620" s="112" t="str">
        <f>VLOOKUP(E3620,[2]Sheet1!$C$4:$R$323,14,0)</f>
        <v>甲类</v>
      </c>
      <c r="Q3620" s="112"/>
      <c r="R3620" s="112"/>
      <c r="S3620" s="112"/>
      <c r="T3620" s="21" t="s">
        <v>2712</v>
      </c>
    </row>
    <row r="3621" s="7" customFormat="1" ht="48" spans="1:20">
      <c r="A3621" s="18" t="s">
        <v>20</v>
      </c>
      <c r="B3621" s="32"/>
      <c r="C3621" s="32" t="s">
        <v>1280</v>
      </c>
      <c r="D3621" s="29" t="s">
        <v>8467</v>
      </c>
      <c r="E3621" s="116" t="s">
        <v>8468</v>
      </c>
      <c r="F3621" s="116" t="s">
        <v>8469</v>
      </c>
      <c r="G3621" s="116" t="s">
        <v>8470</v>
      </c>
      <c r="H3621" s="29" t="s">
        <v>249</v>
      </c>
      <c r="I3621" s="116" t="s">
        <v>8471</v>
      </c>
      <c r="J3621" s="116"/>
      <c r="K3621" s="75" t="s">
        <v>598</v>
      </c>
      <c r="L3621" s="32">
        <v>1049</v>
      </c>
      <c r="M3621" s="32">
        <v>955</v>
      </c>
      <c r="N3621" s="32">
        <v>669</v>
      </c>
      <c r="O3621" s="29" t="str">
        <f>VLOOKUP(E3621,[2]Sheet1!$C$4:$R$323,13,0)</f>
        <v>儿童加收30%。</v>
      </c>
      <c r="P3621" s="112" t="str">
        <f>VLOOKUP(E3621,[2]Sheet1!$C$4:$R$323,14,0)</f>
        <v>甲类</v>
      </c>
      <c r="Q3621" s="112"/>
      <c r="R3621" s="112"/>
      <c r="S3621" s="112"/>
      <c r="T3621" s="21" t="s">
        <v>2712</v>
      </c>
    </row>
    <row r="3622" s="7" customFormat="1" ht="48" spans="1:20">
      <c r="A3622" s="18" t="s">
        <v>20</v>
      </c>
      <c r="B3622" s="32"/>
      <c r="C3622" s="32" t="s">
        <v>1280</v>
      </c>
      <c r="D3622" s="29" t="s">
        <v>8472</v>
      </c>
      <c r="E3622" s="116" t="s">
        <v>8473</v>
      </c>
      <c r="F3622" s="116" t="s">
        <v>8474</v>
      </c>
      <c r="G3622" s="116" t="s">
        <v>8475</v>
      </c>
      <c r="H3622" s="29" t="s">
        <v>249</v>
      </c>
      <c r="I3622" s="116"/>
      <c r="J3622" s="116"/>
      <c r="K3622" s="75" t="s">
        <v>32</v>
      </c>
      <c r="L3622" s="32">
        <v>866</v>
      </c>
      <c r="M3622" s="32">
        <v>701</v>
      </c>
      <c r="N3622" s="32">
        <v>432.9</v>
      </c>
      <c r="O3622" s="29" t="str">
        <f>VLOOKUP(E3622,[2]Sheet1!$C$4:$R$323,13,0)</f>
        <v>儿童加收30%。</v>
      </c>
      <c r="P3622" s="112" t="str">
        <f>VLOOKUP(E3622,[2]Sheet1!$C$4:$R$323,14,0)</f>
        <v>甲类</v>
      </c>
      <c r="Q3622" s="112"/>
      <c r="R3622" s="112"/>
      <c r="S3622" s="112"/>
      <c r="T3622" s="21" t="s">
        <v>2712</v>
      </c>
    </row>
    <row r="3623" s="7" customFormat="1" ht="36" spans="1:20">
      <c r="A3623" s="18" t="s">
        <v>20</v>
      </c>
      <c r="B3623" s="32"/>
      <c r="C3623" s="32" t="s">
        <v>175</v>
      </c>
      <c r="D3623" s="29" t="s">
        <v>8476</v>
      </c>
      <c r="E3623" s="116" t="s">
        <v>8477</v>
      </c>
      <c r="F3623" s="116" t="s">
        <v>8478</v>
      </c>
      <c r="G3623" s="116" t="s">
        <v>8479</v>
      </c>
      <c r="H3623" s="29" t="s">
        <v>249</v>
      </c>
      <c r="I3623" s="116"/>
      <c r="J3623" s="116"/>
      <c r="K3623" s="75" t="s">
        <v>32</v>
      </c>
      <c r="L3623" s="32">
        <v>19.9</v>
      </c>
      <c r="M3623" s="32">
        <v>16.7</v>
      </c>
      <c r="N3623" s="32">
        <v>15.5</v>
      </c>
      <c r="O3623" s="29" t="str">
        <f>VLOOKUP(E3623,[2]Sheet1!$C$4:$R$323,13,0)</f>
        <v/>
      </c>
      <c r="P3623" s="112" t="str">
        <f>VLOOKUP(E3623,[2]Sheet1!$C$4:$R$323,14,0)</f>
        <v>甲类</v>
      </c>
      <c r="Q3623" s="112"/>
      <c r="R3623" s="112"/>
      <c r="S3623" s="112"/>
      <c r="T3623" s="21" t="s">
        <v>2712</v>
      </c>
    </row>
    <row r="3624" s="7" customFormat="1" ht="36" spans="1:20">
      <c r="A3624" s="18" t="s">
        <v>20</v>
      </c>
      <c r="B3624" s="32"/>
      <c r="C3624" s="32" t="s">
        <v>175</v>
      </c>
      <c r="D3624" s="29" t="s">
        <v>8480</v>
      </c>
      <c r="E3624" s="116" t="s">
        <v>8481</v>
      </c>
      <c r="F3624" s="116" t="s">
        <v>8482</v>
      </c>
      <c r="G3624" s="116" t="s">
        <v>8483</v>
      </c>
      <c r="H3624" s="29" t="s">
        <v>249</v>
      </c>
      <c r="I3624" s="116"/>
      <c r="J3624" s="116"/>
      <c r="K3624" s="75" t="s">
        <v>32</v>
      </c>
      <c r="L3624" s="32">
        <v>30.4</v>
      </c>
      <c r="M3624" s="32">
        <v>25.35</v>
      </c>
      <c r="N3624" s="32">
        <v>23.3</v>
      </c>
      <c r="O3624" s="29" t="str">
        <f>VLOOKUP(E3624,[2]Sheet1!$C$4:$R$323,13,0)</f>
        <v/>
      </c>
      <c r="P3624" s="112" t="str">
        <f>VLOOKUP(E3624,[2]Sheet1!$C$4:$R$323,14,0)</f>
        <v>甲类</v>
      </c>
      <c r="Q3624" s="112"/>
      <c r="R3624" s="112"/>
      <c r="S3624" s="112"/>
      <c r="T3624" s="21" t="s">
        <v>2712</v>
      </c>
    </row>
    <row r="3625" s="7" customFormat="1" ht="48" spans="1:20">
      <c r="A3625" s="18" t="s">
        <v>20</v>
      </c>
      <c r="B3625" s="32"/>
      <c r="C3625" s="32" t="s">
        <v>1280</v>
      </c>
      <c r="D3625" s="29" t="s">
        <v>8484</v>
      </c>
      <c r="E3625" s="116" t="s">
        <v>8485</v>
      </c>
      <c r="F3625" s="116" t="s">
        <v>8486</v>
      </c>
      <c r="G3625" s="116" t="s">
        <v>8487</v>
      </c>
      <c r="H3625" s="29" t="s">
        <v>249</v>
      </c>
      <c r="I3625" s="116"/>
      <c r="J3625" s="116"/>
      <c r="K3625" s="75" t="s">
        <v>32</v>
      </c>
      <c r="L3625" s="32">
        <v>2854</v>
      </c>
      <c r="M3625" s="32">
        <v>2351</v>
      </c>
      <c r="N3625" s="32">
        <v>2272</v>
      </c>
      <c r="O3625" s="29" t="str">
        <f>VLOOKUP(E3625,[2]Sheet1!$C$4:$R$323,13,0)</f>
        <v>儿童加收30%。</v>
      </c>
      <c r="P3625" s="112" t="str">
        <f>VLOOKUP(E3625,[2]Sheet1!$C$4:$R$323,14,0)</f>
        <v>甲类</v>
      </c>
      <c r="Q3625" s="112"/>
      <c r="R3625" s="112"/>
      <c r="S3625" s="112"/>
      <c r="T3625" s="21" t="s">
        <v>2712</v>
      </c>
    </row>
    <row r="3626" s="7" customFormat="1" ht="48" spans="1:20">
      <c r="A3626" s="18" t="s">
        <v>20</v>
      </c>
      <c r="B3626" s="32"/>
      <c r="C3626" s="32" t="s">
        <v>1280</v>
      </c>
      <c r="D3626" s="29" t="s">
        <v>8488</v>
      </c>
      <c r="E3626" s="116" t="s">
        <v>8489</v>
      </c>
      <c r="F3626" s="116" t="s">
        <v>8490</v>
      </c>
      <c r="G3626" s="116" t="s">
        <v>6228</v>
      </c>
      <c r="H3626" s="29" t="s">
        <v>8363</v>
      </c>
      <c r="I3626" s="116"/>
      <c r="J3626" s="116"/>
      <c r="K3626" s="75" t="s">
        <v>32</v>
      </c>
      <c r="L3626" s="32">
        <v>2850</v>
      </c>
      <c r="M3626" s="32">
        <v>2533</v>
      </c>
      <c r="N3626" s="32">
        <v>2280</v>
      </c>
      <c r="O3626" s="29" t="str">
        <f>VLOOKUP(E3626,[2]Sheet1!$C$4:$R$323,13,0)</f>
        <v>儿童加收30%。</v>
      </c>
      <c r="P3626" s="112" t="str">
        <f>VLOOKUP(E3626,[2]Sheet1!$C$4:$R$323,14,0)</f>
        <v>甲类</v>
      </c>
      <c r="Q3626" s="112"/>
      <c r="R3626" s="112"/>
      <c r="S3626" s="112"/>
      <c r="T3626" s="21" t="s">
        <v>2712</v>
      </c>
    </row>
    <row r="3627" s="7" customFormat="1" ht="48" spans="1:20">
      <c r="A3627" s="18" t="s">
        <v>20</v>
      </c>
      <c r="B3627" s="32"/>
      <c r="C3627" s="32" t="s">
        <v>1280</v>
      </c>
      <c r="D3627" s="29" t="s">
        <v>8491</v>
      </c>
      <c r="E3627" s="116" t="s">
        <v>8492</v>
      </c>
      <c r="F3627" s="116" t="s">
        <v>8493</v>
      </c>
      <c r="G3627" s="116" t="s">
        <v>8494</v>
      </c>
      <c r="H3627" s="29" t="s">
        <v>8495</v>
      </c>
      <c r="I3627" s="29"/>
      <c r="J3627" s="29"/>
      <c r="K3627" s="75" t="s">
        <v>32</v>
      </c>
      <c r="L3627" s="32">
        <v>771</v>
      </c>
      <c r="M3627" s="32">
        <v>604</v>
      </c>
      <c r="N3627" s="32">
        <v>311</v>
      </c>
      <c r="O3627" s="29" t="str">
        <f>VLOOKUP(E3627,[2]Sheet1!$C$4:$R$323,13,0)</f>
        <v>儿童加收30%。</v>
      </c>
      <c r="P3627" s="112" t="str">
        <f>VLOOKUP(E3627,[2]Sheet1!$C$4:$R$323,14,0)</f>
        <v>甲类</v>
      </c>
      <c r="Q3627" s="112"/>
      <c r="R3627" s="112"/>
      <c r="S3627" s="112"/>
      <c r="T3627" s="21" t="s">
        <v>2712</v>
      </c>
    </row>
    <row r="3628" s="7" customFormat="1" ht="48" spans="1:20">
      <c r="A3628" s="18" t="s">
        <v>20</v>
      </c>
      <c r="B3628" s="32"/>
      <c r="C3628" s="32" t="s">
        <v>1280</v>
      </c>
      <c r="D3628" s="29" t="s">
        <v>8496</v>
      </c>
      <c r="E3628" s="116" t="s">
        <v>8497</v>
      </c>
      <c r="F3628" s="116" t="s">
        <v>8498</v>
      </c>
      <c r="G3628" s="116" t="s">
        <v>8499</v>
      </c>
      <c r="H3628" s="29" t="s">
        <v>8428</v>
      </c>
      <c r="I3628" s="29"/>
      <c r="J3628" s="29"/>
      <c r="K3628" s="75" t="s">
        <v>32</v>
      </c>
      <c r="L3628" s="32">
        <v>512</v>
      </c>
      <c r="M3628" s="32">
        <v>415</v>
      </c>
      <c r="N3628" s="32">
        <v>271</v>
      </c>
      <c r="O3628" s="29" t="str">
        <f>VLOOKUP(E3628,[2]Sheet1!$C$4:$R$323,13,0)</f>
        <v>儿童加收30%。</v>
      </c>
      <c r="P3628" s="112" t="str">
        <f>VLOOKUP(E3628,[2]Sheet1!$C$4:$R$323,14,0)</f>
        <v>甲类</v>
      </c>
      <c r="Q3628" s="112"/>
      <c r="R3628" s="112"/>
      <c r="S3628" s="112"/>
      <c r="T3628" s="21" t="s">
        <v>2712</v>
      </c>
    </row>
    <row r="3629" s="7" customFormat="1" ht="48" spans="1:20">
      <c r="A3629" s="18" t="s">
        <v>20</v>
      </c>
      <c r="B3629" s="32"/>
      <c r="C3629" s="32" t="s">
        <v>1280</v>
      </c>
      <c r="D3629" s="29" t="s">
        <v>8500</v>
      </c>
      <c r="E3629" s="116" t="s">
        <v>8501</v>
      </c>
      <c r="F3629" s="116" t="s">
        <v>8502</v>
      </c>
      <c r="G3629" s="116" t="s">
        <v>5337</v>
      </c>
      <c r="H3629" s="29" t="s">
        <v>249</v>
      </c>
      <c r="I3629" s="116"/>
      <c r="J3629" s="116"/>
      <c r="K3629" s="75" t="s">
        <v>32</v>
      </c>
      <c r="L3629" s="32">
        <v>416</v>
      </c>
      <c r="M3629" s="32">
        <v>339</v>
      </c>
      <c r="N3629" s="32">
        <v>240</v>
      </c>
      <c r="O3629" s="29" t="str">
        <f>VLOOKUP(E3629,[2]Sheet1!$C$4:$R$323,13,0)</f>
        <v>儿童加收30%。</v>
      </c>
      <c r="P3629" s="112" t="str">
        <f>VLOOKUP(E3629,[2]Sheet1!$C$4:$R$323,14,0)</f>
        <v>甲类</v>
      </c>
      <c r="Q3629" s="112"/>
      <c r="R3629" s="112"/>
      <c r="S3629" s="112"/>
      <c r="T3629" s="21" t="s">
        <v>2712</v>
      </c>
    </row>
    <row r="3630" s="7" customFormat="1" ht="36" spans="1:20">
      <c r="A3630" s="18" t="s">
        <v>20</v>
      </c>
      <c r="B3630" s="32"/>
      <c r="C3630" s="32" t="s">
        <v>175</v>
      </c>
      <c r="D3630" s="29" t="s">
        <v>8503</v>
      </c>
      <c r="E3630" s="116" t="s">
        <v>8504</v>
      </c>
      <c r="F3630" s="116" t="s">
        <v>8505</v>
      </c>
      <c r="G3630" s="116" t="s">
        <v>8506</v>
      </c>
      <c r="H3630" s="29" t="s">
        <v>249</v>
      </c>
      <c r="I3630" s="116"/>
      <c r="J3630" s="116"/>
      <c r="K3630" s="75" t="s">
        <v>32</v>
      </c>
      <c r="L3630" s="32">
        <v>35</v>
      </c>
      <c r="M3630" s="32">
        <v>27.3</v>
      </c>
      <c r="N3630" s="32">
        <v>23</v>
      </c>
      <c r="O3630" s="29" t="str">
        <f>VLOOKUP(E3630,[2]Sheet1!$C$4:$R$323,13,0)</f>
        <v/>
      </c>
      <c r="P3630" s="112" t="str">
        <f>VLOOKUP(E3630,[2]Sheet1!$C$4:$R$323,14,0)</f>
        <v>丙类</v>
      </c>
      <c r="Q3630" s="112"/>
      <c r="R3630" s="112"/>
      <c r="S3630" s="112"/>
      <c r="T3630" s="21" t="s">
        <v>2712</v>
      </c>
    </row>
    <row r="3631" s="7" customFormat="1" ht="36" spans="1:20">
      <c r="A3631" s="18" t="s">
        <v>20</v>
      </c>
      <c r="B3631" s="32"/>
      <c r="C3631" s="32" t="s">
        <v>175</v>
      </c>
      <c r="D3631" s="29" t="s">
        <v>8507</v>
      </c>
      <c r="E3631" s="116" t="s">
        <v>8508</v>
      </c>
      <c r="F3631" s="116" t="s">
        <v>8509</v>
      </c>
      <c r="G3631" s="116" t="s">
        <v>8510</v>
      </c>
      <c r="H3631" s="29" t="s">
        <v>249</v>
      </c>
      <c r="I3631" s="116"/>
      <c r="J3631" s="116"/>
      <c r="K3631" s="75" t="s">
        <v>32</v>
      </c>
      <c r="L3631" s="32">
        <v>128</v>
      </c>
      <c r="M3631" s="32">
        <v>115</v>
      </c>
      <c r="N3631" s="32">
        <v>109</v>
      </c>
      <c r="O3631" s="29" t="str">
        <f>VLOOKUP(E3631,[2]Sheet1!$C$4:$R$323,13,0)</f>
        <v/>
      </c>
      <c r="P3631" s="112" t="str">
        <f>VLOOKUP(E3631,[2]Sheet1!$C$4:$R$323,14,0)</f>
        <v>丙类</v>
      </c>
      <c r="Q3631" s="112"/>
      <c r="R3631" s="112"/>
      <c r="S3631" s="112"/>
      <c r="T3631" s="21" t="s">
        <v>2712</v>
      </c>
    </row>
    <row r="3632" s="7" customFormat="1" ht="60" spans="1:20">
      <c r="A3632" s="18" t="s">
        <v>20</v>
      </c>
      <c r="B3632" s="32"/>
      <c r="C3632" s="32" t="s">
        <v>1280</v>
      </c>
      <c r="D3632" s="29" t="s">
        <v>8511</v>
      </c>
      <c r="E3632" s="116" t="s">
        <v>8512</v>
      </c>
      <c r="F3632" s="116" t="s">
        <v>8513</v>
      </c>
      <c r="G3632" s="116" t="s">
        <v>8514</v>
      </c>
      <c r="H3632" s="29" t="s">
        <v>249</v>
      </c>
      <c r="I3632" s="116"/>
      <c r="J3632" s="116"/>
      <c r="K3632" s="75" t="s">
        <v>32</v>
      </c>
      <c r="L3632" s="32">
        <v>664</v>
      </c>
      <c r="M3632" s="32">
        <v>526</v>
      </c>
      <c r="N3632" s="32">
        <v>379</v>
      </c>
      <c r="O3632" s="29" t="str">
        <f>VLOOKUP(E3632,[2]Sheet1!$C$4:$R$323,13,0)</f>
        <v>儿童加收30%。</v>
      </c>
      <c r="P3632" s="112" t="str">
        <f>VLOOKUP(E3632,[2]Sheet1!$C$4:$R$323,14,0)</f>
        <v>甲类</v>
      </c>
      <c r="Q3632" s="112"/>
      <c r="R3632" s="112"/>
      <c r="S3632" s="112"/>
      <c r="T3632" s="21" t="s">
        <v>2712</v>
      </c>
    </row>
    <row r="3633" s="7" customFormat="1" ht="60" spans="1:20">
      <c r="A3633" s="18" t="s">
        <v>20</v>
      </c>
      <c r="B3633" s="32"/>
      <c r="C3633" s="32" t="s">
        <v>1280</v>
      </c>
      <c r="D3633" s="29" t="s">
        <v>8515</v>
      </c>
      <c r="E3633" s="116" t="s">
        <v>8516</v>
      </c>
      <c r="F3633" s="116" t="s">
        <v>8517</v>
      </c>
      <c r="G3633" s="116" t="s">
        <v>8518</v>
      </c>
      <c r="H3633" s="29" t="s">
        <v>8519</v>
      </c>
      <c r="I3633" s="116"/>
      <c r="J3633" s="116"/>
      <c r="K3633" s="75" t="s">
        <v>32</v>
      </c>
      <c r="L3633" s="32">
        <v>1741</v>
      </c>
      <c r="M3633" s="32">
        <v>1373</v>
      </c>
      <c r="N3633" s="32">
        <v>855</v>
      </c>
      <c r="O3633" s="29" t="str">
        <f>VLOOKUP(E3633,[2]Sheet1!$C$4:$R$323,13,0)</f>
        <v>儿童加收30%。</v>
      </c>
      <c r="P3633" s="112" t="str">
        <f>VLOOKUP(E3633,[2]Sheet1!$C$4:$R$323,14,0)</f>
        <v>甲类</v>
      </c>
      <c r="Q3633" s="112"/>
      <c r="R3633" s="112"/>
      <c r="S3633" s="112"/>
      <c r="T3633" s="21" t="s">
        <v>2712</v>
      </c>
    </row>
    <row r="3634" s="7" customFormat="1" ht="48" spans="1:20">
      <c r="A3634" s="18" t="s">
        <v>20</v>
      </c>
      <c r="B3634" s="32"/>
      <c r="C3634" s="32" t="s">
        <v>1280</v>
      </c>
      <c r="D3634" s="29" t="s">
        <v>8520</v>
      </c>
      <c r="E3634" s="116" t="s">
        <v>8521</v>
      </c>
      <c r="F3634" s="116" t="s">
        <v>8522</v>
      </c>
      <c r="G3634" s="116" t="s">
        <v>8523</v>
      </c>
      <c r="H3634" s="29" t="s">
        <v>249</v>
      </c>
      <c r="I3634" s="29"/>
      <c r="J3634" s="29"/>
      <c r="K3634" s="75" t="s">
        <v>32</v>
      </c>
      <c r="L3634" s="32">
        <v>1186</v>
      </c>
      <c r="M3634" s="32">
        <v>897</v>
      </c>
      <c r="N3634" s="32">
        <v>544</v>
      </c>
      <c r="O3634" s="29" t="str">
        <f>VLOOKUP(E3634,[2]Sheet1!$C$4:$R$323,13,0)</f>
        <v>1.不与“阴茎假体更换费”同时收取。
2.儿童加收30%。</v>
      </c>
      <c r="P3634" s="112" t="str">
        <f>VLOOKUP(E3634,[2]Sheet1!$C$4:$R$323,14,0)</f>
        <v>丙类</v>
      </c>
      <c r="Q3634" s="112"/>
      <c r="R3634" s="112"/>
      <c r="S3634" s="112"/>
      <c r="T3634" s="21" t="s">
        <v>2712</v>
      </c>
    </row>
    <row r="3635" s="7" customFormat="1" ht="48" spans="1:20">
      <c r="A3635" s="18" t="s">
        <v>20</v>
      </c>
      <c r="B3635" s="32"/>
      <c r="C3635" s="32" t="s">
        <v>1280</v>
      </c>
      <c r="D3635" s="29" t="s">
        <v>8524</v>
      </c>
      <c r="E3635" s="116" t="s">
        <v>8525</v>
      </c>
      <c r="F3635" s="116" t="s">
        <v>8526</v>
      </c>
      <c r="G3635" s="116" t="s">
        <v>8527</v>
      </c>
      <c r="H3635" s="29" t="s">
        <v>249</v>
      </c>
      <c r="I3635" s="116"/>
      <c r="J3635" s="116"/>
      <c r="K3635" s="75" t="s">
        <v>32</v>
      </c>
      <c r="L3635" s="32">
        <v>1186</v>
      </c>
      <c r="M3635" s="32">
        <v>897</v>
      </c>
      <c r="N3635" s="32">
        <v>544</v>
      </c>
      <c r="O3635" s="29" t="str">
        <f>VLOOKUP(E3635,[2]Sheet1!$C$4:$R$323,13,0)</f>
        <v>1.不与“阴茎假体更换费”同时收取。
2.儿童加收30%。</v>
      </c>
      <c r="P3635" s="112" t="str">
        <f>VLOOKUP(E3635,[2]Sheet1!$C$4:$R$323,14,0)</f>
        <v>丙类</v>
      </c>
      <c r="Q3635" s="112"/>
      <c r="R3635" s="112"/>
      <c r="S3635" s="112"/>
      <c r="T3635" s="21" t="s">
        <v>2712</v>
      </c>
    </row>
    <row r="3636" s="7" customFormat="1" ht="60" spans="1:20">
      <c r="A3636" s="18" t="s">
        <v>20</v>
      </c>
      <c r="B3636" s="32"/>
      <c r="C3636" s="32" t="s">
        <v>1280</v>
      </c>
      <c r="D3636" s="29" t="s">
        <v>8528</v>
      </c>
      <c r="E3636" s="116" t="s">
        <v>8529</v>
      </c>
      <c r="F3636" s="116" t="s">
        <v>8530</v>
      </c>
      <c r="G3636" s="116" t="s">
        <v>8531</v>
      </c>
      <c r="H3636" s="29" t="s">
        <v>249</v>
      </c>
      <c r="I3636" s="116"/>
      <c r="J3636" s="116"/>
      <c r="K3636" s="75" t="s">
        <v>32</v>
      </c>
      <c r="L3636" s="32">
        <v>1775</v>
      </c>
      <c r="M3636" s="32">
        <v>1415</v>
      </c>
      <c r="N3636" s="32">
        <v>1145</v>
      </c>
      <c r="O3636" s="29" t="str">
        <f>VLOOKUP(E3636,[2]Sheet1!$C$4:$R$323,13,0)</f>
        <v>1.不与“阴茎假体置入费”“阴茎假体取出费”同时收取。
2.儿童加收30%。</v>
      </c>
      <c r="P3636" s="112" t="str">
        <f>VLOOKUP(E3636,[2]Sheet1!$C$4:$R$323,14,0)</f>
        <v>丙类</v>
      </c>
      <c r="Q3636" s="112"/>
      <c r="R3636" s="112"/>
      <c r="S3636" s="112"/>
      <c r="T3636" s="21" t="s">
        <v>2712</v>
      </c>
    </row>
    <row r="3637" s="7" customFormat="1" ht="60" spans="1:20">
      <c r="A3637" s="18" t="s">
        <v>20</v>
      </c>
      <c r="B3637" s="32"/>
      <c r="C3637" s="32" t="s">
        <v>1280</v>
      </c>
      <c r="D3637" s="29" t="s">
        <v>8532</v>
      </c>
      <c r="E3637" s="116" t="s">
        <v>8533</v>
      </c>
      <c r="F3637" s="116" t="s">
        <v>8534</v>
      </c>
      <c r="G3637" s="116" t="s">
        <v>8535</v>
      </c>
      <c r="H3637" s="29" t="s">
        <v>249</v>
      </c>
      <c r="I3637" s="116" t="s">
        <v>8320</v>
      </c>
      <c r="J3637" s="116"/>
      <c r="K3637" s="75" t="s">
        <v>32</v>
      </c>
      <c r="L3637" s="32">
        <v>1968</v>
      </c>
      <c r="M3637" s="32">
        <v>1488</v>
      </c>
      <c r="N3637" s="32">
        <v>1285</v>
      </c>
      <c r="O3637" s="29" t="str">
        <f>VLOOKUP(E3637,[2]Sheet1!$C$4:$R$323,13,0)</f>
        <v>儿童加收30%。</v>
      </c>
      <c r="P3637" s="112" t="str">
        <f>VLOOKUP(E3637,[2]Sheet1!$C$4:$R$323,14,0)</f>
        <v>丙类</v>
      </c>
      <c r="Q3637" s="112"/>
      <c r="R3637" s="112"/>
      <c r="S3637" s="112"/>
      <c r="T3637" s="21" t="s">
        <v>2712</v>
      </c>
    </row>
    <row r="3638" s="7" customFormat="1" ht="72" spans="1:20">
      <c r="A3638" s="18" t="s">
        <v>20</v>
      </c>
      <c r="B3638" s="32"/>
      <c r="C3638" s="32" t="s">
        <v>1280</v>
      </c>
      <c r="D3638" s="29" t="s">
        <v>8536</v>
      </c>
      <c r="E3638" s="116" t="s">
        <v>8537</v>
      </c>
      <c r="F3638" s="116" t="s">
        <v>8538</v>
      </c>
      <c r="G3638" s="116" t="s">
        <v>8539</v>
      </c>
      <c r="H3638" s="29" t="s">
        <v>249</v>
      </c>
      <c r="I3638" s="116"/>
      <c r="J3638" s="116"/>
      <c r="K3638" s="75" t="s">
        <v>32</v>
      </c>
      <c r="L3638" s="32">
        <v>1432</v>
      </c>
      <c r="M3638" s="32">
        <v>1102</v>
      </c>
      <c r="N3638" s="32">
        <v>735</v>
      </c>
      <c r="O3638" s="29" t="str">
        <f>VLOOKUP(E3638,[2]Sheet1!$C$4:$R$323,13,0)</f>
        <v>儿童加收30%。</v>
      </c>
      <c r="P3638" s="112" t="str">
        <f>VLOOKUP(E3638,[2]Sheet1!$C$4:$R$323,14,0)</f>
        <v>丙类</v>
      </c>
      <c r="Q3638" s="112"/>
      <c r="R3638" s="112"/>
      <c r="S3638" s="112"/>
      <c r="T3638" s="21" t="s">
        <v>2712</v>
      </c>
    </row>
    <row r="3639" s="7" customFormat="1" ht="48" spans="1:20">
      <c r="A3639" s="18" t="s">
        <v>20</v>
      </c>
      <c r="B3639" s="32"/>
      <c r="C3639" s="32" t="s">
        <v>1280</v>
      </c>
      <c r="D3639" s="29" t="s">
        <v>8540</v>
      </c>
      <c r="E3639" s="116" t="s">
        <v>8541</v>
      </c>
      <c r="F3639" s="116" t="s">
        <v>8542</v>
      </c>
      <c r="G3639" s="116" t="s">
        <v>8543</v>
      </c>
      <c r="H3639" s="29" t="s">
        <v>249</v>
      </c>
      <c r="I3639" s="116"/>
      <c r="J3639" s="116"/>
      <c r="K3639" s="75" t="s">
        <v>32</v>
      </c>
      <c r="L3639" s="32">
        <v>880</v>
      </c>
      <c r="M3639" s="32">
        <v>689</v>
      </c>
      <c r="N3639" s="32">
        <v>375</v>
      </c>
      <c r="O3639" s="29" t="str">
        <f>VLOOKUP(E3639,[2]Sheet1!$C$4:$R$323,13,0)</f>
        <v>儿童加收30%。</v>
      </c>
      <c r="P3639" s="112" t="str">
        <f>VLOOKUP(E3639,[2]Sheet1!$C$4:$R$323,14,0)</f>
        <v>丙类</v>
      </c>
      <c r="Q3639" s="112"/>
      <c r="R3639" s="112"/>
      <c r="S3639" s="112"/>
      <c r="T3639" s="21" t="s">
        <v>2712</v>
      </c>
    </row>
    <row r="3640" s="7" customFormat="1" ht="48" spans="1:20">
      <c r="A3640" s="18" t="s">
        <v>20</v>
      </c>
      <c r="B3640" s="32"/>
      <c r="C3640" s="32" t="s">
        <v>1280</v>
      </c>
      <c r="D3640" s="29" t="s">
        <v>8544</v>
      </c>
      <c r="E3640" s="116" t="s">
        <v>8545</v>
      </c>
      <c r="F3640" s="116" t="s">
        <v>8546</v>
      </c>
      <c r="G3640" s="116" t="s">
        <v>8547</v>
      </c>
      <c r="H3640" s="29" t="s">
        <v>249</v>
      </c>
      <c r="I3640" s="116"/>
      <c r="J3640" s="116"/>
      <c r="K3640" s="75" t="s">
        <v>32</v>
      </c>
      <c r="L3640" s="32">
        <v>249</v>
      </c>
      <c r="M3640" s="32">
        <v>244</v>
      </c>
      <c r="N3640" s="32">
        <v>238</v>
      </c>
      <c r="O3640" s="29" t="str">
        <f>VLOOKUP(E3640,[2]Sheet1!$C$4:$R$323,13,0)</f>
        <v>儿童加收30%。</v>
      </c>
      <c r="P3640" s="112" t="str">
        <f>VLOOKUP(E3640,[2]Sheet1!$C$4:$R$323,14,0)</f>
        <v>甲类</v>
      </c>
      <c r="Q3640" s="112"/>
      <c r="R3640" s="112"/>
      <c r="S3640" s="112"/>
      <c r="T3640" s="21" t="s">
        <v>2712</v>
      </c>
    </row>
    <row r="3641" s="7" customFormat="1" ht="36" spans="1:20">
      <c r="A3641" s="18" t="s">
        <v>20</v>
      </c>
      <c r="B3641" s="32"/>
      <c r="C3641" s="32" t="s">
        <v>175</v>
      </c>
      <c r="D3641" s="29" t="s">
        <v>8548</v>
      </c>
      <c r="E3641" s="116" t="s">
        <v>8549</v>
      </c>
      <c r="F3641" s="116" t="s">
        <v>8550</v>
      </c>
      <c r="G3641" s="116" t="s">
        <v>8551</v>
      </c>
      <c r="H3641" s="29" t="s">
        <v>249</v>
      </c>
      <c r="I3641" s="116"/>
      <c r="J3641" s="116"/>
      <c r="K3641" s="75" t="s">
        <v>32</v>
      </c>
      <c r="L3641" s="32">
        <v>95.2</v>
      </c>
      <c r="M3641" s="32">
        <v>79.5</v>
      </c>
      <c r="N3641" s="32">
        <v>65.9</v>
      </c>
      <c r="O3641" s="29" t="str">
        <f>VLOOKUP(E3641,[2]Sheet1!$C$4:$R$323,13,0)</f>
        <v/>
      </c>
      <c r="P3641" s="112" t="str">
        <f>VLOOKUP(E3641,[2]Sheet1!$C$4:$R$323,14,0)</f>
        <v>甲类</v>
      </c>
      <c r="Q3641" s="112"/>
      <c r="R3641" s="112"/>
      <c r="S3641" s="112"/>
      <c r="T3641" s="21" t="s">
        <v>2712</v>
      </c>
    </row>
    <row r="3642" s="7" customFormat="1" ht="48" spans="1:20">
      <c r="A3642" s="18" t="s">
        <v>20</v>
      </c>
      <c r="B3642" s="32"/>
      <c r="C3642" s="32" t="s">
        <v>1280</v>
      </c>
      <c r="D3642" s="29" t="s">
        <v>8552</v>
      </c>
      <c r="E3642" s="116" t="s">
        <v>8553</v>
      </c>
      <c r="F3642" s="116" t="s">
        <v>8554</v>
      </c>
      <c r="G3642" s="116" t="s">
        <v>8555</v>
      </c>
      <c r="H3642" s="29" t="s">
        <v>249</v>
      </c>
      <c r="I3642" s="116"/>
      <c r="J3642" s="116"/>
      <c r="K3642" s="75" t="s">
        <v>32</v>
      </c>
      <c r="L3642" s="32">
        <v>257</v>
      </c>
      <c r="M3642" s="32">
        <v>231</v>
      </c>
      <c r="N3642" s="32">
        <v>231</v>
      </c>
      <c r="O3642" s="29" t="str">
        <f>VLOOKUP(E3642,[2]Sheet1!$C$4:$R$323,13,0)</f>
        <v>儿童加收30%。</v>
      </c>
      <c r="P3642" s="112" t="str">
        <f>VLOOKUP(E3642,[2]Sheet1!$C$4:$R$323,14,0)</f>
        <v>甲类</v>
      </c>
      <c r="Q3642" s="112"/>
      <c r="R3642" s="112"/>
      <c r="S3642" s="112"/>
      <c r="T3642" s="21" t="s">
        <v>2712</v>
      </c>
    </row>
    <row r="3643" s="7" customFormat="1" ht="48" spans="1:20">
      <c r="A3643" s="18" t="s">
        <v>20</v>
      </c>
      <c r="B3643" s="32"/>
      <c r="C3643" s="32" t="s">
        <v>1280</v>
      </c>
      <c r="D3643" s="29" t="s">
        <v>8556</v>
      </c>
      <c r="E3643" s="116" t="s">
        <v>8557</v>
      </c>
      <c r="F3643" s="116" t="s">
        <v>8558</v>
      </c>
      <c r="G3643" s="116" t="s">
        <v>8559</v>
      </c>
      <c r="H3643" s="29" t="s">
        <v>249</v>
      </c>
      <c r="I3643" s="116"/>
      <c r="J3643" s="116"/>
      <c r="K3643" s="75" t="s">
        <v>32</v>
      </c>
      <c r="L3643" s="32">
        <v>296</v>
      </c>
      <c r="M3643" s="32">
        <v>249</v>
      </c>
      <c r="N3643" s="32">
        <v>204</v>
      </c>
      <c r="O3643" s="29" t="str">
        <f>VLOOKUP(E3643,[2]Sheet1!$C$4:$R$323,13,0)</f>
        <v>儿童加收30%。</v>
      </c>
      <c r="P3643" s="112" t="str">
        <f>VLOOKUP(E3643,[2]Sheet1!$C$4:$R$323,14,0)</f>
        <v>丙类</v>
      </c>
      <c r="Q3643" s="112"/>
      <c r="R3643" s="112"/>
      <c r="S3643" s="112"/>
      <c r="T3643" s="21" t="s">
        <v>2712</v>
      </c>
    </row>
    <row r="3644" s="7" customFormat="1" ht="48" spans="1:20">
      <c r="A3644" s="18" t="s">
        <v>20</v>
      </c>
      <c r="B3644" s="32"/>
      <c r="C3644" s="32" t="s">
        <v>1280</v>
      </c>
      <c r="D3644" s="29" t="s">
        <v>8560</v>
      </c>
      <c r="E3644" s="116" t="s">
        <v>8561</v>
      </c>
      <c r="F3644" s="116" t="s">
        <v>8562</v>
      </c>
      <c r="G3644" s="116" t="s">
        <v>6228</v>
      </c>
      <c r="H3644" s="29" t="s">
        <v>8563</v>
      </c>
      <c r="I3644" s="116"/>
      <c r="J3644" s="116"/>
      <c r="K3644" s="75" t="s">
        <v>32</v>
      </c>
      <c r="L3644" s="32">
        <v>2873</v>
      </c>
      <c r="M3644" s="32">
        <v>2217</v>
      </c>
      <c r="N3644" s="32">
        <v>2020</v>
      </c>
      <c r="O3644" s="29" t="str">
        <f>VLOOKUP(E3644,[2]Sheet1!$C$4:$R$323,13,0)</f>
        <v>儿童加收30%。</v>
      </c>
      <c r="P3644" s="112" t="str">
        <f>VLOOKUP(E3644,[2]Sheet1!$C$4:$R$323,14,0)</f>
        <v>甲类</v>
      </c>
      <c r="Q3644" s="112"/>
      <c r="R3644" s="112"/>
      <c r="S3644" s="112"/>
      <c r="T3644" s="21" t="s">
        <v>2712</v>
      </c>
    </row>
    <row r="3645" s="2" customFormat="1" ht="24" spans="1:20">
      <c r="A3645" s="18" t="s">
        <v>20</v>
      </c>
      <c r="B3645" s="19" t="s">
        <v>707</v>
      </c>
      <c r="C3645" s="19"/>
      <c r="D3645" s="47">
        <v>3313</v>
      </c>
      <c r="E3645" s="21" t="s">
        <v>8564</v>
      </c>
      <c r="F3645" s="22"/>
      <c r="G3645" s="21"/>
      <c r="H3645" s="22"/>
      <c r="I3645" s="22"/>
      <c r="J3645" s="22" t="s">
        <v>8565</v>
      </c>
      <c r="K3645" s="23"/>
      <c r="L3645" s="24"/>
      <c r="M3645" s="24"/>
      <c r="N3645" s="24"/>
      <c r="O3645" s="25"/>
      <c r="P3645" s="23" t="s">
        <v>249</v>
      </c>
      <c r="Q3645" s="23"/>
      <c r="R3645" s="23"/>
      <c r="S3645" s="23"/>
      <c r="T3645" s="18"/>
    </row>
    <row r="3646" s="2" customFormat="1" ht="12" spans="1:20">
      <c r="A3646" s="18" t="s">
        <v>20</v>
      </c>
      <c r="B3646" s="19" t="s">
        <v>21</v>
      </c>
      <c r="C3646" s="19"/>
      <c r="D3646" s="47">
        <v>331305</v>
      </c>
      <c r="E3646" s="21" t="s">
        <v>8566</v>
      </c>
      <c r="F3646" s="22"/>
      <c r="G3646" s="21"/>
      <c r="H3646" s="22"/>
      <c r="I3646" s="22"/>
      <c r="J3646" s="22"/>
      <c r="K3646" s="23"/>
      <c r="L3646" s="24"/>
      <c r="M3646" s="24"/>
      <c r="N3646" s="24"/>
      <c r="O3646" s="25"/>
      <c r="P3646" s="23" t="s">
        <v>249</v>
      </c>
      <c r="Q3646" s="23"/>
      <c r="R3646" s="23"/>
      <c r="S3646" s="23"/>
      <c r="T3646" s="18"/>
    </row>
    <row r="3647" s="2" customFormat="1" ht="24" spans="1:20">
      <c r="A3647" s="18" t="s">
        <v>20</v>
      </c>
      <c r="B3647" s="19" t="s">
        <v>21</v>
      </c>
      <c r="C3647" s="19" t="s">
        <v>1280</v>
      </c>
      <c r="D3647" s="47">
        <v>331305016</v>
      </c>
      <c r="E3647" s="21" t="s">
        <v>8567</v>
      </c>
      <c r="F3647" s="22"/>
      <c r="G3647" s="21"/>
      <c r="H3647" s="22"/>
      <c r="I3647" s="22"/>
      <c r="J3647" s="22"/>
      <c r="K3647" s="23" t="s">
        <v>32</v>
      </c>
      <c r="L3647" s="24">
        <v>2562</v>
      </c>
      <c r="M3647" s="24">
        <v>2152</v>
      </c>
      <c r="N3647" s="24">
        <v>932</v>
      </c>
      <c r="O3647" s="25"/>
      <c r="P3647" s="23" t="s">
        <v>548</v>
      </c>
      <c r="Q3647" s="23"/>
      <c r="R3647" s="23"/>
      <c r="S3647" s="23"/>
      <c r="T3647" s="18"/>
    </row>
    <row r="3648" s="2" customFormat="1" ht="48" spans="1:20">
      <c r="A3648" s="18" t="s">
        <v>20</v>
      </c>
      <c r="B3648" s="19" t="s">
        <v>21</v>
      </c>
      <c r="C3648" s="19" t="s">
        <v>1280</v>
      </c>
      <c r="D3648" s="47">
        <v>331400006</v>
      </c>
      <c r="E3648" s="21" t="s">
        <v>8568</v>
      </c>
      <c r="F3648" s="22" t="s">
        <v>8569</v>
      </c>
      <c r="G3648" s="21"/>
      <c r="H3648" s="22"/>
      <c r="I3648" s="22"/>
      <c r="J3648" s="22"/>
      <c r="K3648" s="23" t="s">
        <v>32</v>
      </c>
      <c r="L3648" s="24">
        <v>689</v>
      </c>
      <c r="M3648" s="24">
        <v>599</v>
      </c>
      <c r="N3648" s="24">
        <v>233</v>
      </c>
      <c r="O3648" s="25"/>
      <c r="P3648" s="23" t="s">
        <v>785</v>
      </c>
      <c r="Q3648" s="23"/>
      <c r="R3648" s="23"/>
      <c r="S3648" s="23"/>
      <c r="T3648" s="18"/>
    </row>
    <row r="3649" s="4" customFormat="1" ht="24" spans="1:20">
      <c r="A3649" s="95"/>
      <c r="B3649" s="76"/>
      <c r="C3649" s="12" t="s">
        <v>2</v>
      </c>
      <c r="D3649" s="46" t="s">
        <v>262</v>
      </c>
      <c r="E3649" s="46" t="s">
        <v>4</v>
      </c>
      <c r="F3649" s="12" t="s">
        <v>263</v>
      </c>
      <c r="G3649" s="46" t="s">
        <v>6</v>
      </c>
      <c r="H3649" s="12" t="s">
        <v>7</v>
      </c>
      <c r="I3649" s="12" t="s">
        <v>8</v>
      </c>
      <c r="J3649" s="12"/>
      <c r="K3649" s="12" t="s">
        <v>10</v>
      </c>
      <c r="L3649" s="15" t="s">
        <v>11</v>
      </c>
      <c r="M3649" s="15" t="s">
        <v>12</v>
      </c>
      <c r="N3649" s="15" t="s">
        <v>13</v>
      </c>
      <c r="O3649" s="12" t="s">
        <v>266</v>
      </c>
      <c r="P3649" s="12" t="s">
        <v>15</v>
      </c>
      <c r="Q3649" s="12" t="s">
        <v>16</v>
      </c>
      <c r="R3649" s="12" t="s">
        <v>17</v>
      </c>
      <c r="S3649" s="12" t="s">
        <v>18</v>
      </c>
      <c r="T3649" s="18"/>
    </row>
    <row r="3650" s="4" customFormat="1" ht="146" customHeight="1" spans="1:20">
      <c r="A3650" s="95"/>
      <c r="B3650" s="76"/>
      <c r="C3650" s="32"/>
      <c r="D3650" s="150" t="s">
        <v>8570</v>
      </c>
      <c r="E3650" s="29" t="s">
        <v>8571</v>
      </c>
      <c r="F3650" s="29" t="s">
        <v>8572</v>
      </c>
      <c r="G3650" s="29"/>
      <c r="H3650" s="29"/>
      <c r="I3650" s="29"/>
      <c r="J3650" s="29"/>
      <c r="K3650" s="32"/>
      <c r="L3650" s="27"/>
      <c r="M3650" s="27"/>
      <c r="N3650" s="27"/>
      <c r="O3650" s="29"/>
      <c r="P3650" s="32"/>
      <c r="Q3650" s="52"/>
      <c r="R3650" s="52"/>
      <c r="S3650" s="52"/>
      <c r="T3650" s="18" t="s">
        <v>8573</v>
      </c>
    </row>
    <row r="3651" s="4" customFormat="1" ht="96" spans="1:20">
      <c r="A3651" s="95"/>
      <c r="B3651" s="76"/>
      <c r="C3651" s="49" t="s">
        <v>123</v>
      </c>
      <c r="D3651" s="151" t="s">
        <v>8574</v>
      </c>
      <c r="E3651" s="29" t="s">
        <v>8575</v>
      </c>
      <c r="F3651" s="29" t="s">
        <v>8576</v>
      </c>
      <c r="G3651" s="29" t="s">
        <v>8577</v>
      </c>
      <c r="H3651" s="29"/>
      <c r="I3651" s="32"/>
      <c r="J3651" s="32"/>
      <c r="K3651" s="32" t="s">
        <v>32</v>
      </c>
      <c r="L3651" s="27">
        <v>23.8</v>
      </c>
      <c r="M3651" s="27">
        <v>21.6</v>
      </c>
      <c r="N3651" s="27">
        <v>21.6</v>
      </c>
      <c r="O3651" s="29" t="s">
        <v>8578</v>
      </c>
      <c r="P3651" s="18" t="s">
        <v>111</v>
      </c>
      <c r="Q3651" s="83">
        <v>0.1</v>
      </c>
      <c r="R3651" s="83">
        <v>0.1</v>
      </c>
      <c r="S3651" s="18"/>
      <c r="T3651" s="18" t="s">
        <v>8573</v>
      </c>
    </row>
    <row r="3652" s="4" customFormat="1" ht="72" spans="1:20">
      <c r="A3652" s="95"/>
      <c r="B3652" s="76"/>
      <c r="C3652" s="49" t="s">
        <v>123</v>
      </c>
      <c r="D3652" s="150" t="s">
        <v>8579</v>
      </c>
      <c r="E3652" s="29" t="s">
        <v>5910</v>
      </c>
      <c r="F3652" s="29" t="s">
        <v>8580</v>
      </c>
      <c r="G3652" s="29" t="s">
        <v>8581</v>
      </c>
      <c r="H3652" s="29"/>
      <c r="I3652" s="32"/>
      <c r="J3652" s="32"/>
      <c r="K3652" s="32" t="s">
        <v>8582</v>
      </c>
      <c r="L3652" s="27">
        <v>30.5</v>
      </c>
      <c r="M3652" s="27">
        <v>27.5</v>
      </c>
      <c r="N3652" s="27">
        <v>27.5</v>
      </c>
      <c r="O3652" s="29" t="s">
        <v>8583</v>
      </c>
      <c r="P3652" s="18" t="s">
        <v>111</v>
      </c>
      <c r="Q3652" s="83">
        <v>0.1</v>
      </c>
      <c r="R3652" s="83">
        <v>0.1</v>
      </c>
      <c r="S3652" s="18"/>
      <c r="T3652" s="18" t="s">
        <v>8573</v>
      </c>
    </row>
    <row r="3653" s="4" customFormat="1" ht="60" spans="1:20">
      <c r="A3653" s="95"/>
      <c r="B3653" s="76"/>
      <c r="C3653" s="49" t="s">
        <v>123</v>
      </c>
      <c r="D3653" s="150" t="s">
        <v>8584</v>
      </c>
      <c r="E3653" s="29" t="s">
        <v>8585</v>
      </c>
      <c r="F3653" s="29" t="s">
        <v>8586</v>
      </c>
      <c r="G3653" s="29" t="s">
        <v>8581</v>
      </c>
      <c r="H3653" s="29"/>
      <c r="I3653" s="29"/>
      <c r="J3653" s="29"/>
      <c r="K3653" s="32" t="s">
        <v>74</v>
      </c>
      <c r="L3653" s="27">
        <v>77.5</v>
      </c>
      <c r="M3653" s="27">
        <v>74.5</v>
      </c>
      <c r="N3653" s="27">
        <v>74.5</v>
      </c>
      <c r="O3653" s="29"/>
      <c r="P3653" s="18" t="s">
        <v>49</v>
      </c>
      <c r="Q3653" s="18"/>
      <c r="R3653" s="156"/>
      <c r="S3653" s="18"/>
      <c r="T3653" s="18" t="s">
        <v>8573</v>
      </c>
    </row>
    <row r="3654" s="4" customFormat="1" ht="36" spans="1:20">
      <c r="A3654" s="95"/>
      <c r="B3654" s="76"/>
      <c r="C3654" s="49" t="s">
        <v>175</v>
      </c>
      <c r="D3654" s="150" t="s">
        <v>8587</v>
      </c>
      <c r="E3654" s="29" t="s">
        <v>8588</v>
      </c>
      <c r="F3654" s="29" t="s">
        <v>8589</v>
      </c>
      <c r="G3654" s="29" t="s">
        <v>8590</v>
      </c>
      <c r="H3654" s="29"/>
      <c r="I3654" s="32"/>
      <c r="J3654" s="32"/>
      <c r="K3654" s="157" t="s">
        <v>74</v>
      </c>
      <c r="L3654" s="27">
        <v>94.3</v>
      </c>
      <c r="M3654" s="27">
        <v>84.9</v>
      </c>
      <c r="N3654" s="27">
        <v>77.7</v>
      </c>
      <c r="O3654" s="29" t="s">
        <v>8591</v>
      </c>
      <c r="P3654" s="18" t="s">
        <v>34</v>
      </c>
      <c r="Q3654" s="18"/>
      <c r="R3654" s="156"/>
      <c r="S3654" s="18" t="s">
        <v>910</v>
      </c>
      <c r="T3654" s="18" t="s">
        <v>8573</v>
      </c>
    </row>
    <row r="3655" s="4" customFormat="1" ht="84" spans="1:20">
      <c r="A3655" s="95"/>
      <c r="B3655" s="76"/>
      <c r="C3655" s="49" t="s">
        <v>175</v>
      </c>
      <c r="D3655" s="150" t="s">
        <v>8592</v>
      </c>
      <c r="E3655" s="29" t="s">
        <v>8593</v>
      </c>
      <c r="F3655" s="29" t="s">
        <v>8594</v>
      </c>
      <c r="G3655" s="29" t="s">
        <v>8595</v>
      </c>
      <c r="H3655" s="29"/>
      <c r="I3655" s="32"/>
      <c r="J3655" s="32"/>
      <c r="K3655" s="32" t="s">
        <v>32</v>
      </c>
      <c r="L3655" s="27">
        <v>191</v>
      </c>
      <c r="M3655" s="27">
        <v>182</v>
      </c>
      <c r="N3655" s="27">
        <v>174</v>
      </c>
      <c r="O3655" s="29" t="s">
        <v>8596</v>
      </c>
      <c r="P3655" s="18" t="s">
        <v>34</v>
      </c>
      <c r="Q3655" s="18"/>
      <c r="R3655" s="156"/>
      <c r="S3655" s="18"/>
      <c r="T3655" s="18" t="s">
        <v>8573</v>
      </c>
    </row>
    <row r="3656" s="4" customFormat="1" ht="120" spans="1:20">
      <c r="A3656" s="95"/>
      <c r="B3656" s="76"/>
      <c r="C3656" s="49" t="s">
        <v>1280</v>
      </c>
      <c r="D3656" s="150" t="s">
        <v>8597</v>
      </c>
      <c r="E3656" s="29" t="s">
        <v>8598</v>
      </c>
      <c r="F3656" s="29" t="s">
        <v>8599</v>
      </c>
      <c r="G3656" s="29" t="s">
        <v>8600</v>
      </c>
      <c r="H3656" s="29" t="s">
        <v>8601</v>
      </c>
      <c r="I3656" s="158"/>
      <c r="J3656" s="158"/>
      <c r="K3656" s="32" t="s">
        <v>8582</v>
      </c>
      <c r="L3656" s="27">
        <v>834</v>
      </c>
      <c r="M3656" s="27">
        <v>751</v>
      </c>
      <c r="N3656" s="27">
        <v>676</v>
      </c>
      <c r="O3656" s="29"/>
      <c r="P3656" s="18" t="s">
        <v>34</v>
      </c>
      <c r="Q3656" s="18"/>
      <c r="R3656" s="156"/>
      <c r="S3656" s="18"/>
      <c r="T3656" s="18" t="s">
        <v>8573</v>
      </c>
    </row>
    <row r="3657" s="4" customFormat="1" ht="120" spans="1:20">
      <c r="A3657" s="95"/>
      <c r="B3657" s="76"/>
      <c r="C3657" s="49" t="s">
        <v>1280</v>
      </c>
      <c r="D3657" s="150" t="s">
        <v>8602</v>
      </c>
      <c r="E3657" s="29" t="s">
        <v>8603</v>
      </c>
      <c r="F3657" s="29" t="s">
        <v>8604</v>
      </c>
      <c r="G3657" s="29" t="s">
        <v>8605</v>
      </c>
      <c r="H3657" s="29" t="s">
        <v>8601</v>
      </c>
      <c r="I3657" s="32"/>
      <c r="J3657" s="32"/>
      <c r="K3657" s="32" t="s">
        <v>8582</v>
      </c>
      <c r="L3657" s="27">
        <v>1589</v>
      </c>
      <c r="M3657" s="27">
        <v>1427</v>
      </c>
      <c r="N3657" s="27">
        <v>1427</v>
      </c>
      <c r="O3657" s="29" t="s">
        <v>8606</v>
      </c>
      <c r="P3657" s="18" t="s">
        <v>34</v>
      </c>
      <c r="Q3657" s="18"/>
      <c r="R3657" s="156"/>
      <c r="S3657" s="18"/>
      <c r="T3657" s="18" t="s">
        <v>8573</v>
      </c>
    </row>
    <row r="3658" s="4" customFormat="1" ht="84" spans="1:20">
      <c r="A3658" s="95"/>
      <c r="B3658" s="76"/>
      <c r="C3658" s="49" t="s">
        <v>1280</v>
      </c>
      <c r="D3658" s="150" t="s">
        <v>8607</v>
      </c>
      <c r="E3658" s="29" t="s">
        <v>8608</v>
      </c>
      <c r="F3658" s="29" t="s">
        <v>8609</v>
      </c>
      <c r="G3658" s="29" t="s">
        <v>8610</v>
      </c>
      <c r="H3658" s="29" t="s">
        <v>8611</v>
      </c>
      <c r="I3658" s="29"/>
      <c r="J3658" s="29"/>
      <c r="K3658" s="32" t="s">
        <v>8582</v>
      </c>
      <c r="L3658" s="27">
        <v>900</v>
      </c>
      <c r="M3658" s="27">
        <v>809</v>
      </c>
      <c r="N3658" s="27">
        <v>809</v>
      </c>
      <c r="O3658" s="29"/>
      <c r="P3658" s="18" t="s">
        <v>34</v>
      </c>
      <c r="Q3658" s="18"/>
      <c r="R3658" s="156"/>
      <c r="S3658" s="18"/>
      <c r="T3658" s="18" t="s">
        <v>8573</v>
      </c>
    </row>
    <row r="3659" s="4" customFormat="1" ht="96" spans="1:20">
      <c r="A3659" s="95"/>
      <c r="B3659" s="76"/>
      <c r="C3659" s="49" t="s">
        <v>1280</v>
      </c>
      <c r="D3659" s="150" t="s">
        <v>8612</v>
      </c>
      <c r="E3659" s="29" t="s">
        <v>8613</v>
      </c>
      <c r="F3659" s="29" t="s">
        <v>8614</v>
      </c>
      <c r="G3659" s="29" t="s">
        <v>8615</v>
      </c>
      <c r="H3659" s="29" t="s">
        <v>8611</v>
      </c>
      <c r="I3659" s="32"/>
      <c r="J3659" s="32"/>
      <c r="K3659" s="32" t="s">
        <v>8582</v>
      </c>
      <c r="L3659" s="27">
        <v>1002</v>
      </c>
      <c r="M3659" s="27">
        <v>902</v>
      </c>
      <c r="N3659" s="27">
        <v>812</v>
      </c>
      <c r="O3659" s="29" t="s">
        <v>8616</v>
      </c>
      <c r="P3659" s="18" t="s">
        <v>34</v>
      </c>
      <c r="Q3659" s="18"/>
      <c r="R3659" s="156"/>
      <c r="S3659" s="18"/>
      <c r="T3659" s="18" t="s">
        <v>8573</v>
      </c>
    </row>
    <row r="3660" s="4" customFormat="1" ht="84" spans="1:20">
      <c r="A3660" s="95"/>
      <c r="B3660" s="76"/>
      <c r="C3660" s="49" t="s">
        <v>1280</v>
      </c>
      <c r="D3660" s="150" t="s">
        <v>8617</v>
      </c>
      <c r="E3660" s="29" t="s">
        <v>8618</v>
      </c>
      <c r="F3660" s="29" t="s">
        <v>8619</v>
      </c>
      <c r="G3660" s="29" t="s">
        <v>8620</v>
      </c>
      <c r="H3660" s="29"/>
      <c r="I3660" s="32"/>
      <c r="J3660" s="32"/>
      <c r="K3660" s="32" t="s">
        <v>300</v>
      </c>
      <c r="L3660" s="27">
        <v>530</v>
      </c>
      <c r="M3660" s="27">
        <v>477</v>
      </c>
      <c r="N3660" s="27">
        <v>466</v>
      </c>
      <c r="O3660" s="29" t="s">
        <v>8621</v>
      </c>
      <c r="P3660" s="18" t="s">
        <v>34</v>
      </c>
      <c r="Q3660" s="18"/>
      <c r="R3660" s="156"/>
      <c r="S3660" s="18"/>
      <c r="T3660" s="18" t="s">
        <v>8573</v>
      </c>
    </row>
    <row r="3661" s="4" customFormat="1" ht="72" spans="1:20">
      <c r="A3661" s="95"/>
      <c r="B3661" s="76"/>
      <c r="C3661" s="159" t="s">
        <v>175</v>
      </c>
      <c r="D3661" s="150" t="s">
        <v>8622</v>
      </c>
      <c r="E3661" s="29" t="s">
        <v>8623</v>
      </c>
      <c r="F3661" s="29" t="s">
        <v>8624</v>
      </c>
      <c r="G3661" s="29" t="s">
        <v>8625</v>
      </c>
      <c r="H3661" s="29"/>
      <c r="I3661" s="29"/>
      <c r="J3661" s="29"/>
      <c r="K3661" s="157" t="s">
        <v>32</v>
      </c>
      <c r="L3661" s="27" t="s">
        <v>8626</v>
      </c>
      <c r="M3661" s="27" t="s">
        <v>8627</v>
      </c>
      <c r="N3661" s="27" t="s">
        <v>8627</v>
      </c>
      <c r="O3661" s="29"/>
      <c r="P3661" s="32" t="s">
        <v>49</v>
      </c>
      <c r="Q3661" s="18"/>
      <c r="R3661" s="156"/>
      <c r="S3661" s="18"/>
      <c r="T3661" s="18" t="s">
        <v>8573</v>
      </c>
    </row>
    <row r="3662" s="4" customFormat="1" ht="48" spans="1:20">
      <c r="A3662" s="95"/>
      <c r="B3662" s="76"/>
      <c r="C3662" s="159" t="s">
        <v>175</v>
      </c>
      <c r="D3662" s="150" t="s">
        <v>8628</v>
      </c>
      <c r="E3662" s="29" t="s">
        <v>8629</v>
      </c>
      <c r="F3662" s="29" t="s">
        <v>8630</v>
      </c>
      <c r="G3662" s="29" t="s">
        <v>8631</v>
      </c>
      <c r="H3662" s="29"/>
      <c r="I3662" s="29"/>
      <c r="J3662" s="29"/>
      <c r="K3662" s="157" t="s">
        <v>32</v>
      </c>
      <c r="L3662" s="27" t="s">
        <v>8632</v>
      </c>
      <c r="M3662" s="27" t="s">
        <v>8627</v>
      </c>
      <c r="N3662" s="27" t="s">
        <v>8627</v>
      </c>
      <c r="O3662" s="29"/>
      <c r="P3662" s="32" t="s">
        <v>49</v>
      </c>
      <c r="Q3662" s="18"/>
      <c r="R3662" s="156"/>
      <c r="S3662" s="18"/>
      <c r="T3662" s="18" t="s">
        <v>8573</v>
      </c>
    </row>
    <row r="3663" s="4" customFormat="1" ht="48" spans="1:20">
      <c r="A3663" s="95"/>
      <c r="B3663" s="76"/>
      <c r="C3663" s="159" t="s">
        <v>175</v>
      </c>
      <c r="D3663" s="150" t="s">
        <v>8633</v>
      </c>
      <c r="E3663" s="29" t="s">
        <v>8634</v>
      </c>
      <c r="F3663" s="29" t="s">
        <v>8635</v>
      </c>
      <c r="G3663" s="29" t="s">
        <v>8636</v>
      </c>
      <c r="H3663" s="29"/>
      <c r="I3663" s="29"/>
      <c r="J3663" s="29"/>
      <c r="K3663" s="32" t="s">
        <v>32</v>
      </c>
      <c r="L3663" s="27">
        <v>141</v>
      </c>
      <c r="M3663" s="27">
        <v>127</v>
      </c>
      <c r="N3663" s="27">
        <v>39</v>
      </c>
      <c r="O3663" s="29"/>
      <c r="P3663" s="32" t="s">
        <v>34</v>
      </c>
      <c r="Q3663" s="18"/>
      <c r="R3663" s="156"/>
      <c r="S3663" s="18"/>
      <c r="T3663" s="18" t="s">
        <v>8573</v>
      </c>
    </row>
    <row r="3664" s="4" customFormat="1" ht="48" spans="1:20">
      <c r="A3664" s="95"/>
      <c r="B3664" s="76"/>
      <c r="C3664" s="49" t="s">
        <v>1280</v>
      </c>
      <c r="D3664" s="150" t="s">
        <v>8637</v>
      </c>
      <c r="E3664" s="29" t="s">
        <v>8638</v>
      </c>
      <c r="F3664" s="29" t="s">
        <v>8639</v>
      </c>
      <c r="G3664" s="29" t="s">
        <v>8640</v>
      </c>
      <c r="H3664" s="29" t="s">
        <v>8641</v>
      </c>
      <c r="I3664" s="17"/>
      <c r="J3664" s="17"/>
      <c r="K3664" s="32" t="s">
        <v>32</v>
      </c>
      <c r="L3664" s="27">
        <v>351</v>
      </c>
      <c r="M3664" s="27">
        <v>317</v>
      </c>
      <c r="N3664" s="27">
        <v>317</v>
      </c>
      <c r="O3664" s="29"/>
      <c r="P3664" s="32" t="s">
        <v>49</v>
      </c>
      <c r="Q3664" s="18"/>
      <c r="R3664" s="156"/>
      <c r="S3664" s="18"/>
      <c r="T3664" s="18" t="s">
        <v>8573</v>
      </c>
    </row>
    <row r="3665" s="4" customFormat="1" ht="48" spans="1:20">
      <c r="A3665" s="95"/>
      <c r="B3665" s="76"/>
      <c r="C3665" s="49" t="s">
        <v>1280</v>
      </c>
      <c r="D3665" s="150" t="s">
        <v>8642</v>
      </c>
      <c r="E3665" s="29" t="s">
        <v>8643</v>
      </c>
      <c r="F3665" s="29" t="s">
        <v>8644</v>
      </c>
      <c r="G3665" s="29" t="s">
        <v>8640</v>
      </c>
      <c r="H3665" s="29" t="s">
        <v>8641</v>
      </c>
      <c r="I3665" s="32"/>
      <c r="J3665" s="32"/>
      <c r="K3665" s="32" t="s">
        <v>32</v>
      </c>
      <c r="L3665" s="27">
        <v>485</v>
      </c>
      <c r="M3665" s="27">
        <v>437</v>
      </c>
      <c r="N3665" s="27">
        <v>437</v>
      </c>
      <c r="O3665" s="29"/>
      <c r="P3665" s="32" t="s">
        <v>49</v>
      </c>
      <c r="Q3665" s="18"/>
      <c r="R3665" s="156"/>
      <c r="S3665" s="18"/>
      <c r="T3665" s="18" t="s">
        <v>8573</v>
      </c>
    </row>
    <row r="3666" s="4" customFormat="1" ht="48" spans="1:20">
      <c r="A3666" s="95"/>
      <c r="B3666" s="76"/>
      <c r="C3666" s="49" t="s">
        <v>175</v>
      </c>
      <c r="D3666" s="150" t="s">
        <v>8645</v>
      </c>
      <c r="E3666" s="29" t="s">
        <v>8646</v>
      </c>
      <c r="F3666" s="29" t="s">
        <v>8647</v>
      </c>
      <c r="G3666" s="29" t="s">
        <v>8648</v>
      </c>
      <c r="H3666" s="29"/>
      <c r="I3666" s="29"/>
      <c r="J3666" s="29"/>
      <c r="K3666" s="32" t="s">
        <v>8582</v>
      </c>
      <c r="L3666" s="27">
        <v>1416</v>
      </c>
      <c r="M3666" s="27">
        <v>1274</v>
      </c>
      <c r="N3666" s="27">
        <v>1242</v>
      </c>
      <c r="O3666" s="29"/>
      <c r="P3666" s="32" t="s">
        <v>49</v>
      </c>
      <c r="Q3666" s="18"/>
      <c r="R3666" s="156"/>
      <c r="S3666" s="18"/>
      <c r="T3666" s="18" t="s">
        <v>8573</v>
      </c>
    </row>
    <row r="3667" s="4" customFormat="1" ht="36" spans="1:20">
      <c r="A3667" s="95"/>
      <c r="B3667" s="76"/>
      <c r="C3667" s="49" t="s">
        <v>175</v>
      </c>
      <c r="D3667" s="150" t="s">
        <v>8649</v>
      </c>
      <c r="E3667" s="29" t="s">
        <v>8650</v>
      </c>
      <c r="F3667" s="29" t="s">
        <v>8651</v>
      </c>
      <c r="G3667" s="29" t="s">
        <v>8652</v>
      </c>
      <c r="H3667" s="29"/>
      <c r="I3667" s="29"/>
      <c r="J3667" s="29"/>
      <c r="K3667" s="32" t="s">
        <v>8582</v>
      </c>
      <c r="L3667" s="27">
        <v>1168</v>
      </c>
      <c r="M3667" s="27">
        <v>1051</v>
      </c>
      <c r="N3667" s="27">
        <v>1025</v>
      </c>
      <c r="O3667" s="29"/>
      <c r="P3667" s="32" t="s">
        <v>49</v>
      </c>
      <c r="Q3667" s="18"/>
      <c r="R3667" s="156"/>
      <c r="S3667" s="18"/>
      <c r="T3667" s="18" t="s">
        <v>8573</v>
      </c>
    </row>
    <row r="3668" s="4" customFormat="1" ht="60" spans="1:20">
      <c r="A3668" s="95"/>
      <c r="B3668" s="76"/>
      <c r="C3668" s="49" t="s">
        <v>175</v>
      </c>
      <c r="D3668" s="150" t="s">
        <v>8653</v>
      </c>
      <c r="E3668" s="29" t="s">
        <v>8654</v>
      </c>
      <c r="F3668" s="29" t="s">
        <v>8655</v>
      </c>
      <c r="G3668" s="29" t="s">
        <v>8656</v>
      </c>
      <c r="H3668" s="29"/>
      <c r="I3668" s="32"/>
      <c r="J3668" s="32"/>
      <c r="K3668" s="32" t="s">
        <v>8582</v>
      </c>
      <c r="L3668" s="27">
        <v>2295</v>
      </c>
      <c r="M3668" s="27">
        <v>2040</v>
      </c>
      <c r="N3668" s="27">
        <v>1836</v>
      </c>
      <c r="O3668" s="29"/>
      <c r="P3668" s="18" t="s">
        <v>111</v>
      </c>
      <c r="Q3668" s="83">
        <v>0.2</v>
      </c>
      <c r="R3668" s="83">
        <v>0.2</v>
      </c>
      <c r="S3668" s="18"/>
      <c r="T3668" s="18" t="s">
        <v>8573</v>
      </c>
    </row>
    <row r="3669" s="4" customFormat="1" ht="48" spans="1:20">
      <c r="A3669" s="95"/>
      <c r="B3669" s="76"/>
      <c r="C3669" s="49" t="s">
        <v>175</v>
      </c>
      <c r="D3669" s="150" t="s">
        <v>8657</v>
      </c>
      <c r="E3669" s="29" t="s">
        <v>8658</v>
      </c>
      <c r="F3669" s="29" t="s">
        <v>8659</v>
      </c>
      <c r="G3669" s="29" t="s">
        <v>8660</v>
      </c>
      <c r="H3669" s="29" t="s">
        <v>8661</v>
      </c>
      <c r="I3669" s="32"/>
      <c r="J3669" s="32"/>
      <c r="K3669" s="32" t="s">
        <v>32</v>
      </c>
      <c r="L3669" s="27">
        <v>340</v>
      </c>
      <c r="M3669" s="27">
        <v>306</v>
      </c>
      <c r="N3669" s="27">
        <v>289</v>
      </c>
      <c r="O3669" s="29"/>
      <c r="P3669" s="18" t="s">
        <v>111</v>
      </c>
      <c r="Q3669" s="83">
        <v>0.1</v>
      </c>
      <c r="R3669" s="83">
        <v>0.1</v>
      </c>
      <c r="S3669" s="18"/>
      <c r="T3669" s="18" t="s">
        <v>8573</v>
      </c>
    </row>
    <row r="3670" s="4" customFormat="1" ht="48" spans="1:20">
      <c r="A3670" s="95"/>
      <c r="B3670" s="76"/>
      <c r="C3670" s="49" t="s">
        <v>175</v>
      </c>
      <c r="D3670" s="150" t="s">
        <v>8662</v>
      </c>
      <c r="E3670" s="29" t="s">
        <v>8663</v>
      </c>
      <c r="F3670" s="29" t="s">
        <v>8664</v>
      </c>
      <c r="G3670" s="29" t="s">
        <v>8665</v>
      </c>
      <c r="H3670" s="29"/>
      <c r="I3670" s="32"/>
      <c r="J3670" s="32"/>
      <c r="K3670" s="32" t="s">
        <v>32</v>
      </c>
      <c r="L3670" s="27">
        <v>987</v>
      </c>
      <c r="M3670" s="27">
        <v>888</v>
      </c>
      <c r="N3670" s="27">
        <v>866</v>
      </c>
      <c r="O3670" s="29"/>
      <c r="P3670" s="32" t="s">
        <v>34</v>
      </c>
      <c r="Q3670" s="18"/>
      <c r="R3670" s="156"/>
      <c r="S3670" s="18"/>
      <c r="T3670" s="18" t="s">
        <v>8573</v>
      </c>
    </row>
    <row r="3671" s="4" customFormat="1" ht="48" spans="1:20">
      <c r="A3671" s="95"/>
      <c r="B3671" s="76"/>
      <c r="C3671" s="49" t="s">
        <v>175</v>
      </c>
      <c r="D3671" s="150" t="s">
        <v>8666</v>
      </c>
      <c r="E3671" s="29" t="s">
        <v>8667</v>
      </c>
      <c r="F3671" s="29" t="s">
        <v>8668</v>
      </c>
      <c r="G3671" s="29" t="s">
        <v>8669</v>
      </c>
      <c r="H3671" s="29" t="s">
        <v>8661</v>
      </c>
      <c r="I3671" s="32" t="s">
        <v>8670</v>
      </c>
      <c r="J3671" s="32"/>
      <c r="K3671" s="32" t="s">
        <v>8582</v>
      </c>
      <c r="L3671" s="27">
        <v>85</v>
      </c>
      <c r="M3671" s="27">
        <v>76.5</v>
      </c>
      <c r="N3671" s="27">
        <v>54.1</v>
      </c>
      <c r="O3671" s="29"/>
      <c r="P3671" s="18" t="s">
        <v>111</v>
      </c>
      <c r="Q3671" s="83">
        <v>0.1</v>
      </c>
      <c r="R3671" s="83">
        <v>0.1</v>
      </c>
      <c r="S3671" s="18"/>
      <c r="T3671" s="18" t="s">
        <v>8573</v>
      </c>
    </row>
    <row r="3672" s="4" customFormat="1" ht="48" spans="1:20">
      <c r="A3672" s="95"/>
      <c r="B3672" s="76"/>
      <c r="C3672" s="49" t="s">
        <v>175</v>
      </c>
      <c r="D3672" s="150" t="s">
        <v>8671</v>
      </c>
      <c r="E3672" s="29" t="s">
        <v>8672</v>
      </c>
      <c r="F3672" s="29" t="s">
        <v>8673</v>
      </c>
      <c r="G3672" s="29" t="s">
        <v>8674</v>
      </c>
      <c r="H3672" s="29"/>
      <c r="I3672" s="32"/>
      <c r="J3672" s="32"/>
      <c r="K3672" s="32" t="s">
        <v>8582</v>
      </c>
      <c r="L3672" s="27">
        <v>83.9</v>
      </c>
      <c r="M3672" s="27">
        <v>75.5</v>
      </c>
      <c r="N3672" s="27">
        <v>65.5</v>
      </c>
      <c r="O3672" s="29"/>
      <c r="P3672" s="18" t="s">
        <v>111</v>
      </c>
      <c r="Q3672" s="83">
        <v>0.1</v>
      </c>
      <c r="R3672" s="83">
        <v>0.1</v>
      </c>
      <c r="S3672" s="18"/>
      <c r="T3672" s="18" t="s">
        <v>8573</v>
      </c>
    </row>
    <row r="3673" s="4" customFormat="1" ht="36" spans="1:20">
      <c r="A3673" s="95"/>
      <c r="B3673" s="76"/>
      <c r="C3673" s="49" t="s">
        <v>123</v>
      </c>
      <c r="D3673" s="150" t="s">
        <v>8675</v>
      </c>
      <c r="E3673" s="29" t="s">
        <v>8676</v>
      </c>
      <c r="F3673" s="29" t="s">
        <v>8677</v>
      </c>
      <c r="G3673" s="29" t="s">
        <v>8678</v>
      </c>
      <c r="H3673" s="29"/>
      <c r="I3673" s="29"/>
      <c r="J3673" s="29"/>
      <c r="K3673" s="32" t="s">
        <v>8582</v>
      </c>
      <c r="L3673" s="27">
        <v>130</v>
      </c>
      <c r="M3673" s="27">
        <v>117</v>
      </c>
      <c r="N3673" s="27">
        <v>117</v>
      </c>
      <c r="O3673" s="29"/>
      <c r="P3673" s="32" t="s">
        <v>49</v>
      </c>
      <c r="Q3673" s="18"/>
      <c r="R3673" s="156"/>
      <c r="S3673" s="18"/>
      <c r="T3673" s="18" t="s">
        <v>8573</v>
      </c>
    </row>
    <row r="3674" s="4" customFormat="1" ht="48" spans="1:20">
      <c r="A3674" s="95"/>
      <c r="B3674" s="76"/>
      <c r="C3674" s="49" t="s">
        <v>123</v>
      </c>
      <c r="D3674" s="150" t="s">
        <v>8679</v>
      </c>
      <c r="E3674" s="29" t="s">
        <v>8680</v>
      </c>
      <c r="F3674" s="29" t="s">
        <v>8681</v>
      </c>
      <c r="G3674" s="29" t="s">
        <v>8682</v>
      </c>
      <c r="H3674" s="29"/>
      <c r="I3674" s="32"/>
      <c r="J3674" s="32"/>
      <c r="K3674" s="32" t="s">
        <v>8582</v>
      </c>
      <c r="L3674" s="27">
        <v>179</v>
      </c>
      <c r="M3674" s="27">
        <v>161</v>
      </c>
      <c r="N3674" s="27">
        <v>76</v>
      </c>
      <c r="O3674" s="29"/>
      <c r="P3674" s="18" t="s">
        <v>111</v>
      </c>
      <c r="Q3674" s="83">
        <v>0.1</v>
      </c>
      <c r="R3674" s="83">
        <v>0.1</v>
      </c>
      <c r="S3674" s="18"/>
      <c r="T3674" s="18" t="s">
        <v>8573</v>
      </c>
    </row>
    <row r="3675" s="4" customFormat="1" ht="72" spans="1:20">
      <c r="A3675" s="95"/>
      <c r="B3675" s="76"/>
      <c r="C3675" s="49" t="s">
        <v>1280</v>
      </c>
      <c r="D3675" s="150" t="s">
        <v>8683</v>
      </c>
      <c r="E3675" s="29" t="s">
        <v>8684</v>
      </c>
      <c r="F3675" s="29" t="s">
        <v>8685</v>
      </c>
      <c r="G3675" s="29" t="s">
        <v>8686</v>
      </c>
      <c r="H3675" s="29" t="s">
        <v>8687</v>
      </c>
      <c r="I3675" s="32"/>
      <c r="J3675" s="32"/>
      <c r="K3675" s="32" t="s">
        <v>32</v>
      </c>
      <c r="L3675" s="27">
        <v>282</v>
      </c>
      <c r="M3675" s="27">
        <v>255</v>
      </c>
      <c r="N3675" s="27">
        <v>141</v>
      </c>
      <c r="O3675" s="29"/>
      <c r="P3675" s="32" t="s">
        <v>34</v>
      </c>
      <c r="Q3675" s="18"/>
      <c r="R3675" s="156"/>
      <c r="S3675" s="18"/>
      <c r="T3675" s="18" t="s">
        <v>8573</v>
      </c>
    </row>
    <row r="3676" s="4" customFormat="1" ht="48" spans="1:20">
      <c r="A3676" s="95"/>
      <c r="B3676" s="76"/>
      <c r="C3676" s="49" t="s">
        <v>175</v>
      </c>
      <c r="D3676" s="150" t="s">
        <v>8688</v>
      </c>
      <c r="E3676" s="29" t="s">
        <v>8689</v>
      </c>
      <c r="F3676" s="29" t="s">
        <v>8690</v>
      </c>
      <c r="G3676" s="29" t="s">
        <v>8691</v>
      </c>
      <c r="H3676" s="29"/>
      <c r="I3676" s="29"/>
      <c r="J3676" s="29"/>
      <c r="K3676" s="32" t="s">
        <v>8582</v>
      </c>
      <c r="L3676" s="27">
        <v>430</v>
      </c>
      <c r="M3676" s="27">
        <v>387</v>
      </c>
      <c r="N3676" s="27">
        <v>348</v>
      </c>
      <c r="O3676" s="29"/>
      <c r="P3676" s="32" t="s">
        <v>49</v>
      </c>
      <c r="Q3676" s="18"/>
      <c r="R3676" s="156"/>
      <c r="S3676" s="18"/>
      <c r="T3676" s="18" t="s">
        <v>8573</v>
      </c>
    </row>
    <row r="3677" s="4" customFormat="1" ht="48" spans="1:20">
      <c r="A3677" s="95"/>
      <c r="B3677" s="76"/>
      <c r="C3677" s="49" t="s">
        <v>175</v>
      </c>
      <c r="D3677" s="150" t="s">
        <v>8692</v>
      </c>
      <c r="E3677" s="29" t="s">
        <v>8693</v>
      </c>
      <c r="F3677" s="29" t="s">
        <v>8694</v>
      </c>
      <c r="G3677" s="29" t="s">
        <v>8695</v>
      </c>
      <c r="H3677" s="29" t="s">
        <v>8661</v>
      </c>
      <c r="I3677" s="32"/>
      <c r="J3677" s="32"/>
      <c r="K3677" s="32" t="s">
        <v>8582</v>
      </c>
      <c r="L3677" s="27">
        <v>2000</v>
      </c>
      <c r="M3677" s="27">
        <v>1800</v>
      </c>
      <c r="N3677" s="27">
        <v>1620</v>
      </c>
      <c r="O3677" s="29"/>
      <c r="P3677" s="32" t="s">
        <v>49</v>
      </c>
      <c r="Q3677" s="18"/>
      <c r="R3677" s="156"/>
      <c r="S3677" s="18"/>
      <c r="T3677" s="18" t="s">
        <v>8573</v>
      </c>
    </row>
    <row r="3678" s="4" customFormat="1" ht="48" spans="1:20">
      <c r="A3678" s="95"/>
      <c r="B3678" s="76"/>
      <c r="C3678" s="49" t="s">
        <v>175</v>
      </c>
      <c r="D3678" s="150" t="s">
        <v>8696</v>
      </c>
      <c r="E3678" s="29" t="s">
        <v>8697</v>
      </c>
      <c r="F3678" s="29" t="s">
        <v>8698</v>
      </c>
      <c r="G3678" s="29" t="s">
        <v>8699</v>
      </c>
      <c r="H3678" s="29"/>
      <c r="I3678" s="32"/>
      <c r="J3678" s="32"/>
      <c r="K3678" s="32" t="s">
        <v>8582</v>
      </c>
      <c r="L3678" s="27">
        <v>94.3</v>
      </c>
      <c r="M3678" s="27">
        <v>84.9</v>
      </c>
      <c r="N3678" s="27">
        <v>77.7</v>
      </c>
      <c r="O3678" s="29" t="s">
        <v>8700</v>
      </c>
      <c r="P3678" s="32" t="s">
        <v>34</v>
      </c>
      <c r="Q3678" s="18"/>
      <c r="R3678" s="156"/>
      <c r="S3678" s="18" t="s">
        <v>910</v>
      </c>
      <c r="T3678" s="18" t="s">
        <v>8573</v>
      </c>
    </row>
    <row r="3679" s="4" customFormat="1" ht="48" spans="1:20">
      <c r="A3679" s="95"/>
      <c r="B3679" s="76"/>
      <c r="C3679" s="49" t="s">
        <v>175</v>
      </c>
      <c r="D3679" s="150" t="s">
        <v>8701</v>
      </c>
      <c r="E3679" s="29" t="s">
        <v>8702</v>
      </c>
      <c r="F3679" s="29" t="s">
        <v>8703</v>
      </c>
      <c r="G3679" s="29" t="s">
        <v>8704</v>
      </c>
      <c r="H3679" s="29"/>
      <c r="I3679" s="32"/>
      <c r="J3679" s="32"/>
      <c r="K3679" s="32" t="s">
        <v>8582</v>
      </c>
      <c r="L3679" s="27">
        <v>113</v>
      </c>
      <c r="M3679" s="27">
        <v>102</v>
      </c>
      <c r="N3679" s="27">
        <v>93.2</v>
      </c>
      <c r="O3679" s="29" t="s">
        <v>8705</v>
      </c>
      <c r="P3679" s="32" t="s">
        <v>34</v>
      </c>
      <c r="Q3679" s="18"/>
      <c r="R3679" s="156"/>
      <c r="S3679" s="18" t="s">
        <v>910</v>
      </c>
      <c r="T3679" s="18" t="s">
        <v>8573</v>
      </c>
    </row>
    <row r="3680" s="4" customFormat="1" ht="48" spans="1:20">
      <c r="A3680" s="95"/>
      <c r="B3680" s="76"/>
      <c r="C3680" s="49" t="s">
        <v>175</v>
      </c>
      <c r="D3680" s="150" t="s">
        <v>8706</v>
      </c>
      <c r="E3680" s="29" t="s">
        <v>8707</v>
      </c>
      <c r="F3680" s="29" t="s">
        <v>8708</v>
      </c>
      <c r="G3680" s="29" t="s">
        <v>8709</v>
      </c>
      <c r="H3680" s="29"/>
      <c r="I3680" s="32"/>
      <c r="J3680" s="32"/>
      <c r="K3680" s="32" t="s">
        <v>8582</v>
      </c>
      <c r="L3680" s="27">
        <v>556</v>
      </c>
      <c r="M3680" s="27">
        <v>501</v>
      </c>
      <c r="N3680" s="27">
        <v>451</v>
      </c>
      <c r="O3680" s="29"/>
      <c r="P3680" s="32" t="s">
        <v>34</v>
      </c>
      <c r="Q3680" s="18"/>
      <c r="R3680" s="156"/>
      <c r="S3680" s="18"/>
      <c r="T3680" s="18" t="s">
        <v>8573</v>
      </c>
    </row>
    <row r="3681" s="2" customFormat="1" ht="36" spans="1:20">
      <c r="A3681" s="18" t="s">
        <v>20</v>
      </c>
      <c r="B3681" s="19" t="s">
        <v>1268</v>
      </c>
      <c r="C3681" s="19"/>
      <c r="D3681" s="47">
        <v>3315</v>
      </c>
      <c r="E3681" s="21" t="s">
        <v>8710</v>
      </c>
      <c r="F3681" s="22" t="s">
        <v>8711</v>
      </c>
      <c r="G3681" s="21"/>
      <c r="H3681" s="22"/>
      <c r="I3681" s="22"/>
      <c r="J3681" s="22" t="s">
        <v>8712</v>
      </c>
      <c r="K3681" s="18" t="s">
        <v>249</v>
      </c>
      <c r="L3681" s="27" t="s">
        <v>249</v>
      </c>
      <c r="M3681" s="27" t="s">
        <v>249</v>
      </c>
      <c r="N3681" s="27" t="s">
        <v>249</v>
      </c>
      <c r="O3681" s="22" t="s">
        <v>249</v>
      </c>
      <c r="P3681" s="18" t="s">
        <v>249</v>
      </c>
      <c r="Q3681" s="18"/>
      <c r="R3681" s="18"/>
      <c r="S3681" s="23" t="s">
        <v>249</v>
      </c>
      <c r="T3681" s="18"/>
    </row>
    <row r="3682" s="2" customFormat="1" ht="36" spans="1:20">
      <c r="A3682" s="18" t="s">
        <v>20</v>
      </c>
      <c r="B3682" s="19" t="s">
        <v>21</v>
      </c>
      <c r="C3682" s="19"/>
      <c r="D3682" s="47">
        <v>331503</v>
      </c>
      <c r="E3682" s="21" t="s">
        <v>8713</v>
      </c>
      <c r="F3682" s="22"/>
      <c r="G3682" s="21"/>
      <c r="H3682" s="22"/>
      <c r="I3682" s="22"/>
      <c r="J3682" s="22"/>
      <c r="K3682" s="23"/>
      <c r="L3682" s="24"/>
      <c r="M3682" s="24"/>
      <c r="N3682" s="24"/>
      <c r="O3682" s="25"/>
      <c r="P3682" s="23" t="s">
        <v>249</v>
      </c>
      <c r="Q3682" s="23"/>
      <c r="R3682" s="23"/>
      <c r="S3682" s="23"/>
      <c r="T3682" s="18"/>
    </row>
    <row r="3683" s="2" customFormat="1" ht="24" spans="1:20">
      <c r="A3683" s="18" t="s">
        <v>20</v>
      </c>
      <c r="B3683" s="19" t="s">
        <v>8714</v>
      </c>
      <c r="C3683" s="19" t="s">
        <v>1280</v>
      </c>
      <c r="D3683" s="47">
        <v>331503016</v>
      </c>
      <c r="E3683" s="21" t="s">
        <v>8715</v>
      </c>
      <c r="F3683" s="22" t="s">
        <v>8716</v>
      </c>
      <c r="G3683" s="21"/>
      <c r="H3683" s="22"/>
      <c r="I3683" s="22"/>
      <c r="J3683" s="22"/>
      <c r="K3683" s="23" t="s">
        <v>32</v>
      </c>
      <c r="L3683" s="24">
        <v>1372</v>
      </c>
      <c r="M3683" s="24"/>
      <c r="N3683" s="24">
        <v>1097.1</v>
      </c>
      <c r="O3683" s="25"/>
      <c r="P3683" s="23" t="s">
        <v>785</v>
      </c>
      <c r="Q3683" s="23"/>
      <c r="R3683" s="23"/>
      <c r="S3683" s="23"/>
      <c r="T3683" s="18"/>
    </row>
    <row r="3684" s="2" customFormat="1" ht="24" spans="1:20">
      <c r="A3684" s="18" t="s">
        <v>20</v>
      </c>
      <c r="B3684" s="19" t="s">
        <v>21</v>
      </c>
      <c r="C3684" s="19"/>
      <c r="D3684" s="47">
        <v>331523</v>
      </c>
      <c r="E3684" s="21" t="s">
        <v>8717</v>
      </c>
      <c r="F3684" s="22"/>
      <c r="G3684" s="21"/>
      <c r="H3684" s="22"/>
      <c r="I3684" s="22"/>
      <c r="J3684" s="22"/>
      <c r="K3684" s="23"/>
      <c r="L3684" s="24"/>
      <c r="M3684" s="24"/>
      <c r="N3684" s="24"/>
      <c r="O3684" s="25"/>
      <c r="P3684" s="23" t="s">
        <v>249</v>
      </c>
      <c r="Q3684" s="23"/>
      <c r="R3684" s="23"/>
      <c r="S3684" s="23"/>
      <c r="T3684" s="18"/>
    </row>
    <row r="3685" s="2" customFormat="1" ht="120" spans="1:20">
      <c r="A3685" s="18" t="s">
        <v>20</v>
      </c>
      <c r="B3685" s="18" t="s">
        <v>5085</v>
      </c>
      <c r="C3685" s="18" t="s">
        <v>1280</v>
      </c>
      <c r="D3685" s="47">
        <v>331523013</v>
      </c>
      <c r="E3685" s="21" t="s">
        <v>8718</v>
      </c>
      <c r="F3685" s="22" t="s">
        <v>8719</v>
      </c>
      <c r="G3685" s="21"/>
      <c r="H3685" s="22"/>
      <c r="I3685" s="22"/>
      <c r="J3685" s="22" t="s">
        <v>8720</v>
      </c>
      <c r="K3685" s="18" t="s">
        <v>715</v>
      </c>
      <c r="L3685" s="24">
        <v>1800</v>
      </c>
      <c r="M3685" s="24"/>
      <c r="N3685" s="24">
        <v>1800</v>
      </c>
      <c r="O3685" s="22"/>
      <c r="P3685" s="18" t="s">
        <v>548</v>
      </c>
      <c r="Q3685" s="18"/>
      <c r="R3685" s="18"/>
      <c r="S3685" s="23"/>
      <c r="T3685" s="18"/>
    </row>
    <row r="3686" s="7" customFormat="1" ht="312" customHeight="1" spans="1:20">
      <c r="A3686" s="18" t="s">
        <v>20</v>
      </c>
      <c r="B3686" s="32"/>
      <c r="C3686" s="32"/>
      <c r="D3686" s="160"/>
      <c r="E3686" s="29" t="s">
        <v>8721</v>
      </c>
      <c r="F3686" s="132" t="s">
        <v>8722</v>
      </c>
      <c r="G3686" s="133"/>
      <c r="H3686" s="133"/>
      <c r="I3686" s="133"/>
      <c r="J3686" s="133"/>
      <c r="K3686" s="133"/>
      <c r="L3686" s="133"/>
      <c r="M3686" s="133"/>
      <c r="N3686" s="133"/>
      <c r="O3686" s="134"/>
      <c r="P3686" s="52"/>
      <c r="Q3686" s="52"/>
      <c r="R3686" s="52"/>
      <c r="S3686" s="52"/>
      <c r="T3686" s="21" t="s">
        <v>2712</v>
      </c>
    </row>
    <row r="3687" s="7" customFormat="1" ht="60" spans="1:20">
      <c r="A3687" s="18" t="s">
        <v>20</v>
      </c>
      <c r="B3687" s="32"/>
      <c r="C3687" s="32" t="s">
        <v>123</v>
      </c>
      <c r="D3687" s="29" t="s">
        <v>8723</v>
      </c>
      <c r="E3687" s="29" t="s">
        <v>8724</v>
      </c>
      <c r="F3687" s="29" t="s">
        <v>8725</v>
      </c>
      <c r="G3687" s="29" t="s">
        <v>8726</v>
      </c>
      <c r="H3687" s="29"/>
      <c r="I3687" s="29"/>
      <c r="J3687" s="29"/>
      <c r="K3687" s="32" t="s">
        <v>32</v>
      </c>
      <c r="L3687" s="32">
        <v>110</v>
      </c>
      <c r="M3687" s="32">
        <v>99</v>
      </c>
      <c r="N3687" s="32">
        <v>99</v>
      </c>
      <c r="O3687" s="29"/>
      <c r="P3687" s="29" t="s">
        <v>111</v>
      </c>
      <c r="Q3687" s="29">
        <v>0.1</v>
      </c>
      <c r="R3687" s="29">
        <v>0.2</v>
      </c>
      <c r="S3687" s="29"/>
      <c r="T3687" s="21" t="s">
        <v>2712</v>
      </c>
    </row>
    <row r="3688" s="7" customFormat="1" ht="60" spans="1:20">
      <c r="A3688" s="18" t="s">
        <v>20</v>
      </c>
      <c r="B3688" s="161"/>
      <c r="C3688" s="161" t="s">
        <v>1280</v>
      </c>
      <c r="D3688" s="162" t="s">
        <v>8727</v>
      </c>
      <c r="E3688" s="162" t="s">
        <v>8728</v>
      </c>
      <c r="F3688" s="162" t="s">
        <v>8729</v>
      </c>
      <c r="G3688" s="162" t="s">
        <v>8730</v>
      </c>
      <c r="H3688" s="29"/>
      <c r="I3688" s="162"/>
      <c r="J3688" s="162"/>
      <c r="K3688" s="161" t="s">
        <v>6452</v>
      </c>
      <c r="L3688" s="32">
        <v>217</v>
      </c>
      <c r="M3688" s="32">
        <v>187</v>
      </c>
      <c r="N3688" s="32">
        <v>173</v>
      </c>
      <c r="O3688" s="29" t="s">
        <v>8731</v>
      </c>
      <c r="P3688" s="29" t="s">
        <v>34</v>
      </c>
      <c r="Q3688" s="29"/>
      <c r="R3688" s="29"/>
      <c r="S3688" s="162"/>
      <c r="T3688" s="21" t="s">
        <v>2712</v>
      </c>
    </row>
    <row r="3689" s="7" customFormat="1" ht="60" spans="1:20">
      <c r="A3689" s="18" t="s">
        <v>20</v>
      </c>
      <c r="B3689" s="135"/>
      <c r="C3689" s="135" t="s">
        <v>1280</v>
      </c>
      <c r="D3689" s="136" t="s">
        <v>8732</v>
      </c>
      <c r="E3689" s="136" t="s">
        <v>8733</v>
      </c>
      <c r="F3689" s="136" t="s">
        <v>8734</v>
      </c>
      <c r="G3689" s="136" t="s">
        <v>8730</v>
      </c>
      <c r="H3689" s="29"/>
      <c r="I3689" s="136"/>
      <c r="J3689" s="136"/>
      <c r="K3689" s="135" t="s">
        <v>6452</v>
      </c>
      <c r="L3689" s="32">
        <v>284</v>
      </c>
      <c r="M3689" s="32">
        <v>252</v>
      </c>
      <c r="N3689" s="32">
        <v>227</v>
      </c>
      <c r="O3689" s="29" t="s">
        <v>8731</v>
      </c>
      <c r="P3689" s="29" t="s">
        <v>34</v>
      </c>
      <c r="Q3689" s="29"/>
      <c r="R3689" s="29"/>
      <c r="S3689" s="136"/>
      <c r="T3689" s="21" t="s">
        <v>2712</v>
      </c>
    </row>
    <row r="3690" s="7" customFormat="1" ht="60" spans="1:20">
      <c r="A3690" s="18" t="s">
        <v>20</v>
      </c>
      <c r="B3690" s="135"/>
      <c r="C3690" s="135" t="s">
        <v>1280</v>
      </c>
      <c r="D3690" s="136" t="s">
        <v>8735</v>
      </c>
      <c r="E3690" s="136" t="s">
        <v>8736</v>
      </c>
      <c r="F3690" s="136" t="s">
        <v>8737</v>
      </c>
      <c r="G3690" s="136" t="s">
        <v>8730</v>
      </c>
      <c r="H3690" s="29"/>
      <c r="I3690" s="136"/>
      <c r="J3690" s="136"/>
      <c r="K3690" s="135" t="s">
        <v>6452</v>
      </c>
      <c r="L3690" s="32">
        <v>403</v>
      </c>
      <c r="M3690" s="32">
        <v>342</v>
      </c>
      <c r="N3690" s="32">
        <v>318</v>
      </c>
      <c r="O3690" s="29" t="s">
        <v>8731</v>
      </c>
      <c r="P3690" s="29" t="s">
        <v>34</v>
      </c>
      <c r="Q3690" s="29"/>
      <c r="R3690" s="29"/>
      <c r="S3690" s="136"/>
      <c r="T3690" s="21" t="s">
        <v>2712</v>
      </c>
    </row>
    <row r="3691" s="7" customFormat="1" ht="72" spans="1:20">
      <c r="A3691" s="18" t="s">
        <v>20</v>
      </c>
      <c r="B3691" s="135"/>
      <c r="C3691" s="135" t="s">
        <v>1280</v>
      </c>
      <c r="D3691" s="136" t="s">
        <v>8738</v>
      </c>
      <c r="E3691" s="136" t="s">
        <v>8739</v>
      </c>
      <c r="F3691" s="136" t="s">
        <v>8740</v>
      </c>
      <c r="G3691" s="136" t="s">
        <v>8741</v>
      </c>
      <c r="H3691" s="29"/>
      <c r="I3691" s="136"/>
      <c r="J3691" s="136"/>
      <c r="K3691" s="135" t="s">
        <v>6452</v>
      </c>
      <c r="L3691" s="32">
        <v>492</v>
      </c>
      <c r="M3691" s="32">
        <v>424</v>
      </c>
      <c r="N3691" s="32">
        <v>381</v>
      </c>
      <c r="O3691" s="29" t="s">
        <v>8742</v>
      </c>
      <c r="P3691" s="29" t="s">
        <v>34</v>
      </c>
      <c r="Q3691" s="29"/>
      <c r="R3691" s="29"/>
      <c r="S3691" s="136"/>
      <c r="T3691" s="21" t="s">
        <v>2712</v>
      </c>
    </row>
    <row r="3692" s="7" customFormat="1" ht="36" spans="1:20">
      <c r="A3692" s="18" t="s">
        <v>20</v>
      </c>
      <c r="B3692" s="32"/>
      <c r="C3692" s="32" t="s">
        <v>175</v>
      </c>
      <c r="D3692" s="29" t="s">
        <v>8743</v>
      </c>
      <c r="E3692" s="29" t="s">
        <v>8744</v>
      </c>
      <c r="F3692" s="29" t="s">
        <v>8745</v>
      </c>
      <c r="G3692" s="29" t="s">
        <v>8746</v>
      </c>
      <c r="H3692" s="29"/>
      <c r="I3692" s="29"/>
      <c r="J3692" s="29"/>
      <c r="K3692" s="32" t="s">
        <v>6452</v>
      </c>
      <c r="L3692" s="32">
        <v>29</v>
      </c>
      <c r="M3692" s="32">
        <v>26.9</v>
      </c>
      <c r="N3692" s="32">
        <v>24.7</v>
      </c>
      <c r="O3692" s="29"/>
      <c r="P3692" s="29" t="s">
        <v>34</v>
      </c>
      <c r="Q3692" s="29"/>
      <c r="R3692" s="29"/>
      <c r="S3692" s="29"/>
      <c r="T3692" s="21" t="s">
        <v>2712</v>
      </c>
    </row>
    <row r="3693" s="7" customFormat="1" ht="48" spans="1:20">
      <c r="A3693" s="18" t="s">
        <v>20</v>
      </c>
      <c r="B3693" s="135"/>
      <c r="C3693" s="135" t="s">
        <v>1280</v>
      </c>
      <c r="D3693" s="136" t="s">
        <v>8747</v>
      </c>
      <c r="E3693" s="136" t="s">
        <v>8748</v>
      </c>
      <c r="F3693" s="136" t="s">
        <v>8749</v>
      </c>
      <c r="G3693" s="136" t="s">
        <v>8750</v>
      </c>
      <c r="H3693" s="29"/>
      <c r="I3693" s="136"/>
      <c r="J3693" s="136"/>
      <c r="K3693" s="135" t="s">
        <v>591</v>
      </c>
      <c r="L3693" s="32">
        <v>288</v>
      </c>
      <c r="M3693" s="32">
        <v>242</v>
      </c>
      <c r="N3693" s="32">
        <v>219</v>
      </c>
      <c r="O3693" s="29" t="s">
        <v>8751</v>
      </c>
      <c r="P3693" s="29" t="s">
        <v>34</v>
      </c>
      <c r="Q3693" s="29"/>
      <c r="R3693" s="29"/>
      <c r="S3693" s="136"/>
      <c r="T3693" s="21" t="s">
        <v>2712</v>
      </c>
    </row>
    <row r="3694" s="7" customFormat="1" ht="36" spans="1:20">
      <c r="A3694" s="18" t="s">
        <v>20</v>
      </c>
      <c r="B3694" s="32"/>
      <c r="C3694" s="32" t="s">
        <v>175</v>
      </c>
      <c r="D3694" s="29" t="s">
        <v>8752</v>
      </c>
      <c r="E3694" s="29" t="s">
        <v>8753</v>
      </c>
      <c r="F3694" s="29" t="s">
        <v>8754</v>
      </c>
      <c r="G3694" s="29" t="s">
        <v>8755</v>
      </c>
      <c r="H3694" s="29"/>
      <c r="I3694" s="29"/>
      <c r="J3694" s="29"/>
      <c r="K3694" s="32" t="s">
        <v>591</v>
      </c>
      <c r="L3694" s="32">
        <v>117</v>
      </c>
      <c r="M3694" s="32">
        <v>108</v>
      </c>
      <c r="N3694" s="32">
        <v>93</v>
      </c>
      <c r="O3694" s="29" t="s">
        <v>8756</v>
      </c>
      <c r="P3694" s="29" t="s">
        <v>34</v>
      </c>
      <c r="Q3694" s="29"/>
      <c r="R3694" s="29"/>
      <c r="S3694" s="29"/>
      <c r="T3694" s="21" t="s">
        <v>2712</v>
      </c>
    </row>
    <row r="3695" s="7" customFormat="1" ht="36" spans="1:20">
      <c r="A3695" s="18" t="s">
        <v>20</v>
      </c>
      <c r="B3695" s="32"/>
      <c r="C3695" s="32" t="s">
        <v>175</v>
      </c>
      <c r="D3695" s="29" t="s">
        <v>8757</v>
      </c>
      <c r="E3695" s="29" t="s">
        <v>8758</v>
      </c>
      <c r="F3695" s="29" t="s">
        <v>8759</v>
      </c>
      <c r="G3695" s="29" t="s">
        <v>8760</v>
      </c>
      <c r="H3695" s="29"/>
      <c r="I3695" s="29"/>
      <c r="J3695" s="29"/>
      <c r="K3695" s="32" t="s">
        <v>74</v>
      </c>
      <c r="L3695" s="32">
        <v>20</v>
      </c>
      <c r="M3695" s="32">
        <v>18</v>
      </c>
      <c r="N3695" s="32">
        <v>15.5</v>
      </c>
      <c r="O3695" s="29"/>
      <c r="P3695" s="29" t="s">
        <v>34</v>
      </c>
      <c r="Q3695" s="29"/>
      <c r="R3695" s="29"/>
      <c r="S3695" s="29"/>
      <c r="T3695" s="21" t="s">
        <v>2712</v>
      </c>
    </row>
    <row r="3696" s="7" customFormat="1" ht="60" spans="1:20">
      <c r="A3696" s="18" t="s">
        <v>20</v>
      </c>
      <c r="B3696" s="135"/>
      <c r="C3696" s="135" t="s">
        <v>1280</v>
      </c>
      <c r="D3696" s="136" t="s">
        <v>8761</v>
      </c>
      <c r="E3696" s="136" t="s">
        <v>8762</v>
      </c>
      <c r="F3696" s="136" t="s">
        <v>8763</v>
      </c>
      <c r="G3696" s="136" t="s">
        <v>8764</v>
      </c>
      <c r="H3696" s="29"/>
      <c r="I3696" s="136"/>
      <c r="J3696" s="136"/>
      <c r="K3696" s="135" t="s">
        <v>32</v>
      </c>
      <c r="L3696" s="32">
        <v>4219</v>
      </c>
      <c r="M3696" s="32">
        <v>3678</v>
      </c>
      <c r="N3696" s="32">
        <v>3224</v>
      </c>
      <c r="O3696" s="29" t="s">
        <v>6446</v>
      </c>
      <c r="P3696" s="29" t="s">
        <v>34</v>
      </c>
      <c r="Q3696" s="29"/>
      <c r="R3696" s="29"/>
      <c r="S3696" s="136"/>
      <c r="T3696" s="21" t="s">
        <v>2712</v>
      </c>
    </row>
    <row r="3697" s="7" customFormat="1" ht="72" spans="1:20">
      <c r="A3697" s="18" t="s">
        <v>20</v>
      </c>
      <c r="B3697" s="32"/>
      <c r="C3697" s="34" t="s">
        <v>1280</v>
      </c>
      <c r="D3697" s="31" t="s">
        <v>8765</v>
      </c>
      <c r="E3697" s="31" t="s">
        <v>8766</v>
      </c>
      <c r="F3697" s="31" t="s">
        <v>8767</v>
      </c>
      <c r="G3697" s="31" t="s">
        <v>8768</v>
      </c>
      <c r="H3697" s="29"/>
      <c r="I3697" s="31"/>
      <c r="J3697" s="31"/>
      <c r="K3697" s="34" t="s">
        <v>32</v>
      </c>
      <c r="L3697" s="32">
        <v>6329</v>
      </c>
      <c r="M3697" s="32">
        <v>5517</v>
      </c>
      <c r="N3697" s="32">
        <v>4836</v>
      </c>
      <c r="O3697" s="29" t="s">
        <v>8769</v>
      </c>
      <c r="P3697" s="29" t="s">
        <v>34</v>
      </c>
      <c r="Q3697" s="29"/>
      <c r="R3697" s="29"/>
      <c r="S3697" s="31"/>
      <c r="T3697" s="21" t="s">
        <v>2712</v>
      </c>
    </row>
    <row r="3698" s="7" customFormat="1" ht="60" spans="1:20">
      <c r="A3698" s="18" t="s">
        <v>20</v>
      </c>
      <c r="B3698" s="32"/>
      <c r="C3698" s="34" t="s">
        <v>1280</v>
      </c>
      <c r="D3698" s="31" t="s">
        <v>8770</v>
      </c>
      <c r="E3698" s="31" t="s">
        <v>8771</v>
      </c>
      <c r="F3698" s="31" t="s">
        <v>8772</v>
      </c>
      <c r="G3698" s="31" t="s">
        <v>8773</v>
      </c>
      <c r="H3698" s="29"/>
      <c r="I3698" s="31"/>
      <c r="J3698" s="31"/>
      <c r="K3698" s="34" t="s">
        <v>32</v>
      </c>
      <c r="L3698" s="32">
        <v>2878</v>
      </c>
      <c r="M3698" s="32">
        <v>2509</v>
      </c>
      <c r="N3698" s="32">
        <v>2199</v>
      </c>
      <c r="O3698" s="29" t="s">
        <v>8774</v>
      </c>
      <c r="P3698" s="29" t="s">
        <v>34</v>
      </c>
      <c r="Q3698" s="29"/>
      <c r="R3698" s="29"/>
      <c r="S3698" s="31"/>
      <c r="T3698" s="21" t="s">
        <v>2712</v>
      </c>
    </row>
    <row r="3699" s="7" customFormat="1" ht="84" spans="1:20">
      <c r="A3699" s="18" t="s">
        <v>20</v>
      </c>
      <c r="B3699" s="135"/>
      <c r="C3699" s="135" t="s">
        <v>1280</v>
      </c>
      <c r="D3699" s="136" t="s">
        <v>8775</v>
      </c>
      <c r="E3699" s="136" t="s">
        <v>8776</v>
      </c>
      <c r="F3699" s="136" t="s">
        <v>8777</v>
      </c>
      <c r="G3699" s="136" t="s">
        <v>8773</v>
      </c>
      <c r="H3699" s="29"/>
      <c r="I3699" s="136"/>
      <c r="J3699" s="136"/>
      <c r="K3699" s="135" t="s">
        <v>32</v>
      </c>
      <c r="L3699" s="32">
        <v>4317</v>
      </c>
      <c r="M3699" s="32">
        <v>3764</v>
      </c>
      <c r="N3699" s="32">
        <v>3299</v>
      </c>
      <c r="O3699" s="29" t="s">
        <v>8778</v>
      </c>
      <c r="P3699" s="29" t="s">
        <v>34</v>
      </c>
      <c r="Q3699" s="29"/>
      <c r="R3699" s="29"/>
      <c r="S3699" s="136"/>
      <c r="T3699" s="21" t="s">
        <v>2712</v>
      </c>
    </row>
    <row r="3700" s="7" customFormat="1" ht="60" spans="1:20">
      <c r="A3700" s="18" t="s">
        <v>20</v>
      </c>
      <c r="B3700" s="135"/>
      <c r="C3700" s="163" t="s">
        <v>1280</v>
      </c>
      <c r="D3700" s="164" t="s">
        <v>8779</v>
      </c>
      <c r="E3700" s="164" t="s">
        <v>8780</v>
      </c>
      <c r="F3700" s="164" t="s">
        <v>8781</v>
      </c>
      <c r="G3700" s="164" t="s">
        <v>8782</v>
      </c>
      <c r="H3700" s="29"/>
      <c r="I3700" s="164"/>
      <c r="J3700" s="164"/>
      <c r="K3700" s="163" t="s">
        <v>32</v>
      </c>
      <c r="L3700" s="32">
        <v>3439</v>
      </c>
      <c r="M3700" s="32">
        <v>2892</v>
      </c>
      <c r="N3700" s="32">
        <v>2434</v>
      </c>
      <c r="O3700" s="51" t="s">
        <v>8783</v>
      </c>
      <c r="P3700" s="29" t="s">
        <v>34</v>
      </c>
      <c r="Q3700" s="29"/>
      <c r="R3700" s="29"/>
      <c r="S3700" s="164"/>
      <c r="T3700" s="21" t="s">
        <v>2712</v>
      </c>
    </row>
    <row r="3701" s="7" customFormat="1" ht="96" spans="1:20">
      <c r="A3701" s="18" t="s">
        <v>20</v>
      </c>
      <c r="B3701" s="32"/>
      <c r="C3701" s="34" t="s">
        <v>1280</v>
      </c>
      <c r="D3701" s="31" t="s">
        <v>8784</v>
      </c>
      <c r="E3701" s="31" t="s">
        <v>8785</v>
      </c>
      <c r="F3701" s="31" t="s">
        <v>8786</v>
      </c>
      <c r="G3701" s="31" t="s">
        <v>8782</v>
      </c>
      <c r="H3701" s="29"/>
      <c r="I3701" s="31"/>
      <c r="J3701" s="31"/>
      <c r="K3701" s="34" t="s">
        <v>32</v>
      </c>
      <c r="L3701" s="32">
        <v>5268</v>
      </c>
      <c r="M3701" s="32">
        <v>4593</v>
      </c>
      <c r="N3701" s="32">
        <v>4026</v>
      </c>
      <c r="O3701" s="51" t="s">
        <v>8787</v>
      </c>
      <c r="P3701" s="29" t="s">
        <v>34</v>
      </c>
      <c r="Q3701" s="29"/>
      <c r="R3701" s="29"/>
      <c r="S3701" s="31"/>
      <c r="T3701" s="21" t="s">
        <v>2712</v>
      </c>
    </row>
    <row r="3702" s="7" customFormat="1" ht="60" spans="1:20">
      <c r="A3702" s="18" t="s">
        <v>20</v>
      </c>
      <c r="B3702" s="32"/>
      <c r="C3702" s="34" t="s">
        <v>1280</v>
      </c>
      <c r="D3702" s="31" t="s">
        <v>8788</v>
      </c>
      <c r="E3702" s="31" t="s">
        <v>8789</v>
      </c>
      <c r="F3702" s="31" t="s">
        <v>8790</v>
      </c>
      <c r="G3702" s="31" t="s">
        <v>8773</v>
      </c>
      <c r="H3702" s="29"/>
      <c r="I3702" s="31"/>
      <c r="J3702" s="31"/>
      <c r="K3702" s="34" t="s">
        <v>32</v>
      </c>
      <c r="L3702" s="32">
        <v>2818</v>
      </c>
      <c r="M3702" s="32">
        <v>2370</v>
      </c>
      <c r="N3702" s="32">
        <v>1995</v>
      </c>
      <c r="O3702" s="51" t="s">
        <v>8791</v>
      </c>
      <c r="P3702" s="29" t="s">
        <v>34</v>
      </c>
      <c r="Q3702" s="29"/>
      <c r="R3702" s="29"/>
      <c r="S3702" s="31"/>
      <c r="T3702" s="21" t="s">
        <v>2712</v>
      </c>
    </row>
    <row r="3703" s="7" customFormat="1" ht="96" spans="1:20">
      <c r="A3703" s="18" t="s">
        <v>20</v>
      </c>
      <c r="B3703" s="135"/>
      <c r="C3703" s="165" t="s">
        <v>1280</v>
      </c>
      <c r="D3703" s="166" t="s">
        <v>8792</v>
      </c>
      <c r="E3703" s="166" t="s">
        <v>8793</v>
      </c>
      <c r="F3703" s="166" t="s">
        <v>8794</v>
      </c>
      <c r="G3703" s="166" t="s">
        <v>8773</v>
      </c>
      <c r="H3703" s="29"/>
      <c r="I3703" s="166"/>
      <c r="J3703" s="166"/>
      <c r="K3703" s="165" t="s">
        <v>32</v>
      </c>
      <c r="L3703" s="32">
        <v>4317</v>
      </c>
      <c r="M3703" s="32">
        <v>3764</v>
      </c>
      <c r="N3703" s="32">
        <v>3299</v>
      </c>
      <c r="O3703" s="51" t="s">
        <v>8795</v>
      </c>
      <c r="P3703" s="29" t="s">
        <v>34</v>
      </c>
      <c r="Q3703" s="29"/>
      <c r="R3703" s="29"/>
      <c r="S3703" s="166"/>
      <c r="T3703" s="21" t="s">
        <v>2712</v>
      </c>
    </row>
    <row r="3704" s="7" customFormat="1" ht="60" spans="1:20">
      <c r="A3704" s="18" t="s">
        <v>20</v>
      </c>
      <c r="B3704" s="32"/>
      <c r="C3704" s="27" t="s">
        <v>1280</v>
      </c>
      <c r="D3704" s="56" t="s">
        <v>8796</v>
      </c>
      <c r="E3704" s="56" t="s">
        <v>8797</v>
      </c>
      <c r="F3704" s="56" t="s">
        <v>8798</v>
      </c>
      <c r="G3704" s="56" t="s">
        <v>8782</v>
      </c>
      <c r="H3704" s="29"/>
      <c r="I3704" s="56"/>
      <c r="J3704" s="56"/>
      <c r="K3704" s="27" t="s">
        <v>32</v>
      </c>
      <c r="L3704" s="32">
        <v>3716</v>
      </c>
      <c r="M3704" s="32">
        <v>3124</v>
      </c>
      <c r="N3704" s="32">
        <v>2630</v>
      </c>
      <c r="O3704" s="51" t="s">
        <v>8799</v>
      </c>
      <c r="P3704" s="29" t="s">
        <v>34</v>
      </c>
      <c r="Q3704" s="29"/>
      <c r="R3704" s="29"/>
      <c r="S3704" s="56"/>
      <c r="T3704" s="21" t="s">
        <v>2712</v>
      </c>
    </row>
    <row r="3705" s="7" customFormat="1" ht="108" spans="1:20">
      <c r="A3705" s="18" t="s">
        <v>20</v>
      </c>
      <c r="B3705" s="32"/>
      <c r="C3705" s="34" t="s">
        <v>1280</v>
      </c>
      <c r="D3705" s="31" t="s">
        <v>8800</v>
      </c>
      <c r="E3705" s="31" t="s">
        <v>8801</v>
      </c>
      <c r="F3705" s="31" t="s">
        <v>8802</v>
      </c>
      <c r="G3705" s="31" t="s">
        <v>8782</v>
      </c>
      <c r="H3705" s="29"/>
      <c r="I3705" s="31"/>
      <c r="J3705" s="31"/>
      <c r="K3705" s="34" t="s">
        <v>32</v>
      </c>
      <c r="L3705" s="32">
        <v>5693</v>
      </c>
      <c r="M3705" s="32">
        <v>4964</v>
      </c>
      <c r="N3705" s="32">
        <v>4350</v>
      </c>
      <c r="O3705" s="51" t="s">
        <v>8803</v>
      </c>
      <c r="P3705" s="29" t="s">
        <v>34</v>
      </c>
      <c r="Q3705" s="29"/>
      <c r="R3705" s="29"/>
      <c r="S3705" s="31"/>
      <c r="T3705" s="21" t="s">
        <v>2712</v>
      </c>
    </row>
    <row r="3706" s="7" customFormat="1" ht="60" spans="1:20">
      <c r="A3706" s="18" t="s">
        <v>20</v>
      </c>
      <c r="B3706" s="32"/>
      <c r="C3706" s="34" t="s">
        <v>1280</v>
      </c>
      <c r="D3706" s="31" t="s">
        <v>8804</v>
      </c>
      <c r="E3706" s="31" t="s">
        <v>8805</v>
      </c>
      <c r="F3706" s="31" t="s">
        <v>8806</v>
      </c>
      <c r="G3706" s="31" t="s">
        <v>8773</v>
      </c>
      <c r="H3706" s="29"/>
      <c r="I3706" s="31"/>
      <c r="J3706" s="31"/>
      <c r="K3706" s="34" t="s">
        <v>32</v>
      </c>
      <c r="L3706" s="32">
        <v>2147</v>
      </c>
      <c r="M3706" s="32">
        <v>1805</v>
      </c>
      <c r="N3706" s="32">
        <v>1520</v>
      </c>
      <c r="O3706" s="51" t="s">
        <v>8807</v>
      </c>
      <c r="P3706" s="29" t="s">
        <v>34</v>
      </c>
      <c r="Q3706" s="29"/>
      <c r="R3706" s="29"/>
      <c r="S3706" s="31"/>
      <c r="T3706" s="21" t="s">
        <v>2712</v>
      </c>
    </row>
    <row r="3707" s="7" customFormat="1" ht="96" spans="1:20">
      <c r="A3707" s="18" t="s">
        <v>20</v>
      </c>
      <c r="B3707" s="32"/>
      <c r="C3707" s="34" t="s">
        <v>1280</v>
      </c>
      <c r="D3707" s="31" t="s">
        <v>8808</v>
      </c>
      <c r="E3707" s="31" t="s">
        <v>8809</v>
      </c>
      <c r="F3707" s="31" t="s">
        <v>8806</v>
      </c>
      <c r="G3707" s="31" t="s">
        <v>8773</v>
      </c>
      <c r="H3707" s="29"/>
      <c r="I3707" s="31"/>
      <c r="J3707" s="31"/>
      <c r="K3707" s="34" t="s">
        <v>32</v>
      </c>
      <c r="L3707" s="32">
        <v>3290</v>
      </c>
      <c r="M3707" s="32">
        <v>2868</v>
      </c>
      <c r="N3707" s="32">
        <v>2514</v>
      </c>
      <c r="O3707" s="51" t="s">
        <v>8810</v>
      </c>
      <c r="P3707" s="29" t="s">
        <v>34</v>
      </c>
      <c r="Q3707" s="29"/>
      <c r="R3707" s="29"/>
      <c r="S3707" s="31"/>
      <c r="T3707" s="21" t="s">
        <v>2712</v>
      </c>
    </row>
    <row r="3708" s="7" customFormat="1" ht="60" spans="1:20">
      <c r="A3708" s="18" t="s">
        <v>20</v>
      </c>
      <c r="B3708" s="32"/>
      <c r="C3708" s="34" t="s">
        <v>1280</v>
      </c>
      <c r="D3708" s="31" t="s">
        <v>8811</v>
      </c>
      <c r="E3708" s="31" t="s">
        <v>8812</v>
      </c>
      <c r="F3708" s="31" t="s">
        <v>8813</v>
      </c>
      <c r="G3708" s="31" t="s">
        <v>8782</v>
      </c>
      <c r="H3708" s="29"/>
      <c r="I3708" s="31"/>
      <c r="J3708" s="31"/>
      <c r="K3708" s="34" t="s">
        <v>32</v>
      </c>
      <c r="L3708" s="32">
        <v>3438</v>
      </c>
      <c r="M3708" s="32">
        <v>2891</v>
      </c>
      <c r="N3708" s="32">
        <v>2434</v>
      </c>
      <c r="O3708" s="51" t="s">
        <v>8814</v>
      </c>
      <c r="P3708" s="29" t="s">
        <v>34</v>
      </c>
      <c r="Q3708" s="29"/>
      <c r="R3708" s="29"/>
      <c r="S3708" s="31"/>
      <c r="T3708" s="21" t="s">
        <v>2712</v>
      </c>
    </row>
    <row r="3709" s="7" customFormat="1" ht="96" spans="1:20">
      <c r="A3709" s="18" t="s">
        <v>20</v>
      </c>
      <c r="B3709" s="32"/>
      <c r="C3709" s="34" t="s">
        <v>1280</v>
      </c>
      <c r="D3709" s="31" t="s">
        <v>8815</v>
      </c>
      <c r="E3709" s="31" t="s">
        <v>8816</v>
      </c>
      <c r="F3709" s="31" t="s">
        <v>8817</v>
      </c>
      <c r="G3709" s="31" t="s">
        <v>8782</v>
      </c>
      <c r="H3709" s="29"/>
      <c r="I3709" s="31"/>
      <c r="J3709" s="31"/>
      <c r="K3709" s="34" t="s">
        <v>32</v>
      </c>
      <c r="L3709" s="32">
        <v>5157</v>
      </c>
      <c r="M3709" s="32">
        <v>4337</v>
      </c>
      <c r="N3709" s="32">
        <v>3650</v>
      </c>
      <c r="O3709" s="51" t="s">
        <v>8818</v>
      </c>
      <c r="P3709" s="29" t="s">
        <v>34</v>
      </c>
      <c r="Q3709" s="29"/>
      <c r="R3709" s="29"/>
      <c r="S3709" s="31"/>
      <c r="T3709" s="21" t="s">
        <v>2712</v>
      </c>
    </row>
    <row r="3710" s="7" customFormat="1" ht="60" spans="1:20">
      <c r="A3710" s="18" t="s">
        <v>20</v>
      </c>
      <c r="B3710" s="135"/>
      <c r="C3710" s="165" t="s">
        <v>1280</v>
      </c>
      <c r="D3710" s="166" t="s">
        <v>8819</v>
      </c>
      <c r="E3710" s="166" t="s">
        <v>8820</v>
      </c>
      <c r="F3710" s="166" t="s">
        <v>8821</v>
      </c>
      <c r="G3710" s="166" t="s">
        <v>8822</v>
      </c>
      <c r="H3710" s="29"/>
      <c r="I3710" s="166"/>
      <c r="J3710" s="166"/>
      <c r="K3710" s="165" t="s">
        <v>8823</v>
      </c>
      <c r="L3710" s="32">
        <v>1573</v>
      </c>
      <c r="M3710" s="32">
        <v>1323</v>
      </c>
      <c r="N3710" s="32">
        <v>1113</v>
      </c>
      <c r="O3710" s="51" t="s">
        <v>8824</v>
      </c>
      <c r="P3710" s="29" t="s">
        <v>34</v>
      </c>
      <c r="Q3710" s="29"/>
      <c r="R3710" s="29"/>
      <c r="S3710" s="166"/>
      <c r="T3710" s="21" t="s">
        <v>2712</v>
      </c>
    </row>
    <row r="3711" s="7" customFormat="1" ht="60" spans="1:20">
      <c r="A3711" s="18" t="s">
        <v>20</v>
      </c>
      <c r="B3711" s="135"/>
      <c r="C3711" s="163" t="s">
        <v>1280</v>
      </c>
      <c r="D3711" s="164" t="s">
        <v>8825</v>
      </c>
      <c r="E3711" s="164" t="s">
        <v>8826</v>
      </c>
      <c r="F3711" s="164" t="s">
        <v>8827</v>
      </c>
      <c r="G3711" s="163" t="s">
        <v>8828</v>
      </c>
      <c r="H3711" s="29"/>
      <c r="I3711" s="164" t="s">
        <v>8829</v>
      </c>
      <c r="J3711" s="164"/>
      <c r="K3711" s="163" t="s">
        <v>8830</v>
      </c>
      <c r="L3711" s="32">
        <v>2166</v>
      </c>
      <c r="M3711" s="32">
        <v>1821</v>
      </c>
      <c r="N3711" s="32">
        <v>1533</v>
      </c>
      <c r="O3711" s="51" t="s">
        <v>8831</v>
      </c>
      <c r="P3711" s="29" t="s">
        <v>111</v>
      </c>
      <c r="Q3711" s="29">
        <v>0.1</v>
      </c>
      <c r="R3711" s="29">
        <v>0.15</v>
      </c>
      <c r="S3711" s="163"/>
      <c r="T3711" s="21" t="s">
        <v>2712</v>
      </c>
    </row>
    <row r="3712" s="7" customFormat="1" ht="60" spans="1:20">
      <c r="A3712" s="18" t="s">
        <v>20</v>
      </c>
      <c r="B3712" s="32"/>
      <c r="C3712" s="34" t="s">
        <v>1280</v>
      </c>
      <c r="D3712" s="31" t="s">
        <v>8832</v>
      </c>
      <c r="E3712" s="31" t="s">
        <v>8833</v>
      </c>
      <c r="F3712" s="31" t="s">
        <v>8834</v>
      </c>
      <c r="G3712" s="31" t="s">
        <v>8835</v>
      </c>
      <c r="H3712" s="29"/>
      <c r="I3712" s="31"/>
      <c r="J3712" s="31"/>
      <c r="K3712" s="34" t="s">
        <v>8830</v>
      </c>
      <c r="L3712" s="32">
        <v>4124</v>
      </c>
      <c r="M3712" s="32">
        <v>3467</v>
      </c>
      <c r="N3712" s="32">
        <v>2919</v>
      </c>
      <c r="O3712" s="51" t="s">
        <v>8836</v>
      </c>
      <c r="P3712" s="29" t="s">
        <v>34</v>
      </c>
      <c r="Q3712" s="29"/>
      <c r="R3712" s="29"/>
      <c r="S3712" s="31"/>
      <c r="T3712" s="21" t="s">
        <v>2712</v>
      </c>
    </row>
    <row r="3713" s="7" customFormat="1" ht="60" spans="1:20">
      <c r="A3713" s="18" t="s">
        <v>20</v>
      </c>
      <c r="B3713" s="32"/>
      <c r="C3713" s="34" t="s">
        <v>1280</v>
      </c>
      <c r="D3713" s="31" t="s">
        <v>8837</v>
      </c>
      <c r="E3713" s="31" t="s">
        <v>8838</v>
      </c>
      <c r="F3713" s="31" t="s">
        <v>8839</v>
      </c>
      <c r="G3713" s="31" t="s">
        <v>8840</v>
      </c>
      <c r="H3713" s="29"/>
      <c r="I3713" s="31"/>
      <c r="J3713" s="31"/>
      <c r="K3713" s="34" t="s">
        <v>32</v>
      </c>
      <c r="L3713" s="32">
        <v>3858</v>
      </c>
      <c r="M3713" s="32">
        <v>3244</v>
      </c>
      <c r="N3713" s="32">
        <v>2730</v>
      </c>
      <c r="O3713" s="51" t="s">
        <v>2911</v>
      </c>
      <c r="P3713" s="29" t="s">
        <v>34</v>
      </c>
      <c r="Q3713" s="29"/>
      <c r="R3713" s="29"/>
      <c r="S3713" s="31"/>
      <c r="T3713" s="21" t="s">
        <v>2712</v>
      </c>
    </row>
    <row r="3714" s="7" customFormat="1" ht="60" spans="1:20">
      <c r="A3714" s="18" t="s">
        <v>20</v>
      </c>
      <c r="B3714" s="32"/>
      <c r="C3714" s="34" t="s">
        <v>1280</v>
      </c>
      <c r="D3714" s="31" t="s">
        <v>8841</v>
      </c>
      <c r="E3714" s="31" t="s">
        <v>8842</v>
      </c>
      <c r="F3714" s="31" t="s">
        <v>8843</v>
      </c>
      <c r="G3714" s="31" t="s">
        <v>8840</v>
      </c>
      <c r="H3714" s="29"/>
      <c r="I3714" s="31"/>
      <c r="J3714" s="31"/>
      <c r="K3714" s="34" t="s">
        <v>32</v>
      </c>
      <c r="L3714" s="32">
        <v>5910</v>
      </c>
      <c r="M3714" s="32">
        <v>5153</v>
      </c>
      <c r="N3714" s="32">
        <v>4517</v>
      </c>
      <c r="O3714" s="51" t="s">
        <v>8844</v>
      </c>
      <c r="P3714" s="29" t="s">
        <v>34</v>
      </c>
      <c r="Q3714" s="29"/>
      <c r="R3714" s="29"/>
      <c r="S3714" s="31"/>
      <c r="T3714" s="21" t="s">
        <v>2712</v>
      </c>
    </row>
    <row r="3715" s="7" customFormat="1" ht="60" spans="1:20">
      <c r="A3715" s="18" t="s">
        <v>20</v>
      </c>
      <c r="B3715" s="32"/>
      <c r="C3715" s="34" t="s">
        <v>1280</v>
      </c>
      <c r="D3715" s="31" t="s">
        <v>8845</v>
      </c>
      <c r="E3715" s="31" t="s">
        <v>8846</v>
      </c>
      <c r="F3715" s="31" t="s">
        <v>8847</v>
      </c>
      <c r="G3715" s="31" t="s">
        <v>8840</v>
      </c>
      <c r="H3715" s="29"/>
      <c r="I3715" s="31"/>
      <c r="J3715" s="31"/>
      <c r="K3715" s="34" t="s">
        <v>32</v>
      </c>
      <c r="L3715" s="32">
        <v>3611</v>
      </c>
      <c r="M3715" s="32">
        <v>3036</v>
      </c>
      <c r="N3715" s="32">
        <v>2556</v>
      </c>
      <c r="O3715" s="51" t="s">
        <v>2911</v>
      </c>
      <c r="P3715" s="29" t="s">
        <v>34</v>
      </c>
      <c r="Q3715" s="29"/>
      <c r="R3715" s="29"/>
      <c r="S3715" s="31"/>
      <c r="T3715" s="21" t="s">
        <v>2712</v>
      </c>
    </row>
    <row r="3716" s="7" customFormat="1" ht="60" spans="1:20">
      <c r="A3716" s="18" t="s">
        <v>20</v>
      </c>
      <c r="B3716" s="135"/>
      <c r="C3716" s="135" t="s">
        <v>1280</v>
      </c>
      <c r="D3716" s="136" t="s">
        <v>8848</v>
      </c>
      <c r="E3716" s="136" t="s">
        <v>8849</v>
      </c>
      <c r="F3716" s="136" t="s">
        <v>8850</v>
      </c>
      <c r="G3716" s="136" t="s">
        <v>8840</v>
      </c>
      <c r="H3716" s="29"/>
      <c r="I3716" s="136"/>
      <c r="J3716" s="136"/>
      <c r="K3716" s="135" t="s">
        <v>32</v>
      </c>
      <c r="L3716" s="32">
        <v>5532</v>
      </c>
      <c r="M3716" s="32">
        <v>4823</v>
      </c>
      <c r="N3716" s="32">
        <v>4227</v>
      </c>
      <c r="O3716" s="51" t="s">
        <v>8851</v>
      </c>
      <c r="P3716" s="29" t="s">
        <v>34</v>
      </c>
      <c r="Q3716" s="29"/>
      <c r="R3716" s="29"/>
      <c r="S3716" s="136"/>
      <c r="T3716" s="21" t="s">
        <v>2712</v>
      </c>
    </row>
    <row r="3717" s="7" customFormat="1" ht="60" spans="1:20">
      <c r="A3717" s="18" t="s">
        <v>20</v>
      </c>
      <c r="B3717" s="135"/>
      <c r="C3717" s="163" t="s">
        <v>1280</v>
      </c>
      <c r="D3717" s="164" t="s">
        <v>8852</v>
      </c>
      <c r="E3717" s="164" t="s">
        <v>8853</v>
      </c>
      <c r="F3717" s="164" t="s">
        <v>8854</v>
      </c>
      <c r="G3717" s="164" t="s">
        <v>8840</v>
      </c>
      <c r="H3717" s="29" t="s">
        <v>8855</v>
      </c>
      <c r="I3717" s="164"/>
      <c r="J3717" s="164"/>
      <c r="K3717" s="163" t="s">
        <v>598</v>
      </c>
      <c r="L3717" s="32">
        <v>1861</v>
      </c>
      <c r="M3717" s="32">
        <v>1565</v>
      </c>
      <c r="N3717" s="32">
        <v>1317</v>
      </c>
      <c r="O3717" s="51" t="s">
        <v>2911</v>
      </c>
      <c r="P3717" s="29" t="s">
        <v>34</v>
      </c>
      <c r="Q3717" s="29"/>
      <c r="R3717" s="29"/>
      <c r="S3717" s="164"/>
      <c r="T3717" s="21" t="s">
        <v>2712</v>
      </c>
    </row>
    <row r="3718" s="7" customFormat="1" ht="60" spans="1:20">
      <c r="A3718" s="18" t="s">
        <v>20</v>
      </c>
      <c r="B3718" s="135"/>
      <c r="C3718" s="163" t="s">
        <v>1280</v>
      </c>
      <c r="D3718" s="164" t="s">
        <v>8856</v>
      </c>
      <c r="E3718" s="164" t="s">
        <v>8857</v>
      </c>
      <c r="F3718" s="164" t="s">
        <v>8858</v>
      </c>
      <c r="G3718" s="164" t="s">
        <v>8840</v>
      </c>
      <c r="H3718" s="29" t="s">
        <v>8859</v>
      </c>
      <c r="I3718" s="164"/>
      <c r="J3718" s="164"/>
      <c r="K3718" s="163" t="s">
        <v>598</v>
      </c>
      <c r="L3718" s="32">
        <v>2475</v>
      </c>
      <c r="M3718" s="32">
        <v>2330</v>
      </c>
      <c r="N3718" s="32">
        <v>2097</v>
      </c>
      <c r="O3718" s="51" t="s">
        <v>2911</v>
      </c>
      <c r="P3718" s="29" t="s">
        <v>34</v>
      </c>
      <c r="Q3718" s="29"/>
      <c r="R3718" s="29"/>
      <c r="S3718" s="164"/>
      <c r="T3718" s="21" t="s">
        <v>2712</v>
      </c>
    </row>
    <row r="3719" s="7" customFormat="1" ht="60" spans="1:20">
      <c r="A3719" s="18" t="s">
        <v>20</v>
      </c>
      <c r="B3719" s="135"/>
      <c r="C3719" s="163" t="s">
        <v>1280</v>
      </c>
      <c r="D3719" s="164" t="s">
        <v>8860</v>
      </c>
      <c r="E3719" s="164" t="s">
        <v>8861</v>
      </c>
      <c r="F3719" s="164" t="s">
        <v>8862</v>
      </c>
      <c r="G3719" s="164" t="s">
        <v>8840</v>
      </c>
      <c r="H3719" s="29" t="s">
        <v>8863</v>
      </c>
      <c r="I3719" s="164"/>
      <c r="J3719" s="164"/>
      <c r="K3719" s="163" t="s">
        <v>32</v>
      </c>
      <c r="L3719" s="32">
        <v>1719</v>
      </c>
      <c r="M3719" s="32">
        <v>1446</v>
      </c>
      <c r="N3719" s="32">
        <v>1217</v>
      </c>
      <c r="O3719" s="51" t="s">
        <v>2911</v>
      </c>
      <c r="P3719" s="29" t="s">
        <v>34</v>
      </c>
      <c r="Q3719" s="29"/>
      <c r="R3719" s="29"/>
      <c r="S3719" s="164"/>
      <c r="T3719" s="21" t="s">
        <v>2712</v>
      </c>
    </row>
    <row r="3720" s="7" customFormat="1" ht="60" spans="1:20">
      <c r="A3720" s="18" t="s">
        <v>20</v>
      </c>
      <c r="B3720" s="135"/>
      <c r="C3720" s="163" t="s">
        <v>1280</v>
      </c>
      <c r="D3720" s="164" t="s">
        <v>8864</v>
      </c>
      <c r="E3720" s="164" t="s">
        <v>8865</v>
      </c>
      <c r="F3720" s="164" t="s">
        <v>8866</v>
      </c>
      <c r="G3720" s="164" t="s">
        <v>8840</v>
      </c>
      <c r="H3720" s="29" t="s">
        <v>8859</v>
      </c>
      <c r="I3720" s="164"/>
      <c r="J3720" s="164"/>
      <c r="K3720" s="163" t="s">
        <v>598</v>
      </c>
      <c r="L3720" s="32">
        <v>2560</v>
      </c>
      <c r="M3720" s="32">
        <v>2152</v>
      </c>
      <c r="N3720" s="32">
        <v>1812</v>
      </c>
      <c r="O3720" s="51" t="s">
        <v>2911</v>
      </c>
      <c r="P3720" s="29" t="s">
        <v>34</v>
      </c>
      <c r="Q3720" s="29"/>
      <c r="R3720" s="29"/>
      <c r="S3720" s="164"/>
      <c r="T3720" s="21" t="s">
        <v>2712</v>
      </c>
    </row>
    <row r="3721" s="7" customFormat="1" ht="60" spans="1:20">
      <c r="A3721" s="18" t="s">
        <v>20</v>
      </c>
      <c r="B3721" s="135"/>
      <c r="C3721" s="163" t="s">
        <v>1280</v>
      </c>
      <c r="D3721" s="164" t="s">
        <v>8867</v>
      </c>
      <c r="E3721" s="164" t="s">
        <v>8868</v>
      </c>
      <c r="F3721" s="164" t="s">
        <v>8869</v>
      </c>
      <c r="G3721" s="164" t="s">
        <v>8840</v>
      </c>
      <c r="H3721" s="29" t="s">
        <v>8859</v>
      </c>
      <c r="I3721" s="164"/>
      <c r="J3721" s="164"/>
      <c r="K3721" s="163" t="s">
        <v>598</v>
      </c>
      <c r="L3721" s="32">
        <v>2281</v>
      </c>
      <c r="M3721" s="32">
        <v>1918</v>
      </c>
      <c r="N3721" s="32">
        <v>1614</v>
      </c>
      <c r="O3721" s="51" t="s">
        <v>2911</v>
      </c>
      <c r="P3721" s="29" t="s">
        <v>34</v>
      </c>
      <c r="Q3721" s="29"/>
      <c r="R3721" s="29"/>
      <c r="S3721" s="164"/>
      <c r="T3721" s="21" t="s">
        <v>2712</v>
      </c>
    </row>
    <row r="3722" s="7" customFormat="1" ht="60" spans="1:20">
      <c r="A3722" s="18" t="s">
        <v>20</v>
      </c>
      <c r="B3722" s="135"/>
      <c r="C3722" s="165" t="s">
        <v>1280</v>
      </c>
      <c r="D3722" s="166" t="s">
        <v>8870</v>
      </c>
      <c r="E3722" s="166" t="s">
        <v>8871</v>
      </c>
      <c r="F3722" s="166" t="s">
        <v>8872</v>
      </c>
      <c r="G3722" s="166" t="s">
        <v>8840</v>
      </c>
      <c r="H3722" s="29" t="s">
        <v>8859</v>
      </c>
      <c r="I3722" s="166"/>
      <c r="J3722" s="166"/>
      <c r="K3722" s="165" t="s">
        <v>598</v>
      </c>
      <c r="L3722" s="32">
        <v>2196</v>
      </c>
      <c r="M3722" s="32">
        <v>1846</v>
      </c>
      <c r="N3722" s="32">
        <v>1554</v>
      </c>
      <c r="O3722" s="51" t="s">
        <v>2911</v>
      </c>
      <c r="P3722" s="29" t="s">
        <v>34</v>
      </c>
      <c r="Q3722" s="29"/>
      <c r="R3722" s="29"/>
      <c r="S3722" s="166"/>
      <c r="T3722" s="21" t="s">
        <v>2712</v>
      </c>
    </row>
    <row r="3723" s="7" customFormat="1" ht="60" spans="1:20">
      <c r="A3723" s="18" t="s">
        <v>20</v>
      </c>
      <c r="B3723" s="135"/>
      <c r="C3723" s="163" t="s">
        <v>1280</v>
      </c>
      <c r="D3723" s="164" t="s">
        <v>8873</v>
      </c>
      <c r="E3723" s="164" t="s">
        <v>8874</v>
      </c>
      <c r="F3723" s="164" t="s">
        <v>8875</v>
      </c>
      <c r="G3723" s="164" t="s">
        <v>8840</v>
      </c>
      <c r="H3723" s="29" t="s">
        <v>8859</v>
      </c>
      <c r="I3723" s="164"/>
      <c r="J3723" s="164"/>
      <c r="K3723" s="163" t="s">
        <v>598</v>
      </c>
      <c r="L3723" s="32">
        <v>2096</v>
      </c>
      <c r="M3723" s="32">
        <v>1973</v>
      </c>
      <c r="N3723" s="32">
        <v>1776</v>
      </c>
      <c r="O3723" s="51" t="s">
        <v>2911</v>
      </c>
      <c r="P3723" s="29" t="s">
        <v>34</v>
      </c>
      <c r="Q3723" s="29"/>
      <c r="R3723" s="29"/>
      <c r="S3723" s="164"/>
      <c r="T3723" s="21" t="s">
        <v>2712</v>
      </c>
    </row>
    <row r="3724" s="7" customFormat="1" ht="60" spans="1:20">
      <c r="A3724" s="18" t="s">
        <v>20</v>
      </c>
      <c r="B3724" s="135"/>
      <c r="C3724" s="163" t="s">
        <v>1280</v>
      </c>
      <c r="D3724" s="164" t="s">
        <v>8876</v>
      </c>
      <c r="E3724" s="164" t="s">
        <v>8877</v>
      </c>
      <c r="F3724" s="164" t="s">
        <v>8878</v>
      </c>
      <c r="G3724" s="164" t="s">
        <v>8840</v>
      </c>
      <c r="H3724" s="29" t="s">
        <v>8859</v>
      </c>
      <c r="I3724" s="164"/>
      <c r="J3724" s="164"/>
      <c r="K3724" s="163" t="s">
        <v>598</v>
      </c>
      <c r="L3724" s="32">
        <v>2490</v>
      </c>
      <c r="M3724" s="32">
        <v>2094</v>
      </c>
      <c r="N3724" s="32">
        <v>1763</v>
      </c>
      <c r="O3724" s="51" t="s">
        <v>2911</v>
      </c>
      <c r="P3724" s="29" t="s">
        <v>34</v>
      </c>
      <c r="Q3724" s="29"/>
      <c r="R3724" s="29"/>
      <c r="S3724" s="164"/>
      <c r="T3724" s="21" t="s">
        <v>2712</v>
      </c>
    </row>
    <row r="3725" s="7" customFormat="1" ht="72" spans="1:20">
      <c r="A3725" s="18" t="s">
        <v>20</v>
      </c>
      <c r="B3725" s="135"/>
      <c r="C3725" s="165" t="s">
        <v>1280</v>
      </c>
      <c r="D3725" s="166" t="s">
        <v>8879</v>
      </c>
      <c r="E3725" s="166" t="s">
        <v>8880</v>
      </c>
      <c r="F3725" s="166" t="s">
        <v>8881</v>
      </c>
      <c r="G3725" s="166" t="s">
        <v>8882</v>
      </c>
      <c r="H3725" s="29" t="s">
        <v>8859</v>
      </c>
      <c r="I3725" s="166"/>
      <c r="J3725" s="166"/>
      <c r="K3725" s="165" t="s">
        <v>598</v>
      </c>
      <c r="L3725" s="32">
        <v>1566</v>
      </c>
      <c r="M3725" s="32">
        <v>1316</v>
      </c>
      <c r="N3725" s="32">
        <v>1108</v>
      </c>
      <c r="O3725" s="51" t="s">
        <v>8883</v>
      </c>
      <c r="P3725" s="29" t="s">
        <v>34</v>
      </c>
      <c r="Q3725" s="29"/>
      <c r="R3725" s="29"/>
      <c r="S3725" s="166"/>
      <c r="T3725" s="21" t="s">
        <v>2712</v>
      </c>
    </row>
    <row r="3726" s="7" customFormat="1" ht="60" spans="1:20">
      <c r="A3726" s="18" t="s">
        <v>20</v>
      </c>
      <c r="B3726" s="32"/>
      <c r="C3726" s="34" t="s">
        <v>1280</v>
      </c>
      <c r="D3726" s="31" t="s">
        <v>8884</v>
      </c>
      <c r="E3726" s="31" t="s">
        <v>8885</v>
      </c>
      <c r="F3726" s="31" t="s">
        <v>8886</v>
      </c>
      <c r="G3726" s="31" t="s">
        <v>8887</v>
      </c>
      <c r="H3726" s="29"/>
      <c r="I3726" s="31"/>
      <c r="J3726" s="31"/>
      <c r="K3726" s="34" t="s">
        <v>32</v>
      </c>
      <c r="L3726" s="32">
        <v>2461</v>
      </c>
      <c r="M3726" s="32">
        <v>2070</v>
      </c>
      <c r="N3726" s="32">
        <v>1742</v>
      </c>
      <c r="O3726" s="51" t="s">
        <v>2911</v>
      </c>
      <c r="P3726" s="29" t="s">
        <v>34</v>
      </c>
      <c r="Q3726" s="29"/>
      <c r="R3726" s="29"/>
      <c r="S3726" s="31"/>
      <c r="T3726" s="21" t="s">
        <v>2712</v>
      </c>
    </row>
    <row r="3727" s="7" customFormat="1" ht="60" spans="1:20">
      <c r="A3727" s="18" t="s">
        <v>20</v>
      </c>
      <c r="B3727" s="32"/>
      <c r="C3727" s="34" t="s">
        <v>1280</v>
      </c>
      <c r="D3727" s="31" t="s">
        <v>8888</v>
      </c>
      <c r="E3727" s="31" t="s">
        <v>8889</v>
      </c>
      <c r="F3727" s="31" t="s">
        <v>8890</v>
      </c>
      <c r="G3727" s="31" t="s">
        <v>8887</v>
      </c>
      <c r="H3727" s="29"/>
      <c r="I3727" s="31"/>
      <c r="J3727" s="31"/>
      <c r="K3727" s="34" t="s">
        <v>32</v>
      </c>
      <c r="L3727" s="32">
        <v>3294</v>
      </c>
      <c r="M3727" s="32">
        <v>3100</v>
      </c>
      <c r="N3727" s="32">
        <v>2790</v>
      </c>
      <c r="O3727" s="51" t="s">
        <v>8891</v>
      </c>
      <c r="P3727" s="29" t="s">
        <v>34</v>
      </c>
      <c r="Q3727" s="29"/>
      <c r="R3727" s="29"/>
      <c r="S3727" s="31"/>
      <c r="T3727" s="21" t="s">
        <v>2712</v>
      </c>
    </row>
    <row r="3728" s="7" customFormat="1" ht="60" spans="1:20">
      <c r="A3728" s="18" t="s">
        <v>20</v>
      </c>
      <c r="B3728" s="32"/>
      <c r="C3728" s="34" t="s">
        <v>1280</v>
      </c>
      <c r="D3728" s="31" t="s">
        <v>8892</v>
      </c>
      <c r="E3728" s="31" t="s">
        <v>8893</v>
      </c>
      <c r="F3728" s="31" t="s">
        <v>8894</v>
      </c>
      <c r="G3728" s="31" t="s">
        <v>8895</v>
      </c>
      <c r="H3728" s="29"/>
      <c r="I3728" s="31"/>
      <c r="J3728" s="31"/>
      <c r="K3728" s="34" t="s">
        <v>8896</v>
      </c>
      <c r="L3728" s="32">
        <v>2239</v>
      </c>
      <c r="M3728" s="32">
        <v>1883</v>
      </c>
      <c r="N3728" s="32">
        <v>1585</v>
      </c>
      <c r="O3728" s="51" t="s">
        <v>8897</v>
      </c>
      <c r="P3728" s="29" t="s">
        <v>34</v>
      </c>
      <c r="Q3728" s="29"/>
      <c r="R3728" s="29"/>
      <c r="S3728" s="31"/>
      <c r="T3728" s="21" t="s">
        <v>2712</v>
      </c>
    </row>
    <row r="3729" s="7" customFormat="1" ht="60" spans="1:20">
      <c r="A3729" s="18" t="s">
        <v>20</v>
      </c>
      <c r="B3729" s="32"/>
      <c r="C3729" s="34" t="s">
        <v>1280</v>
      </c>
      <c r="D3729" s="31" t="s">
        <v>8898</v>
      </c>
      <c r="E3729" s="31" t="s">
        <v>8899</v>
      </c>
      <c r="F3729" s="31" t="s">
        <v>8900</v>
      </c>
      <c r="G3729" s="31" t="s">
        <v>8895</v>
      </c>
      <c r="H3729" s="29"/>
      <c r="I3729" s="31"/>
      <c r="J3729" s="31"/>
      <c r="K3729" s="34" t="s">
        <v>8896</v>
      </c>
      <c r="L3729" s="32">
        <v>2973</v>
      </c>
      <c r="M3729" s="32">
        <v>2592</v>
      </c>
      <c r="N3729" s="32">
        <v>2272</v>
      </c>
      <c r="O3729" s="51" t="s">
        <v>8901</v>
      </c>
      <c r="P3729" s="29" t="s">
        <v>34</v>
      </c>
      <c r="Q3729" s="29"/>
      <c r="R3729" s="29"/>
      <c r="S3729" s="31"/>
      <c r="T3729" s="21" t="s">
        <v>2712</v>
      </c>
    </row>
    <row r="3730" s="7" customFormat="1" ht="60" spans="1:20">
      <c r="A3730" s="18" t="s">
        <v>20</v>
      </c>
      <c r="B3730" s="32"/>
      <c r="C3730" s="34" t="s">
        <v>1280</v>
      </c>
      <c r="D3730" s="31" t="s">
        <v>8902</v>
      </c>
      <c r="E3730" s="31" t="s">
        <v>8903</v>
      </c>
      <c r="F3730" s="31" t="s">
        <v>8904</v>
      </c>
      <c r="G3730" s="31" t="s">
        <v>8895</v>
      </c>
      <c r="H3730" s="29"/>
      <c r="I3730" s="31"/>
      <c r="J3730" s="31"/>
      <c r="K3730" s="34" t="s">
        <v>591</v>
      </c>
      <c r="L3730" s="32">
        <v>1577</v>
      </c>
      <c r="M3730" s="32">
        <v>1326</v>
      </c>
      <c r="N3730" s="32">
        <v>1116</v>
      </c>
      <c r="O3730" s="51" t="s">
        <v>2911</v>
      </c>
      <c r="P3730" s="29" t="s">
        <v>34</v>
      </c>
      <c r="Q3730" s="29"/>
      <c r="R3730" s="29"/>
      <c r="S3730" s="31"/>
      <c r="T3730" s="21" t="s">
        <v>2712</v>
      </c>
    </row>
    <row r="3731" s="7" customFormat="1" ht="60" spans="1:20">
      <c r="A3731" s="18" t="s">
        <v>20</v>
      </c>
      <c r="B3731" s="135"/>
      <c r="C3731" s="165" t="s">
        <v>1280</v>
      </c>
      <c r="D3731" s="166" t="s">
        <v>8905</v>
      </c>
      <c r="E3731" s="166" t="s">
        <v>8906</v>
      </c>
      <c r="F3731" s="166" t="s">
        <v>8907</v>
      </c>
      <c r="G3731" s="166" t="s">
        <v>8895</v>
      </c>
      <c r="H3731" s="29"/>
      <c r="I3731" s="166"/>
      <c r="J3731" s="166"/>
      <c r="K3731" s="165" t="s">
        <v>591</v>
      </c>
      <c r="L3731" s="32">
        <v>2094</v>
      </c>
      <c r="M3731" s="32">
        <v>1825</v>
      </c>
      <c r="N3731" s="32">
        <v>1600</v>
      </c>
      <c r="O3731" s="51" t="s">
        <v>8908</v>
      </c>
      <c r="P3731" s="29" t="s">
        <v>34</v>
      </c>
      <c r="Q3731" s="29"/>
      <c r="R3731" s="29"/>
      <c r="S3731" s="166"/>
      <c r="T3731" s="21" t="s">
        <v>2712</v>
      </c>
    </row>
    <row r="3732" s="7" customFormat="1" ht="60" spans="1:20">
      <c r="A3732" s="18" t="s">
        <v>20</v>
      </c>
      <c r="B3732" s="32"/>
      <c r="C3732" s="34" t="s">
        <v>1280</v>
      </c>
      <c r="D3732" s="31" t="s">
        <v>8909</v>
      </c>
      <c r="E3732" s="31" t="s">
        <v>8910</v>
      </c>
      <c r="F3732" s="31" t="s">
        <v>8911</v>
      </c>
      <c r="G3732" s="31" t="s">
        <v>8912</v>
      </c>
      <c r="H3732" s="29"/>
      <c r="I3732" s="31"/>
      <c r="J3732" s="31"/>
      <c r="K3732" s="34" t="s">
        <v>8913</v>
      </c>
      <c r="L3732" s="32">
        <v>3055</v>
      </c>
      <c r="M3732" s="32">
        <v>2569</v>
      </c>
      <c r="N3732" s="32">
        <v>2162</v>
      </c>
      <c r="O3732" s="51" t="s">
        <v>2911</v>
      </c>
      <c r="P3732" s="29" t="s">
        <v>111</v>
      </c>
      <c r="Q3732" s="29">
        <v>0.2</v>
      </c>
      <c r="R3732" s="29">
        <v>0.2</v>
      </c>
      <c r="S3732" s="31"/>
      <c r="T3732" s="21" t="s">
        <v>2712</v>
      </c>
    </row>
    <row r="3733" s="7" customFormat="1" ht="60" spans="1:20">
      <c r="A3733" s="18" t="s">
        <v>20</v>
      </c>
      <c r="B3733" s="135"/>
      <c r="C3733" s="165" t="s">
        <v>1280</v>
      </c>
      <c r="D3733" s="166" t="s">
        <v>8914</v>
      </c>
      <c r="E3733" s="166" t="s">
        <v>8915</v>
      </c>
      <c r="F3733" s="166" t="s">
        <v>8916</v>
      </c>
      <c r="G3733" s="166" t="s">
        <v>8912</v>
      </c>
      <c r="H3733" s="29"/>
      <c r="I3733" s="166"/>
      <c r="J3733" s="166"/>
      <c r="K3733" s="165" t="s">
        <v>8913</v>
      </c>
      <c r="L3733" s="32">
        <v>4056</v>
      </c>
      <c r="M3733" s="32">
        <v>3536</v>
      </c>
      <c r="N3733" s="32">
        <v>3099</v>
      </c>
      <c r="O3733" s="51" t="s">
        <v>8917</v>
      </c>
      <c r="P3733" s="29" t="s">
        <v>111</v>
      </c>
      <c r="Q3733" s="29">
        <v>0.2</v>
      </c>
      <c r="R3733" s="29">
        <v>0.2</v>
      </c>
      <c r="S3733" s="166"/>
      <c r="T3733" s="21" t="s">
        <v>2712</v>
      </c>
    </row>
    <row r="3734" s="7" customFormat="1" ht="60" spans="1:20">
      <c r="A3734" s="18" t="s">
        <v>20</v>
      </c>
      <c r="B3734" s="32"/>
      <c r="C3734" s="34" t="s">
        <v>1280</v>
      </c>
      <c r="D3734" s="31" t="s">
        <v>8918</v>
      </c>
      <c r="E3734" s="31" t="s">
        <v>8919</v>
      </c>
      <c r="F3734" s="31" t="s">
        <v>8920</v>
      </c>
      <c r="G3734" s="31" t="s">
        <v>8912</v>
      </c>
      <c r="H3734" s="29"/>
      <c r="I3734" s="31"/>
      <c r="J3734" s="31"/>
      <c r="K3734" s="34" t="s">
        <v>32</v>
      </c>
      <c r="L3734" s="32">
        <v>3234</v>
      </c>
      <c r="M3734" s="32">
        <v>2875</v>
      </c>
      <c r="N3734" s="32">
        <v>2588</v>
      </c>
      <c r="O3734" s="51" t="s">
        <v>2911</v>
      </c>
      <c r="P3734" s="29" t="s">
        <v>34</v>
      </c>
      <c r="Q3734" s="29"/>
      <c r="R3734" s="29"/>
      <c r="S3734" s="31"/>
      <c r="T3734" s="21" t="s">
        <v>2712</v>
      </c>
    </row>
    <row r="3735" s="7" customFormat="1" ht="60" spans="1:20">
      <c r="A3735" s="18" t="s">
        <v>20</v>
      </c>
      <c r="B3735" s="32"/>
      <c r="C3735" s="34" t="s">
        <v>1280</v>
      </c>
      <c r="D3735" s="31" t="s">
        <v>8921</v>
      </c>
      <c r="E3735" s="31" t="s">
        <v>8922</v>
      </c>
      <c r="F3735" s="31" t="s">
        <v>8923</v>
      </c>
      <c r="G3735" s="31" t="s">
        <v>8912</v>
      </c>
      <c r="H3735" s="29"/>
      <c r="I3735" s="31"/>
      <c r="J3735" s="31"/>
      <c r="K3735" s="34" t="s">
        <v>32</v>
      </c>
      <c r="L3735" s="32">
        <v>4851</v>
      </c>
      <c r="M3735" s="32">
        <v>4313</v>
      </c>
      <c r="N3735" s="32">
        <v>3882</v>
      </c>
      <c r="O3735" s="51" t="s">
        <v>8924</v>
      </c>
      <c r="P3735" s="29" t="s">
        <v>34</v>
      </c>
      <c r="Q3735" s="29"/>
      <c r="R3735" s="29"/>
      <c r="S3735" s="31"/>
      <c r="T3735" s="21" t="s">
        <v>2712</v>
      </c>
    </row>
    <row r="3736" s="7" customFormat="1" ht="60" spans="1:20">
      <c r="A3736" s="18" t="s">
        <v>20</v>
      </c>
      <c r="B3736" s="32"/>
      <c r="C3736" s="32" t="s">
        <v>1280</v>
      </c>
      <c r="D3736" s="29" t="s">
        <v>8925</v>
      </c>
      <c r="E3736" s="29" t="s">
        <v>8926</v>
      </c>
      <c r="F3736" s="29" t="s">
        <v>8927</v>
      </c>
      <c r="G3736" s="32" t="s">
        <v>8912</v>
      </c>
      <c r="H3736" s="29"/>
      <c r="I3736" s="29"/>
      <c r="J3736" s="29"/>
      <c r="K3736" s="32" t="s">
        <v>32</v>
      </c>
      <c r="L3736" s="32">
        <v>3234</v>
      </c>
      <c r="M3736" s="32">
        <v>2875</v>
      </c>
      <c r="N3736" s="32">
        <v>2588</v>
      </c>
      <c r="O3736" s="51" t="s">
        <v>2911</v>
      </c>
      <c r="P3736" s="29" t="s">
        <v>34</v>
      </c>
      <c r="Q3736" s="29"/>
      <c r="R3736" s="29"/>
      <c r="S3736" s="32"/>
      <c r="T3736" s="21" t="s">
        <v>2712</v>
      </c>
    </row>
    <row r="3737" s="7" customFormat="1" ht="60" spans="1:20">
      <c r="A3737" s="18" t="s">
        <v>20</v>
      </c>
      <c r="B3737" s="32"/>
      <c r="C3737" s="34" t="s">
        <v>1280</v>
      </c>
      <c r="D3737" s="31" t="s">
        <v>8928</v>
      </c>
      <c r="E3737" s="31" t="s">
        <v>8929</v>
      </c>
      <c r="F3737" s="31" t="s">
        <v>8930</v>
      </c>
      <c r="G3737" s="31" t="s">
        <v>8912</v>
      </c>
      <c r="H3737" s="29"/>
      <c r="I3737" s="31"/>
      <c r="J3737" s="31"/>
      <c r="K3737" s="34" t="s">
        <v>32</v>
      </c>
      <c r="L3737" s="32">
        <v>4851</v>
      </c>
      <c r="M3737" s="32">
        <v>4313</v>
      </c>
      <c r="N3737" s="32">
        <v>3882</v>
      </c>
      <c r="O3737" s="51" t="s">
        <v>8931</v>
      </c>
      <c r="P3737" s="29" t="s">
        <v>34</v>
      </c>
      <c r="Q3737" s="29"/>
      <c r="R3737" s="29"/>
      <c r="S3737" s="31"/>
      <c r="T3737" s="21" t="s">
        <v>2712</v>
      </c>
    </row>
    <row r="3738" s="7" customFormat="1" ht="96" spans="1:20">
      <c r="A3738" s="18" t="s">
        <v>20</v>
      </c>
      <c r="B3738" s="32"/>
      <c r="C3738" s="34" t="s">
        <v>1280</v>
      </c>
      <c r="D3738" s="31" t="s">
        <v>8932</v>
      </c>
      <c r="E3738" s="31" t="s">
        <v>8933</v>
      </c>
      <c r="F3738" s="31" t="s">
        <v>8934</v>
      </c>
      <c r="G3738" s="31" t="s">
        <v>8912</v>
      </c>
      <c r="H3738" s="29" t="s">
        <v>8935</v>
      </c>
      <c r="I3738" s="31"/>
      <c r="J3738" s="31"/>
      <c r="K3738" s="34" t="s">
        <v>591</v>
      </c>
      <c r="L3738" s="32">
        <v>1661</v>
      </c>
      <c r="M3738" s="32">
        <v>1397</v>
      </c>
      <c r="N3738" s="32">
        <v>1176</v>
      </c>
      <c r="O3738" s="51" t="s">
        <v>8936</v>
      </c>
      <c r="P3738" s="29" t="s">
        <v>34</v>
      </c>
      <c r="Q3738" s="29"/>
      <c r="R3738" s="29"/>
      <c r="S3738" s="31"/>
      <c r="T3738" s="21" t="s">
        <v>2712</v>
      </c>
    </row>
    <row r="3739" s="7" customFormat="1" ht="120" spans="1:20">
      <c r="A3739" s="18" t="s">
        <v>20</v>
      </c>
      <c r="B3739" s="135"/>
      <c r="C3739" s="165" t="s">
        <v>1280</v>
      </c>
      <c r="D3739" s="166" t="s">
        <v>8937</v>
      </c>
      <c r="E3739" s="166" t="s">
        <v>8938</v>
      </c>
      <c r="F3739" s="166" t="s">
        <v>8939</v>
      </c>
      <c r="G3739" s="166" t="s">
        <v>8912</v>
      </c>
      <c r="H3739" s="29" t="s">
        <v>8940</v>
      </c>
      <c r="I3739" s="166"/>
      <c r="J3739" s="166"/>
      <c r="K3739" s="165" t="s">
        <v>591</v>
      </c>
      <c r="L3739" s="32">
        <v>2160</v>
      </c>
      <c r="M3739" s="32">
        <v>1816</v>
      </c>
      <c r="N3739" s="32">
        <v>1529</v>
      </c>
      <c r="O3739" s="51" t="s">
        <v>8941</v>
      </c>
      <c r="P3739" s="29" t="s">
        <v>34</v>
      </c>
      <c r="Q3739" s="29"/>
      <c r="R3739" s="29"/>
      <c r="S3739" s="166"/>
      <c r="T3739" s="21" t="s">
        <v>2712</v>
      </c>
    </row>
    <row r="3740" s="7" customFormat="1" ht="60" spans="1:20">
      <c r="A3740" s="18" t="s">
        <v>20</v>
      </c>
      <c r="B3740" s="135"/>
      <c r="C3740" s="135" t="s">
        <v>1280</v>
      </c>
      <c r="D3740" s="136" t="s">
        <v>8942</v>
      </c>
      <c r="E3740" s="136" t="s">
        <v>8943</v>
      </c>
      <c r="F3740" s="136" t="s">
        <v>8944</v>
      </c>
      <c r="G3740" s="135" t="s">
        <v>8912</v>
      </c>
      <c r="H3740" s="29"/>
      <c r="I3740" s="136" t="s">
        <v>8945</v>
      </c>
      <c r="J3740" s="136"/>
      <c r="K3740" s="135" t="s">
        <v>7689</v>
      </c>
      <c r="L3740" s="32">
        <v>1243</v>
      </c>
      <c r="M3740" s="32">
        <v>1045</v>
      </c>
      <c r="N3740" s="32">
        <v>880</v>
      </c>
      <c r="O3740" s="51" t="s">
        <v>2911</v>
      </c>
      <c r="P3740" s="29" t="s">
        <v>34</v>
      </c>
      <c r="Q3740" s="29"/>
      <c r="R3740" s="29"/>
      <c r="S3740" s="135"/>
      <c r="T3740" s="21" t="s">
        <v>2712</v>
      </c>
    </row>
    <row r="3741" s="7" customFormat="1" ht="60" spans="1:20">
      <c r="A3741" s="18" t="s">
        <v>20</v>
      </c>
      <c r="B3741" s="32"/>
      <c r="C3741" s="34" t="s">
        <v>1280</v>
      </c>
      <c r="D3741" s="31" t="s">
        <v>8946</v>
      </c>
      <c r="E3741" s="31" t="s">
        <v>8947</v>
      </c>
      <c r="F3741" s="31" t="s">
        <v>8948</v>
      </c>
      <c r="G3741" s="31" t="s">
        <v>8949</v>
      </c>
      <c r="H3741" s="29"/>
      <c r="I3741" s="31"/>
      <c r="J3741" s="31"/>
      <c r="K3741" s="34" t="s">
        <v>32</v>
      </c>
      <c r="L3741" s="32">
        <v>4426</v>
      </c>
      <c r="M3741" s="32">
        <v>3722</v>
      </c>
      <c r="N3741" s="32">
        <v>3133</v>
      </c>
      <c r="O3741" s="51" t="s">
        <v>2911</v>
      </c>
      <c r="P3741" s="29" t="s">
        <v>34</v>
      </c>
      <c r="Q3741" s="29"/>
      <c r="R3741" s="29"/>
      <c r="S3741" s="31"/>
      <c r="T3741" s="21" t="s">
        <v>2712</v>
      </c>
    </row>
    <row r="3742" s="7" customFormat="1" ht="72" spans="1:20">
      <c r="A3742" s="18" t="s">
        <v>20</v>
      </c>
      <c r="B3742" s="32"/>
      <c r="C3742" s="34" t="s">
        <v>1280</v>
      </c>
      <c r="D3742" s="31" t="s">
        <v>8950</v>
      </c>
      <c r="E3742" s="31" t="s">
        <v>8951</v>
      </c>
      <c r="F3742" s="31" t="s">
        <v>8952</v>
      </c>
      <c r="G3742" s="31" t="s">
        <v>8949</v>
      </c>
      <c r="H3742" s="29"/>
      <c r="I3742" s="31"/>
      <c r="J3742" s="31"/>
      <c r="K3742" s="34" t="s">
        <v>32</v>
      </c>
      <c r="L3742" s="32">
        <v>6780</v>
      </c>
      <c r="M3742" s="32">
        <v>5912</v>
      </c>
      <c r="N3742" s="32">
        <v>5181</v>
      </c>
      <c r="O3742" s="51" t="s">
        <v>8953</v>
      </c>
      <c r="P3742" s="29" t="s">
        <v>34</v>
      </c>
      <c r="Q3742" s="29"/>
      <c r="R3742" s="29"/>
      <c r="S3742" s="31"/>
      <c r="T3742" s="21" t="s">
        <v>2712</v>
      </c>
    </row>
    <row r="3743" s="7" customFormat="1" ht="60" spans="1:20">
      <c r="A3743" s="18" t="s">
        <v>20</v>
      </c>
      <c r="B3743" s="32"/>
      <c r="C3743" s="34" t="s">
        <v>1280</v>
      </c>
      <c r="D3743" s="31" t="s">
        <v>8954</v>
      </c>
      <c r="E3743" s="31" t="s">
        <v>8955</v>
      </c>
      <c r="F3743" s="31" t="s">
        <v>8956</v>
      </c>
      <c r="G3743" s="31" t="s">
        <v>8957</v>
      </c>
      <c r="H3743" s="29"/>
      <c r="I3743" s="31"/>
      <c r="J3743" s="31"/>
      <c r="K3743" s="34" t="s">
        <v>598</v>
      </c>
      <c r="L3743" s="32">
        <v>1973</v>
      </c>
      <c r="M3743" s="32">
        <v>1589</v>
      </c>
      <c r="N3743" s="32">
        <v>1055</v>
      </c>
      <c r="O3743" s="51" t="s">
        <v>2911</v>
      </c>
      <c r="P3743" s="29" t="s">
        <v>111</v>
      </c>
      <c r="Q3743" s="29">
        <v>0.1</v>
      </c>
      <c r="R3743" s="29">
        <v>0.15</v>
      </c>
      <c r="S3743" s="31"/>
      <c r="T3743" s="21" t="s">
        <v>2712</v>
      </c>
    </row>
    <row r="3744" s="7" customFormat="1" ht="60" spans="1:20">
      <c r="A3744" s="18" t="s">
        <v>20</v>
      </c>
      <c r="B3744" s="32"/>
      <c r="C3744" s="34" t="s">
        <v>1280</v>
      </c>
      <c r="D3744" s="31" t="s">
        <v>8958</v>
      </c>
      <c r="E3744" s="31" t="s">
        <v>8959</v>
      </c>
      <c r="F3744" s="31" t="s">
        <v>8960</v>
      </c>
      <c r="G3744" s="31" t="s">
        <v>8961</v>
      </c>
      <c r="H3744" s="29"/>
      <c r="I3744" s="31"/>
      <c r="J3744" s="31"/>
      <c r="K3744" s="34" t="s">
        <v>598</v>
      </c>
      <c r="L3744" s="32">
        <v>2751</v>
      </c>
      <c r="M3744" s="32">
        <v>2313</v>
      </c>
      <c r="N3744" s="32">
        <v>1947</v>
      </c>
      <c r="O3744" s="51" t="s">
        <v>2911</v>
      </c>
      <c r="P3744" s="29" t="s">
        <v>111</v>
      </c>
      <c r="Q3744" s="29">
        <v>0.1</v>
      </c>
      <c r="R3744" s="29">
        <v>0.15</v>
      </c>
      <c r="S3744" s="31"/>
      <c r="T3744" s="21" t="s">
        <v>2712</v>
      </c>
    </row>
    <row r="3745" s="7" customFormat="1" ht="84" spans="1:20">
      <c r="A3745" s="18" t="s">
        <v>20</v>
      </c>
      <c r="B3745" s="32"/>
      <c r="C3745" s="34" t="s">
        <v>1280</v>
      </c>
      <c r="D3745" s="31" t="s">
        <v>8962</v>
      </c>
      <c r="E3745" s="31" t="s">
        <v>8963</v>
      </c>
      <c r="F3745" s="31" t="s">
        <v>8964</v>
      </c>
      <c r="G3745" s="31" t="s">
        <v>8965</v>
      </c>
      <c r="H3745" s="29"/>
      <c r="I3745" s="31"/>
      <c r="J3745" s="31"/>
      <c r="K3745" s="34" t="s">
        <v>8966</v>
      </c>
      <c r="L3745" s="32">
        <v>1959</v>
      </c>
      <c r="M3745" s="32">
        <v>1648</v>
      </c>
      <c r="N3745" s="32">
        <v>1387</v>
      </c>
      <c r="O3745" s="51" t="s">
        <v>8967</v>
      </c>
      <c r="P3745" s="29" t="s">
        <v>34</v>
      </c>
      <c r="Q3745" s="29"/>
      <c r="R3745" s="29"/>
      <c r="S3745" s="31"/>
      <c r="T3745" s="21" t="s">
        <v>2712</v>
      </c>
    </row>
    <row r="3746" s="7" customFormat="1" ht="60" spans="1:20">
      <c r="A3746" s="18" t="s">
        <v>20</v>
      </c>
      <c r="B3746" s="32"/>
      <c r="C3746" s="34" t="s">
        <v>1280</v>
      </c>
      <c r="D3746" s="31" t="s">
        <v>8968</v>
      </c>
      <c r="E3746" s="31" t="s">
        <v>8969</v>
      </c>
      <c r="F3746" s="31" t="s">
        <v>8970</v>
      </c>
      <c r="G3746" s="31" t="s">
        <v>8965</v>
      </c>
      <c r="H3746" s="29"/>
      <c r="I3746" s="31"/>
      <c r="J3746" s="31"/>
      <c r="K3746" s="34" t="s">
        <v>598</v>
      </c>
      <c r="L3746" s="32">
        <v>1581</v>
      </c>
      <c r="M3746" s="32">
        <v>1330</v>
      </c>
      <c r="N3746" s="32">
        <v>1119</v>
      </c>
      <c r="O3746" s="51" t="s">
        <v>8971</v>
      </c>
      <c r="P3746" s="29" t="s">
        <v>34</v>
      </c>
      <c r="Q3746" s="29"/>
      <c r="R3746" s="29"/>
      <c r="S3746" s="31"/>
      <c r="T3746" s="21" t="s">
        <v>2712</v>
      </c>
    </row>
    <row r="3747" s="7" customFormat="1" ht="60" spans="1:20">
      <c r="A3747" s="18" t="s">
        <v>20</v>
      </c>
      <c r="B3747" s="32"/>
      <c r="C3747" s="34" t="s">
        <v>1280</v>
      </c>
      <c r="D3747" s="31" t="s">
        <v>8972</v>
      </c>
      <c r="E3747" s="31" t="s">
        <v>8973</v>
      </c>
      <c r="F3747" s="31" t="s">
        <v>8974</v>
      </c>
      <c r="G3747" s="31" t="s">
        <v>8975</v>
      </c>
      <c r="H3747" s="29"/>
      <c r="I3747" s="31"/>
      <c r="J3747" s="31"/>
      <c r="K3747" s="34" t="s">
        <v>8976</v>
      </c>
      <c r="L3747" s="32">
        <v>1073</v>
      </c>
      <c r="M3747" s="32">
        <v>903</v>
      </c>
      <c r="N3747" s="32">
        <v>760</v>
      </c>
      <c r="O3747" s="51" t="s">
        <v>2911</v>
      </c>
      <c r="P3747" s="29" t="s">
        <v>34</v>
      </c>
      <c r="Q3747" s="29"/>
      <c r="R3747" s="29"/>
      <c r="S3747" s="31"/>
      <c r="T3747" s="21" t="s">
        <v>2712</v>
      </c>
    </row>
    <row r="3748" s="7" customFormat="1" ht="60" spans="1:20">
      <c r="A3748" s="18" t="s">
        <v>20</v>
      </c>
      <c r="B3748" s="32"/>
      <c r="C3748" s="34" t="s">
        <v>1280</v>
      </c>
      <c r="D3748" s="31" t="s">
        <v>8977</v>
      </c>
      <c r="E3748" s="31" t="s">
        <v>8978</v>
      </c>
      <c r="F3748" s="31" t="s">
        <v>8979</v>
      </c>
      <c r="G3748" s="31" t="s">
        <v>8980</v>
      </c>
      <c r="H3748" s="29"/>
      <c r="I3748" s="31"/>
      <c r="J3748" s="31"/>
      <c r="K3748" s="34" t="s">
        <v>8966</v>
      </c>
      <c r="L3748" s="32">
        <v>1604</v>
      </c>
      <c r="M3748" s="32">
        <v>1349</v>
      </c>
      <c r="N3748" s="32">
        <v>1136</v>
      </c>
      <c r="O3748" s="51" t="s">
        <v>8981</v>
      </c>
      <c r="P3748" s="29" t="s">
        <v>34</v>
      </c>
      <c r="Q3748" s="29"/>
      <c r="R3748" s="29"/>
      <c r="S3748" s="31"/>
      <c r="T3748" s="21" t="s">
        <v>2712</v>
      </c>
    </row>
    <row r="3749" s="7" customFormat="1" ht="60" spans="1:20">
      <c r="A3749" s="18" t="s">
        <v>20</v>
      </c>
      <c r="B3749" s="32"/>
      <c r="C3749" s="34" t="s">
        <v>1280</v>
      </c>
      <c r="D3749" s="31" t="s">
        <v>8982</v>
      </c>
      <c r="E3749" s="31" t="s">
        <v>8983</v>
      </c>
      <c r="F3749" s="31" t="s">
        <v>8984</v>
      </c>
      <c r="G3749" s="31" t="s">
        <v>8985</v>
      </c>
      <c r="H3749" s="29"/>
      <c r="I3749" s="31"/>
      <c r="J3749" s="31"/>
      <c r="K3749" s="34" t="s">
        <v>8966</v>
      </c>
      <c r="L3749" s="32">
        <v>2066</v>
      </c>
      <c r="M3749" s="32">
        <v>1737</v>
      </c>
      <c r="N3749" s="32">
        <v>1462</v>
      </c>
      <c r="O3749" s="51" t="s">
        <v>8986</v>
      </c>
      <c r="P3749" s="29" t="s">
        <v>34</v>
      </c>
      <c r="Q3749" s="29"/>
      <c r="R3749" s="29"/>
      <c r="S3749" s="31" t="s">
        <v>8987</v>
      </c>
      <c r="T3749" s="21" t="s">
        <v>2712</v>
      </c>
    </row>
    <row r="3750" s="7" customFormat="1" ht="60" spans="1:20">
      <c r="A3750" s="18" t="s">
        <v>20</v>
      </c>
      <c r="B3750" s="135"/>
      <c r="C3750" s="163" t="s">
        <v>1280</v>
      </c>
      <c r="D3750" s="164" t="s">
        <v>8988</v>
      </c>
      <c r="E3750" s="164" t="s">
        <v>8989</v>
      </c>
      <c r="F3750" s="164" t="s">
        <v>8990</v>
      </c>
      <c r="G3750" s="163" t="s">
        <v>8991</v>
      </c>
      <c r="H3750" s="29"/>
      <c r="I3750" s="164"/>
      <c r="J3750" s="164"/>
      <c r="K3750" s="163" t="s">
        <v>591</v>
      </c>
      <c r="L3750" s="32">
        <v>1500</v>
      </c>
      <c r="M3750" s="32">
        <v>1425</v>
      </c>
      <c r="N3750" s="32">
        <v>1283</v>
      </c>
      <c r="O3750" s="51" t="s">
        <v>8992</v>
      </c>
      <c r="P3750" s="29" t="s">
        <v>34</v>
      </c>
      <c r="Q3750" s="29"/>
      <c r="R3750" s="29"/>
      <c r="S3750" s="163"/>
      <c r="T3750" s="21" t="s">
        <v>2712</v>
      </c>
    </row>
    <row r="3751" s="7" customFormat="1" ht="60" spans="1:20">
      <c r="A3751" s="18" t="s">
        <v>20</v>
      </c>
      <c r="B3751" s="135"/>
      <c r="C3751" s="163" t="s">
        <v>1280</v>
      </c>
      <c r="D3751" s="164" t="s">
        <v>8993</v>
      </c>
      <c r="E3751" s="164" t="s">
        <v>8994</v>
      </c>
      <c r="F3751" s="164" t="s">
        <v>8995</v>
      </c>
      <c r="G3751" s="163" t="s">
        <v>8996</v>
      </c>
      <c r="H3751" s="29"/>
      <c r="I3751" s="164" t="s">
        <v>8997</v>
      </c>
      <c r="J3751" s="164"/>
      <c r="K3751" s="163" t="s">
        <v>8998</v>
      </c>
      <c r="L3751" s="32">
        <v>41.3</v>
      </c>
      <c r="M3751" s="32">
        <v>34.7</v>
      </c>
      <c r="N3751" s="32">
        <v>29.2</v>
      </c>
      <c r="O3751" s="51" t="s">
        <v>8999</v>
      </c>
      <c r="P3751" s="29" t="s">
        <v>34</v>
      </c>
      <c r="Q3751" s="29"/>
      <c r="R3751" s="29"/>
      <c r="S3751" s="163"/>
      <c r="T3751" s="21" t="s">
        <v>2712</v>
      </c>
    </row>
    <row r="3752" s="7" customFormat="1" ht="72" spans="1:20">
      <c r="A3752" s="18" t="s">
        <v>20</v>
      </c>
      <c r="B3752" s="32"/>
      <c r="C3752" s="34" t="s">
        <v>1280</v>
      </c>
      <c r="D3752" s="31" t="s">
        <v>9000</v>
      </c>
      <c r="E3752" s="31" t="s">
        <v>9001</v>
      </c>
      <c r="F3752" s="31" t="s">
        <v>9002</v>
      </c>
      <c r="G3752" s="31" t="s">
        <v>9003</v>
      </c>
      <c r="H3752" s="29"/>
      <c r="I3752" s="31"/>
      <c r="J3752" s="31"/>
      <c r="K3752" s="34" t="s">
        <v>32</v>
      </c>
      <c r="L3752" s="32">
        <v>1379</v>
      </c>
      <c r="M3752" s="32">
        <v>1160</v>
      </c>
      <c r="N3752" s="32">
        <v>976</v>
      </c>
      <c r="O3752" s="51" t="s">
        <v>9004</v>
      </c>
      <c r="P3752" s="29" t="s">
        <v>34</v>
      </c>
      <c r="Q3752" s="29"/>
      <c r="R3752" s="29"/>
      <c r="S3752" s="31"/>
      <c r="T3752" s="21" t="s">
        <v>2712</v>
      </c>
    </row>
    <row r="3753" s="7" customFormat="1" ht="60" spans="1:20">
      <c r="A3753" s="18" t="s">
        <v>20</v>
      </c>
      <c r="B3753" s="32"/>
      <c r="C3753" s="34" t="s">
        <v>1280</v>
      </c>
      <c r="D3753" s="31" t="s">
        <v>9005</v>
      </c>
      <c r="E3753" s="31" t="s">
        <v>9006</v>
      </c>
      <c r="F3753" s="31" t="s">
        <v>9007</v>
      </c>
      <c r="G3753" s="31" t="s">
        <v>9008</v>
      </c>
      <c r="H3753" s="29"/>
      <c r="I3753" s="31"/>
      <c r="J3753" s="31"/>
      <c r="K3753" s="34" t="s">
        <v>591</v>
      </c>
      <c r="L3753" s="32">
        <v>2349</v>
      </c>
      <c r="M3753" s="32">
        <v>1975</v>
      </c>
      <c r="N3753" s="32">
        <v>1663</v>
      </c>
      <c r="O3753" s="51" t="s">
        <v>2911</v>
      </c>
      <c r="P3753" s="29" t="s">
        <v>34</v>
      </c>
      <c r="Q3753" s="29"/>
      <c r="R3753" s="29"/>
      <c r="S3753" s="31"/>
      <c r="T3753" s="21" t="s">
        <v>2712</v>
      </c>
    </row>
    <row r="3754" s="7" customFormat="1" ht="48" spans="1:20">
      <c r="A3754" s="18" t="s">
        <v>20</v>
      </c>
      <c r="B3754" s="32"/>
      <c r="C3754" s="34" t="s">
        <v>1280</v>
      </c>
      <c r="D3754" s="31" t="s">
        <v>9009</v>
      </c>
      <c r="E3754" s="31" t="s">
        <v>9010</v>
      </c>
      <c r="F3754" s="31" t="s">
        <v>9011</v>
      </c>
      <c r="G3754" s="31" t="s">
        <v>9012</v>
      </c>
      <c r="H3754" s="29"/>
      <c r="I3754" s="31"/>
      <c r="J3754" s="31"/>
      <c r="K3754" s="34" t="s">
        <v>32</v>
      </c>
      <c r="L3754" s="32">
        <v>1085</v>
      </c>
      <c r="M3754" s="32">
        <v>912</v>
      </c>
      <c r="N3754" s="32">
        <v>768</v>
      </c>
      <c r="O3754" s="51" t="s">
        <v>2911</v>
      </c>
      <c r="P3754" s="29" t="s">
        <v>34</v>
      </c>
      <c r="Q3754" s="29"/>
      <c r="R3754" s="29"/>
      <c r="S3754" s="31"/>
      <c r="T3754" s="21" t="s">
        <v>2712</v>
      </c>
    </row>
    <row r="3755" s="7" customFormat="1" ht="60" spans="1:20">
      <c r="A3755" s="18" t="s">
        <v>20</v>
      </c>
      <c r="B3755" s="135"/>
      <c r="C3755" s="163" t="s">
        <v>1280</v>
      </c>
      <c r="D3755" s="164" t="s">
        <v>9013</v>
      </c>
      <c r="E3755" s="164" t="s">
        <v>9014</v>
      </c>
      <c r="F3755" s="164" t="s">
        <v>9015</v>
      </c>
      <c r="G3755" s="163" t="s">
        <v>9016</v>
      </c>
      <c r="H3755" s="29"/>
      <c r="I3755" s="164" t="s">
        <v>9017</v>
      </c>
      <c r="J3755" s="164"/>
      <c r="K3755" s="163" t="s">
        <v>8966</v>
      </c>
      <c r="L3755" s="32">
        <v>5863</v>
      </c>
      <c r="M3755" s="32">
        <v>4930</v>
      </c>
      <c r="N3755" s="32">
        <v>4149</v>
      </c>
      <c r="O3755" s="51" t="s">
        <v>9018</v>
      </c>
      <c r="P3755" s="29" t="s">
        <v>34</v>
      </c>
      <c r="Q3755" s="29"/>
      <c r="R3755" s="29"/>
      <c r="S3755" s="163"/>
      <c r="T3755" s="21" t="s">
        <v>2712</v>
      </c>
    </row>
    <row r="3756" s="7" customFormat="1" ht="72" spans="1:20">
      <c r="A3756" s="18" t="s">
        <v>20</v>
      </c>
      <c r="B3756" s="135"/>
      <c r="C3756" s="163" t="s">
        <v>1280</v>
      </c>
      <c r="D3756" s="164" t="s">
        <v>9019</v>
      </c>
      <c r="E3756" s="164" t="s">
        <v>9020</v>
      </c>
      <c r="F3756" s="164" t="s">
        <v>9021</v>
      </c>
      <c r="G3756" s="163" t="s">
        <v>9022</v>
      </c>
      <c r="H3756" s="29"/>
      <c r="I3756" s="164"/>
      <c r="J3756" s="164"/>
      <c r="K3756" s="163" t="s">
        <v>9023</v>
      </c>
      <c r="L3756" s="32">
        <v>5863</v>
      </c>
      <c r="M3756" s="32">
        <v>4930</v>
      </c>
      <c r="N3756" s="32">
        <v>4149</v>
      </c>
      <c r="O3756" s="51" t="s">
        <v>2911</v>
      </c>
      <c r="P3756" s="29" t="s">
        <v>34</v>
      </c>
      <c r="Q3756" s="29"/>
      <c r="R3756" s="29"/>
      <c r="S3756" s="163"/>
      <c r="T3756" s="21" t="s">
        <v>2712</v>
      </c>
    </row>
    <row r="3757" s="7" customFormat="1" ht="48" spans="1:20">
      <c r="A3757" s="18" t="s">
        <v>20</v>
      </c>
      <c r="B3757" s="32"/>
      <c r="C3757" s="34" t="s">
        <v>1280</v>
      </c>
      <c r="D3757" s="31" t="s">
        <v>9024</v>
      </c>
      <c r="E3757" s="31" t="s">
        <v>9025</v>
      </c>
      <c r="F3757" s="31" t="s">
        <v>9026</v>
      </c>
      <c r="G3757" s="31" t="s">
        <v>9027</v>
      </c>
      <c r="H3757" s="29"/>
      <c r="I3757" s="31"/>
      <c r="J3757" s="31"/>
      <c r="K3757" s="34" t="s">
        <v>9028</v>
      </c>
      <c r="L3757" s="32">
        <v>4332</v>
      </c>
      <c r="M3757" s="32">
        <v>3642</v>
      </c>
      <c r="N3757" s="32">
        <v>3066</v>
      </c>
      <c r="O3757" s="51" t="s">
        <v>2911</v>
      </c>
      <c r="P3757" s="29" t="s">
        <v>111</v>
      </c>
      <c r="Q3757" s="29">
        <v>0.1</v>
      </c>
      <c r="R3757" s="29">
        <v>0.15</v>
      </c>
      <c r="S3757" s="31"/>
      <c r="T3757" s="21" t="s">
        <v>2712</v>
      </c>
    </row>
    <row r="3758" s="7" customFormat="1" ht="60" spans="1:20">
      <c r="A3758" s="18" t="s">
        <v>20</v>
      </c>
      <c r="B3758" s="32"/>
      <c r="C3758" s="34" t="s">
        <v>1280</v>
      </c>
      <c r="D3758" s="31" t="s">
        <v>9029</v>
      </c>
      <c r="E3758" s="31" t="s">
        <v>9030</v>
      </c>
      <c r="F3758" s="31" t="s">
        <v>9031</v>
      </c>
      <c r="G3758" s="31" t="s">
        <v>9032</v>
      </c>
      <c r="H3758" s="29"/>
      <c r="I3758" s="31"/>
      <c r="J3758" s="31"/>
      <c r="K3758" s="34" t="s">
        <v>8976</v>
      </c>
      <c r="L3758" s="32">
        <v>3998</v>
      </c>
      <c r="M3758" s="32">
        <v>3362</v>
      </c>
      <c r="N3758" s="32">
        <v>2830</v>
      </c>
      <c r="O3758" s="51" t="s">
        <v>2911</v>
      </c>
      <c r="P3758" s="29" t="s">
        <v>111</v>
      </c>
      <c r="Q3758" s="29">
        <v>0.1</v>
      </c>
      <c r="R3758" s="29">
        <v>0.15</v>
      </c>
      <c r="S3758" s="31"/>
      <c r="T3758" s="21" t="s">
        <v>2712</v>
      </c>
    </row>
    <row r="3759" s="7" customFormat="1" ht="72" spans="1:20">
      <c r="A3759" s="18" t="s">
        <v>20</v>
      </c>
      <c r="B3759" s="135"/>
      <c r="C3759" s="163" t="s">
        <v>1280</v>
      </c>
      <c r="D3759" s="164" t="s">
        <v>9033</v>
      </c>
      <c r="E3759" s="164" t="s">
        <v>9034</v>
      </c>
      <c r="F3759" s="164" t="s">
        <v>9035</v>
      </c>
      <c r="G3759" s="163" t="s">
        <v>9022</v>
      </c>
      <c r="H3759" s="29"/>
      <c r="I3759" s="164"/>
      <c r="J3759" s="164"/>
      <c r="K3759" s="163" t="s">
        <v>8976</v>
      </c>
      <c r="L3759" s="32">
        <v>3430</v>
      </c>
      <c r="M3759" s="32">
        <v>3228</v>
      </c>
      <c r="N3759" s="32">
        <v>2905</v>
      </c>
      <c r="O3759" s="51" t="s">
        <v>2911</v>
      </c>
      <c r="P3759" s="29" t="s">
        <v>34</v>
      </c>
      <c r="Q3759" s="29"/>
      <c r="R3759" s="29"/>
      <c r="S3759" s="163"/>
      <c r="T3759" s="21" t="s">
        <v>2712</v>
      </c>
    </row>
    <row r="3760" s="7" customFormat="1" ht="72" spans="1:20">
      <c r="A3760" s="18" t="s">
        <v>20</v>
      </c>
      <c r="B3760" s="32"/>
      <c r="C3760" s="32" t="s">
        <v>1280</v>
      </c>
      <c r="D3760" s="29" t="s">
        <v>9036</v>
      </c>
      <c r="E3760" s="29" t="s">
        <v>9037</v>
      </c>
      <c r="F3760" s="29" t="s">
        <v>9038</v>
      </c>
      <c r="G3760" s="29" t="s">
        <v>9039</v>
      </c>
      <c r="H3760" s="29"/>
      <c r="I3760" s="29"/>
      <c r="J3760" s="29"/>
      <c r="K3760" s="32" t="s">
        <v>8976</v>
      </c>
      <c r="L3760" s="32">
        <v>2665</v>
      </c>
      <c r="M3760" s="32">
        <v>2241</v>
      </c>
      <c r="N3760" s="32">
        <v>1887</v>
      </c>
      <c r="O3760" s="51" t="s">
        <v>2911</v>
      </c>
      <c r="P3760" s="29" t="s">
        <v>34</v>
      </c>
      <c r="Q3760" s="29"/>
      <c r="R3760" s="29"/>
      <c r="S3760" s="29"/>
      <c r="T3760" s="21" t="s">
        <v>2712</v>
      </c>
    </row>
    <row r="3761" s="7" customFormat="1" ht="60" spans="1:20">
      <c r="A3761" s="18" t="s">
        <v>20</v>
      </c>
      <c r="B3761" s="32"/>
      <c r="C3761" s="34" t="s">
        <v>1280</v>
      </c>
      <c r="D3761" s="31" t="s">
        <v>9040</v>
      </c>
      <c r="E3761" s="31" t="s">
        <v>9041</v>
      </c>
      <c r="F3761" s="31" t="s">
        <v>9042</v>
      </c>
      <c r="G3761" s="31" t="s">
        <v>9043</v>
      </c>
      <c r="H3761" s="29"/>
      <c r="I3761" s="31"/>
      <c r="J3761" s="31"/>
      <c r="K3761" s="34" t="s">
        <v>9023</v>
      </c>
      <c r="L3761" s="32">
        <v>1912</v>
      </c>
      <c r="M3761" s="32">
        <v>1607</v>
      </c>
      <c r="N3761" s="32">
        <v>1353</v>
      </c>
      <c r="O3761" s="51" t="s">
        <v>2911</v>
      </c>
      <c r="P3761" s="29" t="s">
        <v>34</v>
      </c>
      <c r="Q3761" s="29"/>
      <c r="R3761" s="29"/>
      <c r="S3761" s="31"/>
      <c r="T3761" s="21" t="s">
        <v>2712</v>
      </c>
    </row>
    <row r="3762" s="7" customFormat="1" ht="60" spans="1:20">
      <c r="A3762" s="18" t="s">
        <v>20</v>
      </c>
      <c r="B3762" s="32"/>
      <c r="C3762" s="34" t="s">
        <v>1280</v>
      </c>
      <c r="D3762" s="31" t="s">
        <v>9044</v>
      </c>
      <c r="E3762" s="31" t="s">
        <v>9045</v>
      </c>
      <c r="F3762" s="31" t="s">
        <v>9046</v>
      </c>
      <c r="G3762" s="31" t="s">
        <v>9043</v>
      </c>
      <c r="H3762" s="29"/>
      <c r="I3762" s="31"/>
      <c r="J3762" s="31"/>
      <c r="K3762" s="34" t="s">
        <v>9023</v>
      </c>
      <c r="L3762" s="32">
        <v>2273</v>
      </c>
      <c r="M3762" s="32">
        <v>1911</v>
      </c>
      <c r="N3762" s="32">
        <v>1609</v>
      </c>
      <c r="O3762" s="51" t="s">
        <v>9047</v>
      </c>
      <c r="P3762" s="29" t="s">
        <v>34</v>
      </c>
      <c r="Q3762" s="29"/>
      <c r="R3762" s="29"/>
      <c r="S3762" s="31"/>
      <c r="T3762" s="21" t="s">
        <v>2712</v>
      </c>
    </row>
    <row r="3763" s="7" customFormat="1" ht="60" spans="1:20">
      <c r="A3763" s="18" t="s">
        <v>20</v>
      </c>
      <c r="B3763" s="32"/>
      <c r="C3763" s="34" t="s">
        <v>1280</v>
      </c>
      <c r="D3763" s="31" t="s">
        <v>9048</v>
      </c>
      <c r="E3763" s="31" t="s">
        <v>9049</v>
      </c>
      <c r="F3763" s="31" t="s">
        <v>9050</v>
      </c>
      <c r="G3763" s="31" t="s">
        <v>9043</v>
      </c>
      <c r="H3763" s="29"/>
      <c r="I3763" s="31"/>
      <c r="J3763" s="31"/>
      <c r="K3763" s="34" t="s">
        <v>8976</v>
      </c>
      <c r="L3763" s="32">
        <v>987</v>
      </c>
      <c r="M3763" s="32">
        <v>830</v>
      </c>
      <c r="N3763" s="32">
        <v>698</v>
      </c>
      <c r="O3763" s="51" t="s">
        <v>2911</v>
      </c>
      <c r="P3763" s="29" t="s">
        <v>34</v>
      </c>
      <c r="Q3763" s="29"/>
      <c r="R3763" s="29"/>
      <c r="S3763" s="31"/>
      <c r="T3763" s="21" t="s">
        <v>2712</v>
      </c>
    </row>
    <row r="3764" s="7" customFormat="1" ht="60" spans="1:20">
      <c r="A3764" s="18" t="s">
        <v>20</v>
      </c>
      <c r="B3764" s="32"/>
      <c r="C3764" s="34" t="s">
        <v>1280</v>
      </c>
      <c r="D3764" s="31" t="s">
        <v>9051</v>
      </c>
      <c r="E3764" s="31" t="s">
        <v>9052</v>
      </c>
      <c r="F3764" s="31" t="s">
        <v>9053</v>
      </c>
      <c r="G3764" s="31" t="s">
        <v>9054</v>
      </c>
      <c r="H3764" s="29"/>
      <c r="I3764" s="31"/>
      <c r="J3764" s="31"/>
      <c r="K3764" s="34" t="s">
        <v>8896</v>
      </c>
      <c r="L3764" s="32">
        <v>1370</v>
      </c>
      <c r="M3764" s="32">
        <v>1152</v>
      </c>
      <c r="N3764" s="32">
        <v>970</v>
      </c>
      <c r="O3764" s="51" t="s">
        <v>2911</v>
      </c>
      <c r="P3764" s="29" t="s">
        <v>34</v>
      </c>
      <c r="Q3764" s="29"/>
      <c r="R3764" s="29"/>
      <c r="S3764" s="31"/>
      <c r="T3764" s="21" t="s">
        <v>2712</v>
      </c>
    </row>
    <row r="3765" s="7" customFormat="1" ht="60" spans="1:20">
      <c r="A3765" s="18" t="s">
        <v>20</v>
      </c>
      <c r="B3765" s="32"/>
      <c r="C3765" s="34" t="s">
        <v>1280</v>
      </c>
      <c r="D3765" s="31" t="s">
        <v>9055</v>
      </c>
      <c r="E3765" s="31" t="s">
        <v>9056</v>
      </c>
      <c r="F3765" s="31" t="s">
        <v>9057</v>
      </c>
      <c r="G3765" s="31" t="s">
        <v>9054</v>
      </c>
      <c r="H3765" s="29"/>
      <c r="I3765" s="31"/>
      <c r="J3765" s="31"/>
      <c r="K3765" s="34" t="s">
        <v>8896</v>
      </c>
      <c r="L3765" s="32">
        <v>2108</v>
      </c>
      <c r="M3765" s="32">
        <v>1773</v>
      </c>
      <c r="N3765" s="32">
        <v>1492</v>
      </c>
      <c r="O3765" s="51" t="s">
        <v>2911</v>
      </c>
      <c r="P3765" s="29" t="s">
        <v>34</v>
      </c>
      <c r="Q3765" s="29"/>
      <c r="R3765" s="29"/>
      <c r="S3765" s="31"/>
      <c r="T3765" s="21" t="s">
        <v>2712</v>
      </c>
    </row>
    <row r="3766" s="7" customFormat="1" ht="60" spans="1:20">
      <c r="A3766" s="18" t="s">
        <v>20</v>
      </c>
      <c r="B3766" s="135"/>
      <c r="C3766" s="165" t="s">
        <v>1280</v>
      </c>
      <c r="D3766" s="166" t="s">
        <v>9058</v>
      </c>
      <c r="E3766" s="166" t="s">
        <v>9059</v>
      </c>
      <c r="F3766" s="166" t="s">
        <v>9060</v>
      </c>
      <c r="G3766" s="165" t="s">
        <v>9061</v>
      </c>
      <c r="H3766" s="29"/>
      <c r="I3766" s="166"/>
      <c r="J3766" s="166"/>
      <c r="K3766" s="165" t="s">
        <v>8896</v>
      </c>
      <c r="L3766" s="32">
        <v>1749</v>
      </c>
      <c r="M3766" s="32">
        <v>1471</v>
      </c>
      <c r="N3766" s="32">
        <v>1238</v>
      </c>
      <c r="O3766" s="51" t="s">
        <v>9062</v>
      </c>
      <c r="P3766" s="29" t="s">
        <v>34</v>
      </c>
      <c r="Q3766" s="29"/>
      <c r="R3766" s="29"/>
      <c r="S3766" s="165"/>
      <c r="T3766" s="21" t="s">
        <v>2712</v>
      </c>
    </row>
    <row r="3767" s="7" customFormat="1" ht="60" spans="1:20">
      <c r="A3767" s="18" t="s">
        <v>20</v>
      </c>
      <c r="B3767" s="32"/>
      <c r="C3767" s="34" t="s">
        <v>1280</v>
      </c>
      <c r="D3767" s="31" t="s">
        <v>9063</v>
      </c>
      <c r="E3767" s="31" t="s">
        <v>9064</v>
      </c>
      <c r="F3767" s="31" t="s">
        <v>9065</v>
      </c>
      <c r="G3767" s="31" t="s">
        <v>9061</v>
      </c>
      <c r="H3767" s="29"/>
      <c r="I3767" s="31"/>
      <c r="J3767" s="31"/>
      <c r="K3767" s="34" t="s">
        <v>8896</v>
      </c>
      <c r="L3767" s="32">
        <v>3671</v>
      </c>
      <c r="M3767" s="32">
        <v>3087</v>
      </c>
      <c r="N3767" s="32">
        <v>2598</v>
      </c>
      <c r="O3767" s="51" t="s">
        <v>9066</v>
      </c>
      <c r="P3767" s="29" t="s">
        <v>34</v>
      </c>
      <c r="Q3767" s="29"/>
      <c r="R3767" s="29"/>
      <c r="S3767" s="31"/>
      <c r="T3767" s="21" t="s">
        <v>2712</v>
      </c>
    </row>
    <row r="3768" s="7" customFormat="1" ht="60" spans="1:20">
      <c r="A3768" s="18" t="s">
        <v>20</v>
      </c>
      <c r="B3768" s="32"/>
      <c r="C3768" s="34" t="s">
        <v>1280</v>
      </c>
      <c r="D3768" s="31" t="s">
        <v>9067</v>
      </c>
      <c r="E3768" s="31" t="s">
        <v>9068</v>
      </c>
      <c r="F3768" s="31" t="s">
        <v>9069</v>
      </c>
      <c r="G3768" s="31" t="s">
        <v>9070</v>
      </c>
      <c r="H3768" s="29"/>
      <c r="I3768" s="31"/>
      <c r="J3768" s="31"/>
      <c r="K3768" s="34" t="s">
        <v>8896</v>
      </c>
      <c r="L3768" s="32">
        <v>2678</v>
      </c>
      <c r="M3768" s="32">
        <v>2252</v>
      </c>
      <c r="N3768" s="32">
        <v>1895</v>
      </c>
      <c r="O3768" s="51" t="s">
        <v>2911</v>
      </c>
      <c r="P3768" s="29" t="s">
        <v>34</v>
      </c>
      <c r="Q3768" s="29"/>
      <c r="R3768" s="29"/>
      <c r="S3768" s="31"/>
      <c r="T3768" s="21" t="s">
        <v>2712</v>
      </c>
    </row>
    <row r="3769" s="7" customFormat="1" ht="60" spans="1:20">
      <c r="A3769" s="18" t="s">
        <v>20</v>
      </c>
      <c r="B3769" s="32"/>
      <c r="C3769" s="34" t="s">
        <v>1280</v>
      </c>
      <c r="D3769" s="31" t="s">
        <v>9071</v>
      </c>
      <c r="E3769" s="31" t="s">
        <v>9072</v>
      </c>
      <c r="F3769" s="31" t="s">
        <v>9073</v>
      </c>
      <c r="G3769" s="31" t="s">
        <v>9074</v>
      </c>
      <c r="H3769" s="29"/>
      <c r="I3769" s="31"/>
      <c r="J3769" s="31"/>
      <c r="K3769" s="34" t="s">
        <v>8896</v>
      </c>
      <c r="L3769" s="32">
        <v>1902</v>
      </c>
      <c r="M3769" s="32">
        <v>1599</v>
      </c>
      <c r="N3769" s="32">
        <v>1346</v>
      </c>
      <c r="O3769" s="51" t="s">
        <v>9075</v>
      </c>
      <c r="P3769" s="29" t="s">
        <v>34</v>
      </c>
      <c r="Q3769" s="29"/>
      <c r="R3769" s="29"/>
      <c r="S3769" s="31"/>
      <c r="T3769" s="21" t="s">
        <v>2712</v>
      </c>
    </row>
    <row r="3770" s="7" customFormat="1" ht="60" spans="1:20">
      <c r="A3770" s="18" t="s">
        <v>20</v>
      </c>
      <c r="B3770" s="32"/>
      <c r="C3770" s="34" t="s">
        <v>1280</v>
      </c>
      <c r="D3770" s="31" t="s">
        <v>9076</v>
      </c>
      <c r="E3770" s="31" t="s">
        <v>9077</v>
      </c>
      <c r="F3770" s="31" t="s">
        <v>9078</v>
      </c>
      <c r="G3770" s="31" t="s">
        <v>9079</v>
      </c>
      <c r="H3770" s="29"/>
      <c r="I3770" s="31"/>
      <c r="J3770" s="31"/>
      <c r="K3770" s="34" t="s">
        <v>8976</v>
      </c>
      <c r="L3770" s="32">
        <v>900</v>
      </c>
      <c r="M3770" s="32">
        <v>757</v>
      </c>
      <c r="N3770" s="32">
        <v>637</v>
      </c>
      <c r="O3770" s="51" t="s">
        <v>2911</v>
      </c>
      <c r="P3770" s="29" t="s">
        <v>34</v>
      </c>
      <c r="Q3770" s="29"/>
      <c r="R3770" s="29"/>
      <c r="S3770" s="31"/>
      <c r="T3770" s="21" t="s">
        <v>2712</v>
      </c>
    </row>
    <row r="3771" s="7" customFormat="1" ht="60" spans="1:20">
      <c r="A3771" s="18" t="s">
        <v>20</v>
      </c>
      <c r="B3771" s="32"/>
      <c r="C3771" s="34" t="s">
        <v>1280</v>
      </c>
      <c r="D3771" s="31" t="s">
        <v>9080</v>
      </c>
      <c r="E3771" s="31" t="s">
        <v>9081</v>
      </c>
      <c r="F3771" s="31" t="s">
        <v>9082</v>
      </c>
      <c r="G3771" s="31" t="s">
        <v>9083</v>
      </c>
      <c r="H3771" s="29"/>
      <c r="I3771" s="31"/>
      <c r="J3771" s="31"/>
      <c r="K3771" s="34" t="s">
        <v>8896</v>
      </c>
      <c r="L3771" s="32">
        <v>1404</v>
      </c>
      <c r="M3771" s="32">
        <v>1248</v>
      </c>
      <c r="N3771" s="32">
        <v>1123</v>
      </c>
      <c r="O3771" s="51" t="s">
        <v>9084</v>
      </c>
      <c r="P3771" s="29" t="s">
        <v>34</v>
      </c>
      <c r="Q3771" s="29"/>
      <c r="R3771" s="29"/>
      <c r="S3771" s="31"/>
      <c r="T3771" s="21" t="s">
        <v>2712</v>
      </c>
    </row>
    <row r="3772" s="7" customFormat="1" ht="60" spans="1:20">
      <c r="A3772" s="18" t="s">
        <v>20</v>
      </c>
      <c r="B3772" s="32"/>
      <c r="C3772" s="34" t="s">
        <v>1280</v>
      </c>
      <c r="D3772" s="31" t="s">
        <v>9085</v>
      </c>
      <c r="E3772" s="31" t="s">
        <v>9086</v>
      </c>
      <c r="F3772" s="31" t="s">
        <v>9087</v>
      </c>
      <c r="G3772" s="31" t="s">
        <v>9083</v>
      </c>
      <c r="H3772" s="29"/>
      <c r="I3772" s="31"/>
      <c r="J3772" s="31"/>
      <c r="K3772" s="34" t="s">
        <v>8896</v>
      </c>
      <c r="L3772" s="32">
        <v>2193</v>
      </c>
      <c r="M3772" s="32">
        <v>1844</v>
      </c>
      <c r="N3772" s="32">
        <v>1552</v>
      </c>
      <c r="O3772" s="51" t="s">
        <v>9084</v>
      </c>
      <c r="P3772" s="29" t="s">
        <v>34</v>
      </c>
      <c r="Q3772" s="29"/>
      <c r="R3772" s="29"/>
      <c r="S3772" s="31"/>
      <c r="T3772" s="21" t="s">
        <v>2712</v>
      </c>
    </row>
    <row r="3773" s="7" customFormat="1" ht="60" spans="1:20">
      <c r="A3773" s="18" t="s">
        <v>20</v>
      </c>
      <c r="B3773" s="32"/>
      <c r="C3773" s="34" t="s">
        <v>1280</v>
      </c>
      <c r="D3773" s="31" t="s">
        <v>9088</v>
      </c>
      <c r="E3773" s="31" t="s">
        <v>9089</v>
      </c>
      <c r="F3773" s="31" t="s">
        <v>9090</v>
      </c>
      <c r="G3773" s="31" t="s">
        <v>9091</v>
      </c>
      <c r="H3773" s="29"/>
      <c r="I3773" s="31"/>
      <c r="J3773" s="31"/>
      <c r="K3773" s="34" t="s">
        <v>8896</v>
      </c>
      <c r="L3773" s="32">
        <v>670</v>
      </c>
      <c r="M3773" s="32">
        <v>564</v>
      </c>
      <c r="N3773" s="32">
        <v>475</v>
      </c>
      <c r="O3773" s="51" t="s">
        <v>2911</v>
      </c>
      <c r="P3773" s="29" t="s">
        <v>34</v>
      </c>
      <c r="Q3773" s="29"/>
      <c r="R3773" s="29"/>
      <c r="S3773" s="31"/>
      <c r="T3773" s="21" t="s">
        <v>2712</v>
      </c>
    </row>
    <row r="3774" s="7" customFormat="1" ht="60" spans="1:20">
      <c r="A3774" s="18" t="s">
        <v>20</v>
      </c>
      <c r="B3774" s="32"/>
      <c r="C3774" s="34" t="s">
        <v>1280</v>
      </c>
      <c r="D3774" s="31" t="s">
        <v>9092</v>
      </c>
      <c r="E3774" s="31" t="s">
        <v>9093</v>
      </c>
      <c r="F3774" s="31" t="s">
        <v>9094</v>
      </c>
      <c r="G3774" s="31" t="s">
        <v>9091</v>
      </c>
      <c r="H3774" s="29"/>
      <c r="I3774" s="31"/>
      <c r="J3774" s="31"/>
      <c r="K3774" s="34" t="s">
        <v>8896</v>
      </c>
      <c r="L3774" s="32">
        <v>1710</v>
      </c>
      <c r="M3774" s="32">
        <v>1438</v>
      </c>
      <c r="N3774" s="32">
        <v>1210</v>
      </c>
      <c r="O3774" s="51" t="s">
        <v>2911</v>
      </c>
      <c r="P3774" s="29" t="s">
        <v>34</v>
      </c>
      <c r="Q3774" s="29"/>
      <c r="R3774" s="29"/>
      <c r="S3774" s="31"/>
      <c r="T3774" s="21" t="s">
        <v>2712</v>
      </c>
    </row>
    <row r="3775" s="7" customFormat="1" ht="60" spans="1:20">
      <c r="A3775" s="18" t="s">
        <v>20</v>
      </c>
      <c r="B3775" s="32"/>
      <c r="C3775" s="34" t="s">
        <v>1280</v>
      </c>
      <c r="D3775" s="31" t="s">
        <v>9095</v>
      </c>
      <c r="E3775" s="31" t="s">
        <v>9096</v>
      </c>
      <c r="F3775" s="31" t="s">
        <v>9097</v>
      </c>
      <c r="G3775" s="31" t="s">
        <v>9098</v>
      </c>
      <c r="H3775" s="29"/>
      <c r="I3775" s="31"/>
      <c r="J3775" s="31"/>
      <c r="K3775" s="34" t="s">
        <v>8896</v>
      </c>
      <c r="L3775" s="32">
        <v>1475</v>
      </c>
      <c r="M3775" s="32">
        <v>1240</v>
      </c>
      <c r="N3775" s="32">
        <v>1044</v>
      </c>
      <c r="O3775" s="51" t="s">
        <v>2911</v>
      </c>
      <c r="P3775" s="29" t="s">
        <v>34</v>
      </c>
      <c r="Q3775" s="29"/>
      <c r="R3775" s="29"/>
      <c r="S3775" s="31"/>
      <c r="T3775" s="21" t="s">
        <v>2712</v>
      </c>
    </row>
    <row r="3776" s="7" customFormat="1" ht="60" spans="1:20">
      <c r="A3776" s="18" t="s">
        <v>20</v>
      </c>
      <c r="B3776" s="32"/>
      <c r="C3776" s="34" t="s">
        <v>1280</v>
      </c>
      <c r="D3776" s="31" t="s">
        <v>9099</v>
      </c>
      <c r="E3776" s="31" t="s">
        <v>9100</v>
      </c>
      <c r="F3776" s="31" t="s">
        <v>9101</v>
      </c>
      <c r="G3776" s="31" t="s">
        <v>9098</v>
      </c>
      <c r="H3776" s="29"/>
      <c r="I3776" s="31"/>
      <c r="J3776" s="31"/>
      <c r="K3776" s="34" t="s">
        <v>8896</v>
      </c>
      <c r="L3776" s="32">
        <v>2232</v>
      </c>
      <c r="M3776" s="32">
        <v>1877</v>
      </c>
      <c r="N3776" s="32">
        <v>1580</v>
      </c>
      <c r="O3776" s="51" t="s">
        <v>2911</v>
      </c>
      <c r="P3776" s="29" t="s">
        <v>34</v>
      </c>
      <c r="Q3776" s="29"/>
      <c r="R3776" s="29"/>
      <c r="S3776" s="31"/>
      <c r="T3776" s="21" t="s">
        <v>2712</v>
      </c>
    </row>
    <row r="3777" s="7" customFormat="1" ht="60" spans="1:20">
      <c r="A3777" s="18" t="s">
        <v>20</v>
      </c>
      <c r="B3777" s="32"/>
      <c r="C3777" s="34" t="s">
        <v>1280</v>
      </c>
      <c r="D3777" s="31" t="s">
        <v>9102</v>
      </c>
      <c r="E3777" s="31" t="s">
        <v>9103</v>
      </c>
      <c r="F3777" s="31" t="s">
        <v>9104</v>
      </c>
      <c r="G3777" s="31" t="s">
        <v>9105</v>
      </c>
      <c r="H3777" s="29" t="s">
        <v>9106</v>
      </c>
      <c r="I3777" s="31"/>
      <c r="J3777" s="31"/>
      <c r="K3777" s="34" t="s">
        <v>8896</v>
      </c>
      <c r="L3777" s="32">
        <v>1723</v>
      </c>
      <c r="M3777" s="32">
        <v>1449</v>
      </c>
      <c r="N3777" s="32">
        <v>1220</v>
      </c>
      <c r="O3777" s="51" t="s">
        <v>2911</v>
      </c>
      <c r="P3777" s="29" t="s">
        <v>34</v>
      </c>
      <c r="Q3777" s="29"/>
      <c r="R3777" s="29"/>
      <c r="S3777" s="31"/>
      <c r="T3777" s="21" t="s">
        <v>2712</v>
      </c>
    </row>
    <row r="3778" s="7" customFormat="1" ht="60" spans="1:20">
      <c r="A3778" s="18" t="s">
        <v>20</v>
      </c>
      <c r="B3778" s="32"/>
      <c r="C3778" s="34" t="s">
        <v>1280</v>
      </c>
      <c r="D3778" s="31" t="s">
        <v>9107</v>
      </c>
      <c r="E3778" s="31" t="s">
        <v>9108</v>
      </c>
      <c r="F3778" s="31" t="s">
        <v>9104</v>
      </c>
      <c r="G3778" s="31" t="s">
        <v>9105</v>
      </c>
      <c r="H3778" s="29" t="s">
        <v>9106</v>
      </c>
      <c r="I3778" s="31"/>
      <c r="J3778" s="31"/>
      <c r="K3778" s="34" t="s">
        <v>8896</v>
      </c>
      <c r="L3778" s="32">
        <v>3716</v>
      </c>
      <c r="M3778" s="32">
        <v>3124</v>
      </c>
      <c r="N3778" s="32">
        <v>2630</v>
      </c>
      <c r="O3778" s="51" t="s">
        <v>2911</v>
      </c>
      <c r="P3778" s="29" t="s">
        <v>34</v>
      </c>
      <c r="Q3778" s="29"/>
      <c r="R3778" s="29"/>
      <c r="S3778" s="31"/>
      <c r="T3778" s="21" t="s">
        <v>2712</v>
      </c>
    </row>
    <row r="3779" s="7" customFormat="1" ht="60" spans="1:20">
      <c r="A3779" s="18" t="s">
        <v>20</v>
      </c>
      <c r="B3779" s="32"/>
      <c r="C3779" s="34" t="s">
        <v>1280</v>
      </c>
      <c r="D3779" s="31" t="s">
        <v>9109</v>
      </c>
      <c r="E3779" s="31" t="s">
        <v>9110</v>
      </c>
      <c r="F3779" s="31" t="s">
        <v>9111</v>
      </c>
      <c r="G3779" s="31" t="s">
        <v>9112</v>
      </c>
      <c r="H3779" s="29"/>
      <c r="I3779" s="31"/>
      <c r="J3779" s="31"/>
      <c r="K3779" s="34" t="s">
        <v>8896</v>
      </c>
      <c r="L3779" s="32">
        <v>1326</v>
      </c>
      <c r="M3779" s="32">
        <v>1031</v>
      </c>
      <c r="N3779" s="32">
        <v>866</v>
      </c>
      <c r="O3779" s="51" t="s">
        <v>2911</v>
      </c>
      <c r="P3779" s="29" t="s">
        <v>34</v>
      </c>
      <c r="Q3779" s="29"/>
      <c r="R3779" s="29"/>
      <c r="S3779" s="31"/>
      <c r="T3779" s="21" t="s">
        <v>2712</v>
      </c>
    </row>
    <row r="3780" s="7" customFormat="1" ht="60" spans="1:20">
      <c r="A3780" s="18" t="s">
        <v>20</v>
      </c>
      <c r="B3780" s="32"/>
      <c r="C3780" s="32" t="s">
        <v>1280</v>
      </c>
      <c r="D3780" s="29" t="s">
        <v>9113</v>
      </c>
      <c r="E3780" s="29" t="s">
        <v>9114</v>
      </c>
      <c r="F3780" s="29" t="s">
        <v>9115</v>
      </c>
      <c r="G3780" s="29" t="s">
        <v>9116</v>
      </c>
      <c r="H3780" s="29"/>
      <c r="I3780" s="29"/>
      <c r="J3780" s="29"/>
      <c r="K3780" s="32" t="s">
        <v>9117</v>
      </c>
      <c r="L3780" s="32">
        <v>1348</v>
      </c>
      <c r="M3780" s="32">
        <v>1133</v>
      </c>
      <c r="N3780" s="32">
        <v>954</v>
      </c>
      <c r="O3780" s="51" t="s">
        <v>2911</v>
      </c>
      <c r="P3780" s="29" t="s">
        <v>49</v>
      </c>
      <c r="Q3780" s="29"/>
      <c r="R3780" s="29"/>
      <c r="S3780" s="29"/>
      <c r="T3780" s="21" t="s">
        <v>2712</v>
      </c>
    </row>
    <row r="3781" s="7" customFormat="1" ht="60" spans="1:20">
      <c r="A3781" s="18" t="s">
        <v>20</v>
      </c>
      <c r="B3781" s="32"/>
      <c r="C3781" s="34" t="s">
        <v>1280</v>
      </c>
      <c r="D3781" s="31" t="s">
        <v>9118</v>
      </c>
      <c r="E3781" s="31" t="s">
        <v>9119</v>
      </c>
      <c r="F3781" s="31" t="s">
        <v>9120</v>
      </c>
      <c r="G3781" s="31" t="s">
        <v>9121</v>
      </c>
      <c r="H3781" s="29"/>
      <c r="I3781" s="31"/>
      <c r="J3781" s="31"/>
      <c r="K3781" s="34" t="s">
        <v>32</v>
      </c>
      <c r="L3781" s="32">
        <v>1561</v>
      </c>
      <c r="M3781" s="32">
        <v>1313</v>
      </c>
      <c r="N3781" s="32">
        <v>1105</v>
      </c>
      <c r="O3781" s="51" t="s">
        <v>2911</v>
      </c>
      <c r="P3781" s="29" t="s">
        <v>49</v>
      </c>
      <c r="Q3781" s="29"/>
      <c r="R3781" s="29"/>
      <c r="S3781" s="31"/>
      <c r="T3781" s="21" t="s">
        <v>2712</v>
      </c>
    </row>
    <row r="3782" s="7" customFormat="1" ht="48" spans="1:20">
      <c r="A3782" s="18" t="s">
        <v>20</v>
      </c>
      <c r="B3782" s="32"/>
      <c r="C3782" s="34" t="s">
        <v>1280</v>
      </c>
      <c r="D3782" s="31" t="s">
        <v>9122</v>
      </c>
      <c r="E3782" s="31" t="s">
        <v>9123</v>
      </c>
      <c r="F3782" s="31" t="s">
        <v>9124</v>
      </c>
      <c r="G3782" s="31" t="s">
        <v>9125</v>
      </c>
      <c r="H3782" s="29"/>
      <c r="I3782" s="31" t="s">
        <v>9126</v>
      </c>
      <c r="J3782" s="31"/>
      <c r="K3782" s="34" t="s">
        <v>8896</v>
      </c>
      <c r="L3782" s="32">
        <v>987</v>
      </c>
      <c r="M3782" s="32">
        <v>830</v>
      </c>
      <c r="N3782" s="32">
        <v>698</v>
      </c>
      <c r="O3782" s="51" t="s">
        <v>2911</v>
      </c>
      <c r="P3782" s="29" t="s">
        <v>34</v>
      </c>
      <c r="Q3782" s="29"/>
      <c r="R3782" s="29"/>
      <c r="S3782" s="31"/>
      <c r="T3782" s="21" t="s">
        <v>2712</v>
      </c>
    </row>
    <row r="3783" s="7" customFormat="1" ht="60" spans="1:20">
      <c r="A3783" s="18" t="s">
        <v>20</v>
      </c>
      <c r="B3783" s="32"/>
      <c r="C3783" s="34" t="s">
        <v>1280</v>
      </c>
      <c r="D3783" s="31" t="s">
        <v>9127</v>
      </c>
      <c r="E3783" s="31" t="s">
        <v>9128</v>
      </c>
      <c r="F3783" s="31" t="s">
        <v>9129</v>
      </c>
      <c r="G3783" s="31" t="s">
        <v>9130</v>
      </c>
      <c r="H3783" s="29"/>
      <c r="I3783" s="31"/>
      <c r="J3783" s="31"/>
      <c r="K3783" s="34" t="s">
        <v>4715</v>
      </c>
      <c r="L3783" s="32">
        <v>1273</v>
      </c>
      <c r="M3783" s="32">
        <v>1071</v>
      </c>
      <c r="N3783" s="32">
        <v>901</v>
      </c>
      <c r="O3783" s="51" t="s">
        <v>9131</v>
      </c>
      <c r="P3783" s="29" t="s">
        <v>34</v>
      </c>
      <c r="Q3783" s="29"/>
      <c r="R3783" s="29"/>
      <c r="S3783" s="31"/>
      <c r="T3783" s="21" t="s">
        <v>2712</v>
      </c>
    </row>
    <row r="3784" s="7" customFormat="1" ht="60" spans="1:20">
      <c r="A3784" s="18" t="s">
        <v>20</v>
      </c>
      <c r="B3784" s="32"/>
      <c r="C3784" s="34" t="s">
        <v>1280</v>
      </c>
      <c r="D3784" s="31" t="s">
        <v>9132</v>
      </c>
      <c r="E3784" s="31" t="s">
        <v>9133</v>
      </c>
      <c r="F3784" s="31" t="s">
        <v>9134</v>
      </c>
      <c r="G3784" s="31" t="s">
        <v>9135</v>
      </c>
      <c r="H3784" s="29"/>
      <c r="I3784" s="31"/>
      <c r="J3784" s="31"/>
      <c r="K3784" s="34" t="s">
        <v>4715</v>
      </c>
      <c r="L3784" s="32">
        <v>1807</v>
      </c>
      <c r="M3784" s="32">
        <v>1519</v>
      </c>
      <c r="N3784" s="32">
        <v>1279</v>
      </c>
      <c r="O3784" s="51" t="s">
        <v>9136</v>
      </c>
      <c r="P3784" s="29" t="s">
        <v>34</v>
      </c>
      <c r="Q3784" s="29"/>
      <c r="R3784" s="29"/>
      <c r="S3784" s="31"/>
      <c r="T3784" s="21" t="s">
        <v>2712</v>
      </c>
    </row>
    <row r="3785" s="7" customFormat="1" ht="60" spans="1:20">
      <c r="A3785" s="18" t="s">
        <v>20</v>
      </c>
      <c r="B3785" s="32"/>
      <c r="C3785" s="32" t="s">
        <v>1280</v>
      </c>
      <c r="D3785" s="29" t="s">
        <v>9137</v>
      </c>
      <c r="E3785" s="29" t="s">
        <v>9138</v>
      </c>
      <c r="F3785" s="29" t="s">
        <v>9139</v>
      </c>
      <c r="G3785" s="29" t="s">
        <v>9140</v>
      </c>
      <c r="H3785" s="29"/>
      <c r="I3785" s="29"/>
      <c r="J3785" s="29"/>
      <c r="K3785" s="32" t="s">
        <v>4715</v>
      </c>
      <c r="L3785" s="32">
        <v>958</v>
      </c>
      <c r="M3785" s="32">
        <v>805</v>
      </c>
      <c r="N3785" s="32">
        <v>678</v>
      </c>
      <c r="O3785" s="51" t="s">
        <v>9136</v>
      </c>
      <c r="P3785" s="29" t="s">
        <v>34</v>
      </c>
      <c r="Q3785" s="29"/>
      <c r="R3785" s="29"/>
      <c r="S3785" s="29"/>
      <c r="T3785" s="21" t="s">
        <v>2712</v>
      </c>
    </row>
    <row r="3786" s="7" customFormat="1" ht="60" spans="1:20">
      <c r="A3786" s="18" t="s">
        <v>20</v>
      </c>
      <c r="B3786" s="32"/>
      <c r="C3786" s="34" t="s">
        <v>1280</v>
      </c>
      <c r="D3786" s="31" t="s">
        <v>9141</v>
      </c>
      <c r="E3786" s="31" t="s">
        <v>9142</v>
      </c>
      <c r="F3786" s="31" t="s">
        <v>9143</v>
      </c>
      <c r="G3786" s="31" t="s">
        <v>9144</v>
      </c>
      <c r="H3786" s="29"/>
      <c r="I3786" s="31"/>
      <c r="J3786" s="31"/>
      <c r="K3786" s="34" t="s">
        <v>4715</v>
      </c>
      <c r="L3786" s="32">
        <v>1324</v>
      </c>
      <c r="M3786" s="32">
        <v>1113</v>
      </c>
      <c r="N3786" s="32">
        <v>937</v>
      </c>
      <c r="O3786" s="51" t="s">
        <v>2911</v>
      </c>
      <c r="P3786" s="29" t="s">
        <v>34</v>
      </c>
      <c r="Q3786" s="29"/>
      <c r="R3786" s="29"/>
      <c r="S3786" s="31"/>
      <c r="T3786" s="21" t="s">
        <v>2712</v>
      </c>
    </row>
    <row r="3787" s="7" customFormat="1" ht="48" spans="1:20">
      <c r="A3787" s="18" t="s">
        <v>20</v>
      </c>
      <c r="B3787" s="135"/>
      <c r="C3787" s="135" t="s">
        <v>1280</v>
      </c>
      <c r="D3787" s="136" t="s">
        <v>9145</v>
      </c>
      <c r="E3787" s="136" t="s">
        <v>9146</v>
      </c>
      <c r="F3787" s="136" t="s">
        <v>9147</v>
      </c>
      <c r="G3787" s="135" t="s">
        <v>9148</v>
      </c>
      <c r="H3787" s="29"/>
      <c r="I3787" s="136"/>
      <c r="J3787" s="136"/>
      <c r="K3787" s="135" t="s">
        <v>4715</v>
      </c>
      <c r="L3787" s="32">
        <v>850</v>
      </c>
      <c r="M3787" s="32">
        <v>685</v>
      </c>
      <c r="N3787" s="32">
        <v>577</v>
      </c>
      <c r="O3787" s="51" t="s">
        <v>2911</v>
      </c>
      <c r="P3787" s="29" t="s">
        <v>34</v>
      </c>
      <c r="Q3787" s="29"/>
      <c r="R3787" s="29"/>
      <c r="S3787" s="135"/>
      <c r="T3787" s="21" t="s">
        <v>2712</v>
      </c>
    </row>
    <row r="3788" s="7" customFormat="1" ht="48" spans="1:20">
      <c r="A3788" s="18" t="s">
        <v>20</v>
      </c>
      <c r="B3788" s="32"/>
      <c r="C3788" s="34" t="s">
        <v>1280</v>
      </c>
      <c r="D3788" s="31" t="s">
        <v>9149</v>
      </c>
      <c r="E3788" s="31" t="s">
        <v>9150</v>
      </c>
      <c r="F3788" s="31" t="s">
        <v>9151</v>
      </c>
      <c r="G3788" s="31" t="s">
        <v>9152</v>
      </c>
      <c r="H3788" s="29"/>
      <c r="I3788" s="31"/>
      <c r="J3788" s="31"/>
      <c r="K3788" s="34" t="s">
        <v>4715</v>
      </c>
      <c r="L3788" s="32">
        <v>910</v>
      </c>
      <c r="M3788" s="32">
        <v>765</v>
      </c>
      <c r="N3788" s="32">
        <v>644</v>
      </c>
      <c r="O3788" s="51" t="s">
        <v>9153</v>
      </c>
      <c r="P3788" s="29" t="s">
        <v>34</v>
      </c>
      <c r="Q3788" s="29"/>
      <c r="R3788" s="29"/>
      <c r="S3788" s="31"/>
      <c r="T3788" s="21" t="s">
        <v>2712</v>
      </c>
    </row>
    <row r="3789" s="7" customFormat="1" ht="60" spans="1:20">
      <c r="A3789" s="18" t="s">
        <v>20</v>
      </c>
      <c r="B3789" s="32"/>
      <c r="C3789" s="34" t="s">
        <v>1280</v>
      </c>
      <c r="D3789" s="31" t="s">
        <v>9154</v>
      </c>
      <c r="E3789" s="31" t="s">
        <v>9155</v>
      </c>
      <c r="F3789" s="31" t="s">
        <v>9156</v>
      </c>
      <c r="G3789" s="31" t="s">
        <v>9140</v>
      </c>
      <c r="H3789" s="29"/>
      <c r="I3789" s="31"/>
      <c r="J3789" s="31"/>
      <c r="K3789" s="34" t="s">
        <v>4715</v>
      </c>
      <c r="L3789" s="32">
        <v>1146</v>
      </c>
      <c r="M3789" s="32">
        <v>964</v>
      </c>
      <c r="N3789" s="32">
        <v>811</v>
      </c>
      <c r="O3789" s="51" t="s">
        <v>2911</v>
      </c>
      <c r="P3789" s="29" t="s">
        <v>34</v>
      </c>
      <c r="Q3789" s="29"/>
      <c r="R3789" s="29"/>
      <c r="S3789" s="31"/>
      <c r="T3789" s="21" t="s">
        <v>2712</v>
      </c>
    </row>
    <row r="3790" s="7" customFormat="1" ht="60" spans="1:20">
      <c r="A3790" s="18" t="s">
        <v>20</v>
      </c>
      <c r="B3790" s="32"/>
      <c r="C3790" s="34" t="s">
        <v>1280</v>
      </c>
      <c r="D3790" s="31" t="s">
        <v>9157</v>
      </c>
      <c r="E3790" s="31" t="s">
        <v>9158</v>
      </c>
      <c r="F3790" s="31" t="s">
        <v>9159</v>
      </c>
      <c r="G3790" s="31" t="s">
        <v>9160</v>
      </c>
      <c r="H3790" s="29"/>
      <c r="I3790" s="31"/>
      <c r="J3790" s="31"/>
      <c r="K3790" s="34" t="s">
        <v>4715</v>
      </c>
      <c r="L3790" s="32">
        <v>1703</v>
      </c>
      <c r="M3790" s="32">
        <v>1432</v>
      </c>
      <c r="N3790" s="32">
        <v>1206</v>
      </c>
      <c r="O3790" s="51" t="s">
        <v>9161</v>
      </c>
      <c r="P3790" s="29" t="s">
        <v>34</v>
      </c>
      <c r="Q3790" s="29"/>
      <c r="R3790" s="29"/>
      <c r="S3790" s="31"/>
      <c r="T3790" s="21" t="s">
        <v>2712</v>
      </c>
    </row>
    <row r="3791" s="7" customFormat="1" ht="60" spans="1:20">
      <c r="A3791" s="18" t="s">
        <v>20</v>
      </c>
      <c r="B3791" s="32"/>
      <c r="C3791" s="34" t="s">
        <v>1280</v>
      </c>
      <c r="D3791" s="31" t="s">
        <v>9162</v>
      </c>
      <c r="E3791" s="31" t="s">
        <v>9163</v>
      </c>
      <c r="F3791" s="31" t="s">
        <v>9164</v>
      </c>
      <c r="G3791" s="31" t="s">
        <v>9165</v>
      </c>
      <c r="H3791" s="29"/>
      <c r="I3791" s="31"/>
      <c r="J3791" s="31"/>
      <c r="K3791" s="34" t="s">
        <v>4715</v>
      </c>
      <c r="L3791" s="32">
        <v>1467</v>
      </c>
      <c r="M3791" s="32">
        <v>1234</v>
      </c>
      <c r="N3791" s="32">
        <v>1039</v>
      </c>
      <c r="O3791" s="51" t="s">
        <v>2911</v>
      </c>
      <c r="P3791" s="29" t="s">
        <v>49</v>
      </c>
      <c r="Q3791" s="29"/>
      <c r="R3791" s="29"/>
      <c r="S3791" s="31"/>
      <c r="T3791" s="21" t="s">
        <v>2712</v>
      </c>
    </row>
    <row r="3792" s="7" customFormat="1" ht="60" spans="1:20">
      <c r="A3792" s="18" t="s">
        <v>20</v>
      </c>
      <c r="B3792" s="32"/>
      <c r="C3792" s="34" t="s">
        <v>1280</v>
      </c>
      <c r="D3792" s="31" t="s">
        <v>9166</v>
      </c>
      <c r="E3792" s="31" t="s">
        <v>9167</v>
      </c>
      <c r="F3792" s="31" t="s">
        <v>9168</v>
      </c>
      <c r="G3792" s="31" t="s">
        <v>9169</v>
      </c>
      <c r="H3792" s="29"/>
      <c r="I3792" s="31"/>
      <c r="J3792" s="31"/>
      <c r="K3792" s="34" t="s">
        <v>32</v>
      </c>
      <c r="L3792" s="32">
        <v>1172</v>
      </c>
      <c r="M3792" s="32">
        <v>985</v>
      </c>
      <c r="N3792" s="32">
        <v>829</v>
      </c>
      <c r="O3792" s="51" t="s">
        <v>9170</v>
      </c>
      <c r="P3792" s="29" t="s">
        <v>34</v>
      </c>
      <c r="Q3792" s="29"/>
      <c r="R3792" s="29"/>
      <c r="S3792" s="31"/>
      <c r="T3792" s="21" t="s">
        <v>2712</v>
      </c>
    </row>
    <row r="3793" s="7" customFormat="1" ht="84" spans="1:20">
      <c r="A3793" s="18" t="s">
        <v>20</v>
      </c>
      <c r="B3793" s="32"/>
      <c r="C3793" s="34" t="s">
        <v>1280</v>
      </c>
      <c r="D3793" s="31" t="s">
        <v>9171</v>
      </c>
      <c r="E3793" s="31" t="s">
        <v>9172</v>
      </c>
      <c r="F3793" s="31" t="s">
        <v>9173</v>
      </c>
      <c r="G3793" s="31" t="s">
        <v>9169</v>
      </c>
      <c r="H3793" s="29"/>
      <c r="I3793" s="31"/>
      <c r="J3793" s="31"/>
      <c r="K3793" s="34" t="s">
        <v>32</v>
      </c>
      <c r="L3793" s="32">
        <v>1758</v>
      </c>
      <c r="M3793" s="32">
        <v>1478</v>
      </c>
      <c r="N3793" s="32">
        <v>1244</v>
      </c>
      <c r="O3793" s="51" t="s">
        <v>9174</v>
      </c>
      <c r="P3793" s="29" t="s">
        <v>34</v>
      </c>
      <c r="Q3793" s="29"/>
      <c r="R3793" s="29"/>
      <c r="S3793" s="31"/>
      <c r="T3793" s="21" t="s">
        <v>2712</v>
      </c>
    </row>
    <row r="3794" s="7" customFormat="1" ht="72" spans="1:20">
      <c r="A3794" s="18" t="s">
        <v>20</v>
      </c>
      <c r="B3794" s="32"/>
      <c r="C3794" s="34" t="s">
        <v>1280</v>
      </c>
      <c r="D3794" s="31" t="s">
        <v>9175</v>
      </c>
      <c r="E3794" s="31" t="s">
        <v>9176</v>
      </c>
      <c r="F3794" s="31" t="s">
        <v>9177</v>
      </c>
      <c r="G3794" s="31" t="s">
        <v>9178</v>
      </c>
      <c r="H3794" s="29"/>
      <c r="I3794" s="31"/>
      <c r="J3794" s="31"/>
      <c r="K3794" s="34" t="s">
        <v>591</v>
      </c>
      <c r="L3794" s="32">
        <v>1034</v>
      </c>
      <c r="M3794" s="32">
        <v>869</v>
      </c>
      <c r="N3794" s="32">
        <v>732</v>
      </c>
      <c r="O3794" s="51" t="s">
        <v>9179</v>
      </c>
      <c r="P3794" s="29" t="s">
        <v>34</v>
      </c>
      <c r="Q3794" s="29"/>
      <c r="R3794" s="29"/>
      <c r="S3794" s="31"/>
      <c r="T3794" s="21" t="s">
        <v>2712</v>
      </c>
    </row>
    <row r="3795" s="7" customFormat="1" ht="60" spans="1:20">
      <c r="A3795" s="18" t="s">
        <v>20</v>
      </c>
      <c r="B3795" s="32"/>
      <c r="C3795" s="32" t="s">
        <v>1280</v>
      </c>
      <c r="D3795" s="29" t="s">
        <v>9180</v>
      </c>
      <c r="E3795" s="29" t="s">
        <v>9181</v>
      </c>
      <c r="F3795" s="29" t="s">
        <v>9182</v>
      </c>
      <c r="G3795" s="29" t="s">
        <v>9183</v>
      </c>
      <c r="H3795" s="29"/>
      <c r="I3795" s="29"/>
      <c r="J3795" s="29"/>
      <c r="K3795" s="32" t="s">
        <v>32</v>
      </c>
      <c r="L3795" s="32">
        <v>2368</v>
      </c>
      <c r="M3795" s="32">
        <v>1840</v>
      </c>
      <c r="N3795" s="32">
        <v>1243</v>
      </c>
      <c r="O3795" s="51" t="s">
        <v>2911</v>
      </c>
      <c r="P3795" s="29" t="s">
        <v>34</v>
      </c>
      <c r="Q3795" s="29"/>
      <c r="R3795" s="29"/>
      <c r="S3795" s="29"/>
      <c r="T3795" s="21" t="s">
        <v>2712</v>
      </c>
    </row>
    <row r="3796" s="2" customFormat="1" ht="24" spans="1:20">
      <c r="A3796" s="18" t="s">
        <v>20</v>
      </c>
      <c r="B3796" s="19" t="s">
        <v>129</v>
      </c>
      <c r="C3796" s="19"/>
      <c r="D3796" s="47">
        <v>3316</v>
      </c>
      <c r="E3796" s="21" t="s">
        <v>9184</v>
      </c>
      <c r="F3796" s="22"/>
      <c r="G3796" s="21"/>
      <c r="H3796" s="22"/>
      <c r="I3796" s="22"/>
      <c r="J3796" s="22"/>
      <c r="K3796" s="23"/>
      <c r="L3796" s="24"/>
      <c r="M3796" s="24"/>
      <c r="N3796" s="24"/>
      <c r="O3796" s="25"/>
      <c r="P3796" s="23" t="s">
        <v>249</v>
      </c>
      <c r="Q3796" s="23"/>
      <c r="R3796" s="23"/>
      <c r="S3796" s="23"/>
      <c r="T3796" s="18"/>
    </row>
    <row r="3797" s="2" customFormat="1" ht="72" spans="1:20">
      <c r="A3797" s="18" t="s">
        <v>20</v>
      </c>
      <c r="B3797" s="19" t="s">
        <v>1268</v>
      </c>
      <c r="C3797" s="19" t="s">
        <v>1280</v>
      </c>
      <c r="D3797" s="47">
        <v>331601001</v>
      </c>
      <c r="E3797" s="21" t="s">
        <v>9185</v>
      </c>
      <c r="F3797" s="22" t="s">
        <v>9186</v>
      </c>
      <c r="G3797" s="21"/>
      <c r="H3797" s="22"/>
      <c r="I3797" s="22"/>
      <c r="J3797" s="22" t="s">
        <v>9187</v>
      </c>
      <c r="K3797" s="18" t="s">
        <v>32</v>
      </c>
      <c r="L3797" s="27" t="s">
        <v>9188</v>
      </c>
      <c r="M3797" s="27"/>
      <c r="N3797" s="27" t="s">
        <v>9189</v>
      </c>
      <c r="O3797" s="22" t="s">
        <v>249</v>
      </c>
      <c r="P3797" s="18" t="s">
        <v>785</v>
      </c>
      <c r="Q3797" s="18"/>
      <c r="R3797" s="18"/>
      <c r="S3797" s="23" t="s">
        <v>249</v>
      </c>
      <c r="T3797" s="18"/>
    </row>
    <row r="3798" s="2" customFormat="1" ht="36" spans="1:20">
      <c r="A3798" s="18" t="s">
        <v>20</v>
      </c>
      <c r="B3798" s="19" t="s">
        <v>175</v>
      </c>
      <c r="C3798" s="19" t="s">
        <v>1280</v>
      </c>
      <c r="D3798" s="47">
        <v>3316010011</v>
      </c>
      <c r="E3798" s="21" t="s">
        <v>9190</v>
      </c>
      <c r="F3798" s="22" t="s">
        <v>5730</v>
      </c>
      <c r="G3798" s="21"/>
      <c r="H3798" s="22"/>
      <c r="I3798" s="22"/>
      <c r="J3798" s="22"/>
      <c r="K3798" s="23" t="s">
        <v>32</v>
      </c>
      <c r="L3798" s="24">
        <v>69</v>
      </c>
      <c r="M3798" s="24"/>
      <c r="N3798" s="24">
        <v>51</v>
      </c>
      <c r="O3798" s="25"/>
      <c r="P3798" s="23" t="s">
        <v>785</v>
      </c>
      <c r="Q3798" s="23"/>
      <c r="R3798" s="23"/>
      <c r="S3798" s="23"/>
      <c r="T3798" s="18"/>
    </row>
    <row r="3799" s="2" customFormat="1" ht="72" spans="1:20">
      <c r="A3799" s="18" t="s">
        <v>20</v>
      </c>
      <c r="B3799" s="19"/>
      <c r="C3799" s="19" t="s">
        <v>1280</v>
      </c>
      <c r="D3799" s="47">
        <v>331601016</v>
      </c>
      <c r="E3799" s="21" t="s">
        <v>9191</v>
      </c>
      <c r="F3799" s="22" t="s">
        <v>9192</v>
      </c>
      <c r="G3799" s="21"/>
      <c r="H3799" s="22"/>
      <c r="I3799" s="22"/>
      <c r="J3799" s="22" t="s">
        <v>9193</v>
      </c>
      <c r="K3799" s="23" t="s">
        <v>32</v>
      </c>
      <c r="L3799" s="24">
        <v>700</v>
      </c>
      <c r="M3799" s="24"/>
      <c r="N3799" s="24">
        <v>560</v>
      </c>
      <c r="O3799" s="25" t="s">
        <v>9194</v>
      </c>
      <c r="P3799" s="23"/>
      <c r="Q3799" s="23"/>
      <c r="R3799" s="23"/>
      <c r="S3799" s="23"/>
      <c r="T3799" s="18"/>
    </row>
    <row r="3800" s="2" customFormat="1" ht="108" spans="1:20">
      <c r="A3800" s="18" t="s">
        <v>20</v>
      </c>
      <c r="B3800" s="19" t="s">
        <v>1268</v>
      </c>
      <c r="C3800" s="19" t="s">
        <v>1280</v>
      </c>
      <c r="D3800" s="47">
        <v>331601017</v>
      </c>
      <c r="E3800" s="21" t="s">
        <v>9195</v>
      </c>
      <c r="F3800" s="22" t="s">
        <v>9196</v>
      </c>
      <c r="G3800" s="21"/>
      <c r="H3800" s="22"/>
      <c r="I3800" s="22"/>
      <c r="J3800" s="22"/>
      <c r="K3800" s="23" t="s">
        <v>598</v>
      </c>
      <c r="L3800" s="24">
        <v>500</v>
      </c>
      <c r="M3800" s="24"/>
      <c r="N3800" s="24">
        <v>450</v>
      </c>
      <c r="O3800" s="25" t="s">
        <v>9197</v>
      </c>
      <c r="P3800" s="23" t="s">
        <v>2709</v>
      </c>
      <c r="Q3800" s="23"/>
      <c r="R3800" s="23"/>
      <c r="S3800" s="23"/>
      <c r="T3800" s="18"/>
    </row>
    <row r="3801" s="7" customFormat="1" ht="281" customHeight="1" spans="1:20">
      <c r="A3801" s="18" t="s">
        <v>20</v>
      </c>
      <c r="B3801" s="115"/>
      <c r="C3801" s="32"/>
      <c r="D3801" s="29"/>
      <c r="E3801" s="29" t="s">
        <v>9198</v>
      </c>
      <c r="F3801" s="132" t="s">
        <v>9199</v>
      </c>
      <c r="G3801" s="133"/>
      <c r="H3801" s="133"/>
      <c r="I3801" s="133"/>
      <c r="J3801" s="133"/>
      <c r="K3801" s="133"/>
      <c r="L3801" s="133"/>
      <c r="M3801" s="133"/>
      <c r="N3801" s="133"/>
      <c r="O3801" s="134"/>
      <c r="P3801" s="112"/>
      <c r="Q3801" s="32"/>
      <c r="R3801" s="32"/>
      <c r="S3801" s="52"/>
      <c r="T3801" s="21" t="s">
        <v>2712</v>
      </c>
    </row>
    <row r="3802" s="7" customFormat="1" ht="72" spans="1:20">
      <c r="A3802" s="18" t="s">
        <v>20</v>
      </c>
      <c r="B3802" s="167"/>
      <c r="C3802" s="135" t="s">
        <v>1280</v>
      </c>
      <c r="D3802" s="136" t="s">
        <v>9200</v>
      </c>
      <c r="E3802" s="136" t="s">
        <v>9201</v>
      </c>
      <c r="F3802" s="136" t="s">
        <v>9202</v>
      </c>
      <c r="G3802" s="136" t="s">
        <v>9203</v>
      </c>
      <c r="H3802" s="136" t="s">
        <v>249</v>
      </c>
      <c r="I3802" s="136"/>
      <c r="J3802" s="136"/>
      <c r="K3802" s="135" t="s">
        <v>32</v>
      </c>
      <c r="L3802" s="135">
        <v>2575</v>
      </c>
      <c r="M3802" s="135">
        <v>2258</v>
      </c>
      <c r="N3802" s="135">
        <v>1927</v>
      </c>
      <c r="O3802" s="29" t="s">
        <v>2911</v>
      </c>
      <c r="P3802" s="112" t="s">
        <v>34</v>
      </c>
      <c r="Q3802" s="135"/>
      <c r="R3802" s="135"/>
      <c r="S3802" s="135"/>
      <c r="T3802" s="21" t="s">
        <v>2712</v>
      </c>
    </row>
    <row r="3803" s="7" customFormat="1" ht="60" spans="1:20">
      <c r="A3803" s="18" t="s">
        <v>20</v>
      </c>
      <c r="B3803" s="167"/>
      <c r="C3803" s="135" t="s">
        <v>1280</v>
      </c>
      <c r="D3803" s="136" t="s">
        <v>9204</v>
      </c>
      <c r="E3803" s="136" t="s">
        <v>9205</v>
      </c>
      <c r="F3803" s="136" t="s">
        <v>9206</v>
      </c>
      <c r="G3803" s="136" t="s">
        <v>9207</v>
      </c>
      <c r="H3803" s="136" t="s">
        <v>249</v>
      </c>
      <c r="I3803" s="136" t="s">
        <v>9208</v>
      </c>
      <c r="J3803" s="136"/>
      <c r="K3803" s="135" t="s">
        <v>32</v>
      </c>
      <c r="L3803" s="135">
        <v>1328</v>
      </c>
      <c r="M3803" s="135">
        <v>1141</v>
      </c>
      <c r="N3803" s="135">
        <v>1141</v>
      </c>
      <c r="O3803" s="29" t="s">
        <v>9209</v>
      </c>
      <c r="P3803" s="112" t="s">
        <v>34</v>
      </c>
      <c r="Q3803" s="135"/>
      <c r="R3803" s="135"/>
      <c r="S3803" s="135"/>
      <c r="T3803" s="21" t="s">
        <v>2712</v>
      </c>
    </row>
    <row r="3804" s="7" customFormat="1" ht="60" spans="1:20">
      <c r="A3804" s="18" t="s">
        <v>20</v>
      </c>
      <c r="B3804" s="167"/>
      <c r="C3804" s="135" t="s">
        <v>1280</v>
      </c>
      <c r="D3804" s="136" t="s">
        <v>9210</v>
      </c>
      <c r="E3804" s="136" t="s">
        <v>9211</v>
      </c>
      <c r="F3804" s="136" t="s">
        <v>9212</v>
      </c>
      <c r="G3804" s="136" t="s">
        <v>9213</v>
      </c>
      <c r="H3804" s="136" t="s">
        <v>249</v>
      </c>
      <c r="I3804" s="136"/>
      <c r="J3804" s="136"/>
      <c r="K3804" s="135" t="s">
        <v>598</v>
      </c>
      <c r="L3804" s="135">
        <v>1146</v>
      </c>
      <c r="M3804" s="135">
        <v>1072</v>
      </c>
      <c r="N3804" s="135">
        <v>1004</v>
      </c>
      <c r="O3804" s="29" t="s">
        <v>9209</v>
      </c>
      <c r="P3804" s="112" t="s">
        <v>34</v>
      </c>
      <c r="Q3804" s="135"/>
      <c r="R3804" s="135"/>
      <c r="S3804" s="135"/>
      <c r="T3804" s="21" t="s">
        <v>2712</v>
      </c>
    </row>
    <row r="3805" s="7" customFormat="1" ht="60" spans="1:20">
      <c r="A3805" s="18" t="s">
        <v>20</v>
      </c>
      <c r="B3805" s="112"/>
      <c r="C3805" s="32" t="s">
        <v>1280</v>
      </c>
      <c r="D3805" s="29" t="s">
        <v>9214</v>
      </c>
      <c r="E3805" s="29" t="s">
        <v>9215</v>
      </c>
      <c r="F3805" s="29" t="s">
        <v>9216</v>
      </c>
      <c r="G3805" s="29" t="s">
        <v>9207</v>
      </c>
      <c r="H3805" s="136" t="s">
        <v>249</v>
      </c>
      <c r="I3805" s="29"/>
      <c r="J3805" s="29"/>
      <c r="K3805" s="32" t="s">
        <v>32</v>
      </c>
      <c r="L3805" s="135">
        <v>1466</v>
      </c>
      <c r="M3805" s="135">
        <v>1317</v>
      </c>
      <c r="N3805" s="135">
        <v>1160</v>
      </c>
      <c r="O3805" s="29" t="s">
        <v>9209</v>
      </c>
      <c r="P3805" s="112" t="s">
        <v>34</v>
      </c>
      <c r="Q3805" s="135"/>
      <c r="R3805" s="135"/>
      <c r="S3805" s="29"/>
      <c r="T3805" s="21" t="s">
        <v>2712</v>
      </c>
    </row>
    <row r="3806" s="7" customFormat="1" ht="60" spans="1:20">
      <c r="A3806" s="18" t="s">
        <v>20</v>
      </c>
      <c r="B3806" s="112"/>
      <c r="C3806" s="32" t="s">
        <v>1280</v>
      </c>
      <c r="D3806" s="29" t="s">
        <v>9217</v>
      </c>
      <c r="E3806" s="29" t="s">
        <v>9218</v>
      </c>
      <c r="F3806" s="29" t="s">
        <v>9219</v>
      </c>
      <c r="G3806" s="29" t="s">
        <v>9207</v>
      </c>
      <c r="H3806" s="136" t="s">
        <v>249</v>
      </c>
      <c r="I3806" s="29"/>
      <c r="J3806" s="29"/>
      <c r="K3806" s="32" t="s">
        <v>32</v>
      </c>
      <c r="L3806" s="135">
        <v>1410</v>
      </c>
      <c r="M3806" s="135">
        <v>1268</v>
      </c>
      <c r="N3806" s="135">
        <v>1182</v>
      </c>
      <c r="O3806" s="29" t="s">
        <v>9209</v>
      </c>
      <c r="P3806" s="112" t="s">
        <v>34</v>
      </c>
      <c r="Q3806" s="135"/>
      <c r="R3806" s="135"/>
      <c r="S3806" s="29"/>
      <c r="T3806" s="21" t="s">
        <v>2712</v>
      </c>
    </row>
    <row r="3807" s="7" customFormat="1" ht="84" spans="1:20">
      <c r="A3807" s="18" t="s">
        <v>20</v>
      </c>
      <c r="B3807" s="112"/>
      <c r="C3807" s="32" t="s">
        <v>1280</v>
      </c>
      <c r="D3807" s="29" t="s">
        <v>9220</v>
      </c>
      <c r="E3807" s="29" t="s">
        <v>9221</v>
      </c>
      <c r="F3807" s="29" t="s">
        <v>9222</v>
      </c>
      <c r="G3807" s="29" t="s">
        <v>9223</v>
      </c>
      <c r="H3807" s="136" t="s">
        <v>249</v>
      </c>
      <c r="I3807" s="29"/>
      <c r="J3807" s="29"/>
      <c r="K3807" s="32" t="s">
        <v>32</v>
      </c>
      <c r="L3807" s="135">
        <v>1289</v>
      </c>
      <c r="M3807" s="135">
        <v>1163</v>
      </c>
      <c r="N3807" s="135">
        <v>1030</v>
      </c>
      <c r="O3807" s="29" t="s">
        <v>9224</v>
      </c>
      <c r="P3807" s="112" t="s">
        <v>34</v>
      </c>
      <c r="Q3807" s="135"/>
      <c r="R3807" s="135"/>
      <c r="S3807" s="29"/>
      <c r="T3807" s="21" t="s">
        <v>2712</v>
      </c>
    </row>
    <row r="3808" s="7" customFormat="1" ht="84" spans="1:20">
      <c r="A3808" s="18" t="s">
        <v>20</v>
      </c>
      <c r="B3808" s="112"/>
      <c r="C3808" s="32" t="s">
        <v>1280</v>
      </c>
      <c r="D3808" s="29" t="s">
        <v>9225</v>
      </c>
      <c r="E3808" s="29" t="s">
        <v>9226</v>
      </c>
      <c r="F3808" s="29" t="s">
        <v>9227</v>
      </c>
      <c r="G3808" s="29" t="s">
        <v>9207</v>
      </c>
      <c r="H3808" s="136" t="s">
        <v>249</v>
      </c>
      <c r="I3808" s="29"/>
      <c r="J3808" s="29"/>
      <c r="K3808" s="32" t="s">
        <v>32</v>
      </c>
      <c r="L3808" s="135">
        <v>1753</v>
      </c>
      <c r="M3808" s="135">
        <v>1582</v>
      </c>
      <c r="N3808" s="135">
        <v>1401</v>
      </c>
      <c r="O3808" s="29" t="s">
        <v>9228</v>
      </c>
      <c r="P3808" s="112" t="s">
        <v>34</v>
      </c>
      <c r="Q3808" s="135"/>
      <c r="R3808" s="135"/>
      <c r="S3808" s="29"/>
      <c r="T3808" s="21" t="s">
        <v>2712</v>
      </c>
    </row>
    <row r="3809" s="7" customFormat="1" ht="60" spans="1:20">
      <c r="A3809" s="18" t="s">
        <v>20</v>
      </c>
      <c r="B3809" s="167"/>
      <c r="C3809" s="135" t="s">
        <v>1280</v>
      </c>
      <c r="D3809" s="136" t="s">
        <v>9229</v>
      </c>
      <c r="E3809" s="136" t="s">
        <v>9230</v>
      </c>
      <c r="F3809" s="136" t="s">
        <v>9231</v>
      </c>
      <c r="G3809" s="136" t="s">
        <v>9232</v>
      </c>
      <c r="H3809" s="136" t="s">
        <v>249</v>
      </c>
      <c r="I3809" s="136"/>
      <c r="J3809" s="136"/>
      <c r="K3809" s="135" t="s">
        <v>32</v>
      </c>
      <c r="L3809" s="135">
        <v>1456</v>
      </c>
      <c r="M3809" s="135">
        <v>1308</v>
      </c>
      <c r="N3809" s="135">
        <v>1308</v>
      </c>
      <c r="O3809" s="29" t="s">
        <v>2911</v>
      </c>
      <c r="P3809" s="112" t="s">
        <v>111</v>
      </c>
      <c r="Q3809" s="135">
        <v>0.2</v>
      </c>
      <c r="R3809" s="135">
        <v>0.2</v>
      </c>
      <c r="S3809" s="135"/>
      <c r="T3809" s="21" t="s">
        <v>2712</v>
      </c>
    </row>
    <row r="3810" s="7" customFormat="1" ht="60" spans="1:20">
      <c r="A3810" s="18" t="s">
        <v>20</v>
      </c>
      <c r="B3810" s="167"/>
      <c r="C3810" s="135" t="s">
        <v>1280</v>
      </c>
      <c r="D3810" s="136" t="s">
        <v>9233</v>
      </c>
      <c r="E3810" s="136" t="s">
        <v>9234</v>
      </c>
      <c r="F3810" s="136" t="s">
        <v>9235</v>
      </c>
      <c r="G3810" s="136" t="s">
        <v>9236</v>
      </c>
      <c r="H3810" s="136" t="s">
        <v>9237</v>
      </c>
      <c r="I3810" s="136"/>
      <c r="J3810" s="136"/>
      <c r="K3810" s="135" t="s">
        <v>32</v>
      </c>
      <c r="L3810" s="135">
        <v>1121</v>
      </c>
      <c r="M3810" s="135">
        <v>1016</v>
      </c>
      <c r="N3810" s="135">
        <v>884</v>
      </c>
      <c r="O3810" s="29" t="s">
        <v>2911</v>
      </c>
      <c r="P3810" s="112" t="s">
        <v>34</v>
      </c>
      <c r="Q3810" s="135"/>
      <c r="R3810" s="135"/>
      <c r="S3810" s="135"/>
      <c r="T3810" s="21" t="s">
        <v>2712</v>
      </c>
    </row>
    <row r="3811" s="7" customFormat="1" ht="60" spans="1:20">
      <c r="A3811" s="18" t="s">
        <v>20</v>
      </c>
      <c r="B3811" s="112"/>
      <c r="C3811" s="32" t="s">
        <v>1280</v>
      </c>
      <c r="D3811" s="29" t="s">
        <v>9238</v>
      </c>
      <c r="E3811" s="29" t="s">
        <v>9239</v>
      </c>
      <c r="F3811" s="29" t="s">
        <v>9240</v>
      </c>
      <c r="G3811" s="29" t="s">
        <v>9236</v>
      </c>
      <c r="H3811" s="136" t="s">
        <v>9241</v>
      </c>
      <c r="I3811" s="29"/>
      <c r="J3811" s="29"/>
      <c r="K3811" s="32" t="s">
        <v>32</v>
      </c>
      <c r="L3811" s="135">
        <v>1716</v>
      </c>
      <c r="M3811" s="135">
        <v>1534</v>
      </c>
      <c r="N3811" s="135">
        <v>1337</v>
      </c>
      <c r="O3811" s="29" t="s">
        <v>9242</v>
      </c>
      <c r="P3811" s="112" t="s">
        <v>34</v>
      </c>
      <c r="Q3811" s="135"/>
      <c r="R3811" s="135"/>
      <c r="S3811" s="29"/>
      <c r="T3811" s="21" t="s">
        <v>2712</v>
      </c>
    </row>
    <row r="3812" s="7" customFormat="1" ht="48" spans="1:20">
      <c r="A3812" s="18" t="s">
        <v>20</v>
      </c>
      <c r="B3812" s="112"/>
      <c r="C3812" s="32" t="s">
        <v>123</v>
      </c>
      <c r="D3812" s="29" t="s">
        <v>9243</v>
      </c>
      <c r="E3812" s="29" t="s">
        <v>9244</v>
      </c>
      <c r="F3812" s="29" t="s">
        <v>9245</v>
      </c>
      <c r="G3812" s="29" t="s">
        <v>9246</v>
      </c>
      <c r="H3812" s="136" t="s">
        <v>249</v>
      </c>
      <c r="I3812" s="29"/>
      <c r="J3812" s="29"/>
      <c r="K3812" s="32" t="s">
        <v>598</v>
      </c>
      <c r="L3812" s="135">
        <v>270</v>
      </c>
      <c r="M3812" s="135">
        <v>243</v>
      </c>
      <c r="N3812" s="135">
        <v>243</v>
      </c>
      <c r="O3812" s="29" t="s">
        <v>249</v>
      </c>
      <c r="P3812" s="112" t="s">
        <v>111</v>
      </c>
      <c r="Q3812" s="135">
        <v>0.1</v>
      </c>
      <c r="R3812" s="135">
        <v>0.15</v>
      </c>
      <c r="S3812" s="29"/>
      <c r="T3812" s="21" t="s">
        <v>2712</v>
      </c>
    </row>
    <row r="3813" s="7" customFormat="1" ht="48" spans="1:20">
      <c r="A3813" s="18" t="s">
        <v>20</v>
      </c>
      <c r="B3813" s="112"/>
      <c r="C3813" s="32" t="s">
        <v>175</v>
      </c>
      <c r="D3813" s="29" t="s">
        <v>9247</v>
      </c>
      <c r="E3813" s="29" t="s">
        <v>9248</v>
      </c>
      <c r="F3813" s="29" t="s">
        <v>9249</v>
      </c>
      <c r="G3813" s="29" t="s">
        <v>4048</v>
      </c>
      <c r="H3813" s="29" t="s">
        <v>249</v>
      </c>
      <c r="I3813" s="29"/>
      <c r="J3813" s="29"/>
      <c r="K3813" s="32" t="s">
        <v>598</v>
      </c>
      <c r="L3813" s="32">
        <v>176</v>
      </c>
      <c r="M3813" s="32">
        <v>158</v>
      </c>
      <c r="N3813" s="32">
        <v>158</v>
      </c>
      <c r="O3813" s="29" t="s">
        <v>249</v>
      </c>
      <c r="P3813" s="112" t="s">
        <v>111</v>
      </c>
      <c r="Q3813" s="135">
        <v>0.1</v>
      </c>
      <c r="R3813" s="135">
        <v>0.15</v>
      </c>
      <c r="S3813" s="29"/>
      <c r="T3813" s="21" t="s">
        <v>2712</v>
      </c>
    </row>
    <row r="3814" s="7" customFormat="1" ht="48" spans="1:20">
      <c r="A3814" s="18" t="s">
        <v>20</v>
      </c>
      <c r="B3814" s="167"/>
      <c r="C3814" s="135" t="s">
        <v>175</v>
      </c>
      <c r="D3814" s="136" t="s">
        <v>9250</v>
      </c>
      <c r="E3814" s="136" t="s">
        <v>9251</v>
      </c>
      <c r="F3814" s="136" t="s">
        <v>9252</v>
      </c>
      <c r="G3814" s="136" t="s">
        <v>9253</v>
      </c>
      <c r="H3814" s="136" t="s">
        <v>9254</v>
      </c>
      <c r="I3814" s="136"/>
      <c r="J3814" s="136"/>
      <c r="K3814" s="135" t="s">
        <v>32</v>
      </c>
      <c r="L3814" s="135">
        <v>91</v>
      </c>
      <c r="M3814" s="135">
        <v>91</v>
      </c>
      <c r="N3814" s="135">
        <v>37</v>
      </c>
      <c r="O3814" s="29" t="s">
        <v>9255</v>
      </c>
      <c r="P3814" s="112" t="s">
        <v>34</v>
      </c>
      <c r="Q3814" s="135"/>
      <c r="R3814" s="135"/>
      <c r="S3814" s="135"/>
      <c r="T3814" s="21" t="s">
        <v>2712</v>
      </c>
    </row>
    <row r="3815" s="7" customFormat="1" ht="60" spans="1:20">
      <c r="A3815" s="18" t="s">
        <v>20</v>
      </c>
      <c r="B3815" s="167"/>
      <c r="C3815" s="135" t="s">
        <v>1280</v>
      </c>
      <c r="D3815" s="186" t="s">
        <v>9256</v>
      </c>
      <c r="E3815" s="136" t="s">
        <v>9257</v>
      </c>
      <c r="F3815" s="136" t="s">
        <v>9258</v>
      </c>
      <c r="G3815" s="136" t="s">
        <v>9259</v>
      </c>
      <c r="H3815" s="136" t="s">
        <v>9260</v>
      </c>
      <c r="I3815" s="136"/>
      <c r="J3815" s="136"/>
      <c r="K3815" s="135" t="s">
        <v>598</v>
      </c>
      <c r="L3815" s="135">
        <v>1032</v>
      </c>
      <c r="M3815" s="135">
        <v>813</v>
      </c>
      <c r="N3815" s="135">
        <v>379</v>
      </c>
      <c r="O3815" s="29" t="s">
        <v>2911</v>
      </c>
      <c r="P3815" s="112" t="s">
        <v>34</v>
      </c>
      <c r="Q3815" s="135"/>
      <c r="R3815" s="135"/>
      <c r="S3815" s="135"/>
      <c r="T3815" s="21" t="s">
        <v>2712</v>
      </c>
    </row>
    <row r="3816" s="7" customFormat="1" ht="60" spans="1:20">
      <c r="A3816" s="18" t="s">
        <v>20</v>
      </c>
      <c r="B3816" s="167"/>
      <c r="C3816" s="135" t="s">
        <v>1280</v>
      </c>
      <c r="D3816" s="136" t="s">
        <v>9261</v>
      </c>
      <c r="E3816" s="136" t="s">
        <v>9262</v>
      </c>
      <c r="F3816" s="136" t="s">
        <v>9263</v>
      </c>
      <c r="G3816" s="136" t="s">
        <v>9236</v>
      </c>
      <c r="H3816" s="136" t="s">
        <v>9264</v>
      </c>
      <c r="I3816" s="136"/>
      <c r="J3816" s="136"/>
      <c r="K3816" s="135" t="s">
        <v>598</v>
      </c>
      <c r="L3816" s="135">
        <v>1020</v>
      </c>
      <c r="M3816" s="135">
        <v>929</v>
      </c>
      <c r="N3816" s="135">
        <v>836</v>
      </c>
      <c r="O3816" s="29" t="s">
        <v>9265</v>
      </c>
      <c r="P3816" s="112" t="s">
        <v>34</v>
      </c>
      <c r="Q3816" s="135"/>
      <c r="R3816" s="135"/>
      <c r="S3816" s="135"/>
      <c r="T3816" s="21" t="s">
        <v>2712</v>
      </c>
    </row>
    <row r="3817" s="7" customFormat="1" ht="108" spans="1:20">
      <c r="A3817" s="18" t="s">
        <v>20</v>
      </c>
      <c r="B3817" s="167"/>
      <c r="C3817" s="135" t="s">
        <v>1280</v>
      </c>
      <c r="D3817" s="136" t="s">
        <v>9266</v>
      </c>
      <c r="E3817" s="136" t="s">
        <v>9267</v>
      </c>
      <c r="F3817" s="136" t="s">
        <v>9268</v>
      </c>
      <c r="G3817" s="136" t="s">
        <v>9236</v>
      </c>
      <c r="H3817" s="136" t="s">
        <v>9269</v>
      </c>
      <c r="I3817" s="136"/>
      <c r="J3817" s="136"/>
      <c r="K3817" s="135" t="s">
        <v>598</v>
      </c>
      <c r="L3817" s="135">
        <v>826</v>
      </c>
      <c r="M3817" s="135">
        <v>719</v>
      </c>
      <c r="N3817" s="135">
        <v>649</v>
      </c>
      <c r="O3817" s="29" t="s">
        <v>9270</v>
      </c>
      <c r="P3817" s="112" t="s">
        <v>34</v>
      </c>
      <c r="Q3817" s="135"/>
      <c r="R3817" s="135"/>
      <c r="S3817" s="135"/>
      <c r="T3817" s="21" t="s">
        <v>2712</v>
      </c>
    </row>
    <row r="3818" s="7" customFormat="1" ht="60" spans="1:20">
      <c r="A3818" s="18" t="s">
        <v>20</v>
      </c>
      <c r="B3818" s="112"/>
      <c r="C3818" s="32" t="s">
        <v>1280</v>
      </c>
      <c r="D3818" s="29" t="s">
        <v>9271</v>
      </c>
      <c r="E3818" s="29" t="s">
        <v>9272</v>
      </c>
      <c r="F3818" s="29" t="s">
        <v>9273</v>
      </c>
      <c r="G3818" s="29" t="s">
        <v>9236</v>
      </c>
      <c r="H3818" s="136" t="s">
        <v>249</v>
      </c>
      <c r="I3818" s="29"/>
      <c r="J3818" s="29"/>
      <c r="K3818" s="32" t="s">
        <v>598</v>
      </c>
      <c r="L3818" s="135">
        <v>557</v>
      </c>
      <c r="M3818" s="135">
        <v>501</v>
      </c>
      <c r="N3818" s="135">
        <v>325</v>
      </c>
      <c r="O3818" s="29" t="s">
        <v>2911</v>
      </c>
      <c r="P3818" s="112" t="s">
        <v>111</v>
      </c>
      <c r="Q3818" s="135">
        <v>0.2</v>
      </c>
      <c r="R3818" s="135">
        <v>0.2</v>
      </c>
      <c r="S3818" s="29" t="s">
        <v>9274</v>
      </c>
      <c r="T3818" s="21" t="s">
        <v>2712</v>
      </c>
    </row>
    <row r="3819" s="7" customFormat="1" ht="60" spans="1:20">
      <c r="A3819" s="18" t="s">
        <v>20</v>
      </c>
      <c r="B3819" s="112"/>
      <c r="C3819" s="32" t="s">
        <v>1280</v>
      </c>
      <c r="D3819" s="29" t="s">
        <v>9275</v>
      </c>
      <c r="E3819" s="29" t="s">
        <v>9276</v>
      </c>
      <c r="F3819" s="29" t="s">
        <v>9277</v>
      </c>
      <c r="G3819" s="29" t="s">
        <v>9278</v>
      </c>
      <c r="H3819" s="136" t="s">
        <v>249</v>
      </c>
      <c r="I3819" s="29"/>
      <c r="J3819" s="29"/>
      <c r="K3819" s="32" t="s">
        <v>598</v>
      </c>
      <c r="L3819" s="135">
        <v>1280</v>
      </c>
      <c r="M3819" s="135">
        <v>1152</v>
      </c>
      <c r="N3819" s="135">
        <v>746</v>
      </c>
      <c r="O3819" s="29" t="s">
        <v>2911</v>
      </c>
      <c r="P3819" s="112" t="s">
        <v>49</v>
      </c>
      <c r="Q3819" s="135"/>
      <c r="R3819" s="135"/>
      <c r="S3819" s="29"/>
      <c r="T3819" s="21" t="s">
        <v>2712</v>
      </c>
    </row>
    <row r="3820" s="7" customFormat="1" ht="72" spans="1:20">
      <c r="A3820" s="18" t="s">
        <v>20</v>
      </c>
      <c r="B3820" s="167"/>
      <c r="C3820" s="135" t="s">
        <v>1280</v>
      </c>
      <c r="D3820" s="136" t="s">
        <v>9279</v>
      </c>
      <c r="E3820" s="136" t="s">
        <v>9280</v>
      </c>
      <c r="F3820" s="136" t="s">
        <v>9281</v>
      </c>
      <c r="G3820" s="136" t="s">
        <v>9282</v>
      </c>
      <c r="H3820" s="136" t="s">
        <v>249</v>
      </c>
      <c r="I3820" s="136"/>
      <c r="J3820" s="136"/>
      <c r="K3820" s="135" t="s">
        <v>598</v>
      </c>
      <c r="L3820" s="135">
        <v>1488</v>
      </c>
      <c r="M3820" s="135">
        <v>1295</v>
      </c>
      <c r="N3820" s="135">
        <v>1295</v>
      </c>
      <c r="O3820" s="29" t="s">
        <v>2911</v>
      </c>
      <c r="P3820" s="112" t="s">
        <v>34</v>
      </c>
      <c r="Q3820" s="135"/>
      <c r="R3820" s="135"/>
      <c r="S3820" s="135"/>
      <c r="T3820" s="21" t="s">
        <v>2712</v>
      </c>
    </row>
    <row r="3821" s="7" customFormat="1" ht="72" spans="1:20">
      <c r="A3821" s="18" t="s">
        <v>20</v>
      </c>
      <c r="B3821" s="167"/>
      <c r="C3821" s="135" t="s">
        <v>1280</v>
      </c>
      <c r="D3821" s="136" t="s">
        <v>9283</v>
      </c>
      <c r="E3821" s="136" t="s">
        <v>9284</v>
      </c>
      <c r="F3821" s="136" t="s">
        <v>9285</v>
      </c>
      <c r="G3821" s="136" t="s">
        <v>9282</v>
      </c>
      <c r="H3821" s="136" t="s">
        <v>249</v>
      </c>
      <c r="I3821" s="136"/>
      <c r="J3821" s="136"/>
      <c r="K3821" s="135" t="s">
        <v>598</v>
      </c>
      <c r="L3821" s="135">
        <v>1934</v>
      </c>
      <c r="M3821" s="135">
        <v>1684</v>
      </c>
      <c r="N3821" s="135">
        <v>1684</v>
      </c>
      <c r="O3821" s="29" t="s">
        <v>9286</v>
      </c>
      <c r="P3821" s="112" t="s">
        <v>34</v>
      </c>
      <c r="Q3821" s="135"/>
      <c r="R3821" s="135"/>
      <c r="S3821" s="135"/>
      <c r="T3821" s="21" t="s">
        <v>2712</v>
      </c>
    </row>
    <row r="3822" s="7" customFormat="1" ht="84" spans="1:20">
      <c r="A3822" s="18" t="s">
        <v>20</v>
      </c>
      <c r="B3822" s="167"/>
      <c r="C3822" s="135" t="s">
        <v>1280</v>
      </c>
      <c r="D3822" s="136" t="s">
        <v>9287</v>
      </c>
      <c r="E3822" s="136" t="s">
        <v>9288</v>
      </c>
      <c r="F3822" s="136" t="s">
        <v>9289</v>
      </c>
      <c r="G3822" s="136" t="s">
        <v>9282</v>
      </c>
      <c r="H3822" s="136" t="s">
        <v>9290</v>
      </c>
      <c r="I3822" s="136"/>
      <c r="J3822" s="136"/>
      <c r="K3822" s="135" t="s">
        <v>598</v>
      </c>
      <c r="L3822" s="135">
        <v>1808</v>
      </c>
      <c r="M3822" s="135">
        <v>1519</v>
      </c>
      <c r="N3822" s="135">
        <v>947</v>
      </c>
      <c r="O3822" s="29" t="s">
        <v>9291</v>
      </c>
      <c r="P3822" s="112" t="s">
        <v>34</v>
      </c>
      <c r="Q3822" s="135"/>
      <c r="R3822" s="135"/>
      <c r="S3822" s="135"/>
      <c r="T3822" s="21" t="s">
        <v>2712</v>
      </c>
    </row>
    <row r="3823" s="7" customFormat="1" ht="120" spans="1:20">
      <c r="A3823" s="18" t="s">
        <v>20</v>
      </c>
      <c r="B3823" s="112"/>
      <c r="C3823" s="32" t="s">
        <v>1280</v>
      </c>
      <c r="D3823" s="29" t="s">
        <v>9292</v>
      </c>
      <c r="E3823" s="29" t="s">
        <v>9293</v>
      </c>
      <c r="F3823" s="29" t="s">
        <v>9294</v>
      </c>
      <c r="G3823" s="29" t="s">
        <v>9282</v>
      </c>
      <c r="H3823" s="136" t="s">
        <v>9290</v>
      </c>
      <c r="I3823" s="29"/>
      <c r="J3823" s="29"/>
      <c r="K3823" s="32" t="s">
        <v>598</v>
      </c>
      <c r="L3823" s="135">
        <v>2350</v>
      </c>
      <c r="M3823" s="135">
        <v>1975</v>
      </c>
      <c r="N3823" s="135">
        <v>1231</v>
      </c>
      <c r="O3823" s="29" t="s">
        <v>9295</v>
      </c>
      <c r="P3823" s="112" t="s">
        <v>34</v>
      </c>
      <c r="Q3823" s="135"/>
      <c r="R3823" s="135"/>
      <c r="S3823" s="29"/>
      <c r="T3823" s="21" t="s">
        <v>2712</v>
      </c>
    </row>
    <row r="3824" s="7" customFormat="1" ht="72" spans="1:20">
      <c r="A3824" s="18" t="s">
        <v>20</v>
      </c>
      <c r="B3824" s="167"/>
      <c r="C3824" s="135" t="s">
        <v>1280</v>
      </c>
      <c r="D3824" s="136" t="s">
        <v>9296</v>
      </c>
      <c r="E3824" s="136" t="s">
        <v>9297</v>
      </c>
      <c r="F3824" s="136" t="s">
        <v>9298</v>
      </c>
      <c r="G3824" s="136" t="s">
        <v>9282</v>
      </c>
      <c r="H3824" s="136" t="s">
        <v>9299</v>
      </c>
      <c r="I3824" s="136"/>
      <c r="J3824" s="136"/>
      <c r="K3824" s="135" t="s">
        <v>32</v>
      </c>
      <c r="L3824" s="135">
        <v>1536</v>
      </c>
      <c r="M3824" s="135">
        <v>1248</v>
      </c>
      <c r="N3824" s="135">
        <v>1180</v>
      </c>
      <c r="O3824" s="29" t="s">
        <v>2911</v>
      </c>
      <c r="P3824" s="112" t="s">
        <v>34</v>
      </c>
      <c r="Q3824" s="135"/>
      <c r="R3824" s="135"/>
      <c r="S3824" s="135"/>
      <c r="T3824" s="21" t="s">
        <v>2712</v>
      </c>
    </row>
    <row r="3825" s="7" customFormat="1" ht="60" spans="1:20">
      <c r="A3825" s="18" t="s">
        <v>20</v>
      </c>
      <c r="B3825" s="167"/>
      <c r="C3825" s="135" t="s">
        <v>1280</v>
      </c>
      <c r="D3825" s="136" t="s">
        <v>9300</v>
      </c>
      <c r="E3825" s="136" t="s">
        <v>9301</v>
      </c>
      <c r="F3825" s="136" t="s">
        <v>9302</v>
      </c>
      <c r="G3825" s="136" t="s">
        <v>9303</v>
      </c>
      <c r="H3825" s="136" t="s">
        <v>249</v>
      </c>
      <c r="I3825" s="136" t="s">
        <v>9304</v>
      </c>
      <c r="J3825" s="136"/>
      <c r="K3825" s="187" t="s">
        <v>32</v>
      </c>
      <c r="L3825" s="135">
        <v>2134</v>
      </c>
      <c r="M3825" s="135">
        <v>1700</v>
      </c>
      <c r="N3825" s="135">
        <v>1280</v>
      </c>
      <c r="O3825" s="29" t="s">
        <v>2911</v>
      </c>
      <c r="P3825" s="112" t="s">
        <v>49</v>
      </c>
      <c r="Q3825" s="135"/>
      <c r="R3825" s="135"/>
      <c r="S3825" s="135"/>
      <c r="T3825" s="21" t="s">
        <v>2712</v>
      </c>
    </row>
    <row r="3826" s="7" customFormat="1" ht="60" spans="1:20">
      <c r="A3826" s="18" t="s">
        <v>20</v>
      </c>
      <c r="B3826" s="112"/>
      <c r="C3826" s="32" t="s">
        <v>1280</v>
      </c>
      <c r="D3826" s="29" t="s">
        <v>9305</v>
      </c>
      <c r="E3826" s="29" t="s">
        <v>9306</v>
      </c>
      <c r="F3826" s="29" t="s">
        <v>9307</v>
      </c>
      <c r="G3826" s="29" t="s">
        <v>9236</v>
      </c>
      <c r="H3826" s="136" t="s">
        <v>249</v>
      </c>
      <c r="I3826" s="29"/>
      <c r="J3826" s="29"/>
      <c r="K3826" s="32" t="s">
        <v>32</v>
      </c>
      <c r="L3826" s="32">
        <v>978</v>
      </c>
      <c r="M3826" s="32">
        <v>880</v>
      </c>
      <c r="N3826" s="32">
        <v>880</v>
      </c>
      <c r="O3826" s="29" t="s">
        <v>2911</v>
      </c>
      <c r="P3826" s="112" t="s">
        <v>34</v>
      </c>
      <c r="Q3826" s="135"/>
      <c r="R3826" s="135"/>
      <c r="S3826" s="29"/>
      <c r="T3826" s="21" t="s">
        <v>2712</v>
      </c>
    </row>
    <row r="3827" s="2" customFormat="1" ht="24" spans="1:20">
      <c r="A3827" s="18" t="s">
        <v>20</v>
      </c>
      <c r="B3827" s="19" t="s">
        <v>129</v>
      </c>
      <c r="C3827" s="19"/>
      <c r="D3827" s="47">
        <v>331602</v>
      </c>
      <c r="E3827" s="21" t="s">
        <v>9308</v>
      </c>
      <c r="F3827" s="22"/>
      <c r="G3827" s="21"/>
      <c r="H3827" s="22"/>
      <c r="I3827" s="22"/>
      <c r="J3827" s="22"/>
      <c r="K3827" s="23"/>
      <c r="L3827" s="24"/>
      <c r="M3827" s="24"/>
      <c r="N3827" s="24"/>
      <c r="O3827" s="25"/>
      <c r="P3827" s="23" t="s">
        <v>249</v>
      </c>
      <c r="Q3827" s="23"/>
      <c r="R3827" s="23"/>
      <c r="S3827" s="23"/>
      <c r="T3827" s="18"/>
    </row>
    <row r="3828" s="2" customFormat="1" ht="24" spans="1:20">
      <c r="A3828" s="18" t="s">
        <v>20</v>
      </c>
      <c r="B3828" s="19" t="s">
        <v>21</v>
      </c>
      <c r="C3828" s="19" t="s">
        <v>1280</v>
      </c>
      <c r="D3828" s="47">
        <v>331602001</v>
      </c>
      <c r="E3828" s="21" t="s">
        <v>9309</v>
      </c>
      <c r="F3828" s="22" t="s">
        <v>9310</v>
      </c>
      <c r="G3828" s="21"/>
      <c r="H3828" s="22"/>
      <c r="I3828" s="22"/>
      <c r="J3828" s="22"/>
      <c r="K3828" s="23" t="s">
        <v>32</v>
      </c>
      <c r="L3828" s="24">
        <v>150</v>
      </c>
      <c r="M3828" s="24">
        <f>VLOOKUP(D3828,[3]医疗服务价格总版项目!$B:$G,6,0)</f>
        <v>105</v>
      </c>
      <c r="N3828" s="24">
        <v>54.1</v>
      </c>
      <c r="O3828" s="25"/>
      <c r="P3828" s="23" t="s">
        <v>785</v>
      </c>
      <c r="Q3828" s="23"/>
      <c r="R3828" s="23"/>
      <c r="S3828" s="23"/>
      <c r="T3828" s="18"/>
    </row>
    <row r="3829" s="2" customFormat="1" ht="24" spans="1:20">
      <c r="A3829" s="18" t="s">
        <v>20</v>
      </c>
      <c r="B3829" s="19" t="s">
        <v>175</v>
      </c>
      <c r="C3829" s="19" t="s">
        <v>1280</v>
      </c>
      <c r="D3829" s="47">
        <v>331602013</v>
      </c>
      <c r="E3829" s="21" t="s">
        <v>9311</v>
      </c>
      <c r="F3829" s="22"/>
      <c r="G3829" s="21"/>
      <c r="H3829" s="22"/>
      <c r="I3829" s="22"/>
      <c r="J3829" s="22"/>
      <c r="K3829" s="23" t="s">
        <v>32</v>
      </c>
      <c r="L3829" s="24">
        <v>782</v>
      </c>
      <c r="M3829" s="24">
        <f>VLOOKUP(D3829,[3]医疗服务价格总版项目!$B:$G,6,0)</f>
        <v>476</v>
      </c>
      <c r="N3829" s="24">
        <v>405</v>
      </c>
      <c r="O3829" s="25"/>
      <c r="P3829" s="23" t="s">
        <v>785</v>
      </c>
      <c r="Q3829" s="23"/>
      <c r="R3829" s="23"/>
      <c r="S3829" s="23"/>
      <c r="T3829" s="18"/>
    </row>
    <row r="3830" s="2" customFormat="1" ht="12" spans="1:20">
      <c r="A3830" s="18" t="s">
        <v>20</v>
      </c>
      <c r="B3830" s="19" t="s">
        <v>1280</v>
      </c>
      <c r="C3830" s="19" t="s">
        <v>1280</v>
      </c>
      <c r="D3830" s="47" t="s">
        <v>9312</v>
      </c>
      <c r="E3830" s="21" t="s">
        <v>9313</v>
      </c>
      <c r="F3830" s="22"/>
      <c r="G3830" s="21"/>
      <c r="H3830" s="22"/>
      <c r="I3830" s="22"/>
      <c r="J3830" s="22"/>
      <c r="K3830" s="23" t="s">
        <v>32</v>
      </c>
      <c r="L3830" s="24">
        <v>680</v>
      </c>
      <c r="M3830" s="24">
        <f>VLOOKUP(D3830,[3]医疗服务价格总版项目!$B:$G,6,0)</f>
        <v>577.2</v>
      </c>
      <c r="N3830" s="24">
        <v>577.2</v>
      </c>
      <c r="O3830" s="25"/>
      <c r="P3830" s="23" t="s">
        <v>2709</v>
      </c>
      <c r="Q3830" s="23"/>
      <c r="R3830" s="23"/>
      <c r="S3830" s="23"/>
      <c r="T3830" s="18"/>
    </row>
    <row r="3831" s="2" customFormat="1" ht="24" spans="1:20">
      <c r="A3831" s="18" t="s">
        <v>20</v>
      </c>
      <c r="B3831" s="19" t="s">
        <v>129</v>
      </c>
      <c r="C3831" s="19"/>
      <c r="D3831" s="47">
        <v>331603</v>
      </c>
      <c r="E3831" s="21" t="s">
        <v>9314</v>
      </c>
      <c r="F3831" s="22"/>
      <c r="G3831" s="21"/>
      <c r="H3831" s="22"/>
      <c r="I3831" s="22"/>
      <c r="J3831" s="22"/>
      <c r="K3831" s="23"/>
      <c r="L3831" s="24"/>
      <c r="M3831" s="24"/>
      <c r="N3831" s="24"/>
      <c r="O3831" s="25"/>
      <c r="P3831" s="23" t="s">
        <v>249</v>
      </c>
      <c r="Q3831" s="23"/>
      <c r="R3831" s="23"/>
      <c r="S3831" s="23"/>
      <c r="T3831" s="18"/>
    </row>
    <row r="3832" s="2" customFormat="1" ht="36" spans="1:20">
      <c r="A3832" s="18" t="s">
        <v>20</v>
      </c>
      <c r="B3832" s="19" t="s">
        <v>21</v>
      </c>
      <c r="C3832" s="19" t="s">
        <v>1280</v>
      </c>
      <c r="D3832" s="47">
        <v>331603003</v>
      </c>
      <c r="E3832" s="21" t="s">
        <v>9315</v>
      </c>
      <c r="F3832" s="22" t="s">
        <v>9316</v>
      </c>
      <c r="G3832" s="21"/>
      <c r="H3832" s="22"/>
      <c r="I3832" s="22"/>
      <c r="J3832" s="22"/>
      <c r="K3832" s="23" t="s">
        <v>784</v>
      </c>
      <c r="L3832" s="24">
        <v>638</v>
      </c>
      <c r="M3832" s="24">
        <f>VLOOKUP(D3832,[3]医疗服务价格总版项目!$B:$G,6,0)</f>
        <v>466</v>
      </c>
      <c r="N3832" s="24">
        <v>466</v>
      </c>
      <c r="O3832" s="25"/>
      <c r="P3832" s="23" t="s">
        <v>785</v>
      </c>
      <c r="Q3832" s="23"/>
      <c r="R3832" s="23"/>
      <c r="S3832" s="23"/>
      <c r="T3832" s="18"/>
    </row>
    <row r="3833" s="2" customFormat="1" ht="24" spans="1:20">
      <c r="A3833" s="18" t="s">
        <v>20</v>
      </c>
      <c r="B3833" s="19" t="s">
        <v>21</v>
      </c>
      <c r="C3833" s="19" t="s">
        <v>1280</v>
      </c>
      <c r="D3833" s="47">
        <v>331603007</v>
      </c>
      <c r="E3833" s="21" t="s">
        <v>9317</v>
      </c>
      <c r="F3833" s="22"/>
      <c r="G3833" s="21"/>
      <c r="H3833" s="22"/>
      <c r="I3833" s="22"/>
      <c r="J3833" s="22"/>
      <c r="K3833" s="23" t="s">
        <v>32</v>
      </c>
      <c r="L3833" s="24">
        <v>510</v>
      </c>
      <c r="M3833" s="24">
        <f>VLOOKUP(D3833,[3]医疗服务价格总版项目!$B:$G,6,0)</f>
        <v>373</v>
      </c>
      <c r="N3833" s="24">
        <v>373</v>
      </c>
      <c r="O3833" s="25"/>
      <c r="P3833" s="23" t="s">
        <v>785</v>
      </c>
      <c r="Q3833" s="23"/>
      <c r="R3833" s="23"/>
      <c r="S3833" s="23"/>
      <c r="T3833" s="18"/>
    </row>
    <row r="3834" s="2" customFormat="1" ht="24" spans="1:20">
      <c r="A3834" s="18" t="s">
        <v>20</v>
      </c>
      <c r="B3834" s="19" t="s">
        <v>21</v>
      </c>
      <c r="C3834" s="19" t="s">
        <v>1280</v>
      </c>
      <c r="D3834" s="47">
        <v>331603008</v>
      </c>
      <c r="E3834" s="21" t="s">
        <v>9318</v>
      </c>
      <c r="F3834" s="22"/>
      <c r="G3834" s="21"/>
      <c r="H3834" s="22"/>
      <c r="I3834" s="22"/>
      <c r="J3834" s="22"/>
      <c r="K3834" s="23" t="s">
        <v>32</v>
      </c>
      <c r="L3834" s="24">
        <v>243</v>
      </c>
      <c r="M3834" s="24">
        <f>VLOOKUP(D3834,[3]医疗服务价格总版项目!$B:$G,6,0)</f>
        <v>155</v>
      </c>
      <c r="N3834" s="24">
        <v>155</v>
      </c>
      <c r="O3834" s="25"/>
      <c r="P3834" s="23" t="s">
        <v>785</v>
      </c>
      <c r="Q3834" s="23"/>
      <c r="R3834" s="23"/>
      <c r="S3834" s="23"/>
      <c r="T3834" s="18"/>
    </row>
    <row r="3835" s="2" customFormat="1" ht="24" spans="1:20">
      <c r="A3835" s="18" t="s">
        <v>20</v>
      </c>
      <c r="B3835" s="19" t="s">
        <v>21</v>
      </c>
      <c r="C3835" s="19" t="s">
        <v>1280</v>
      </c>
      <c r="D3835" s="47">
        <v>331603042</v>
      </c>
      <c r="E3835" s="21" t="s">
        <v>9319</v>
      </c>
      <c r="F3835" s="22"/>
      <c r="G3835" s="21"/>
      <c r="H3835" s="22"/>
      <c r="I3835" s="22"/>
      <c r="J3835" s="22" t="s">
        <v>9320</v>
      </c>
      <c r="K3835" s="23" t="s">
        <v>32</v>
      </c>
      <c r="L3835" s="24">
        <v>3840</v>
      </c>
      <c r="M3835" s="24">
        <f>VLOOKUP(D3835,[3]医疗服务价格总版项目!$B:$G,6,0)</f>
        <v>2258</v>
      </c>
      <c r="N3835" s="24">
        <v>1864.8</v>
      </c>
      <c r="O3835" s="25"/>
      <c r="P3835" s="23" t="s">
        <v>548</v>
      </c>
      <c r="Q3835" s="23"/>
      <c r="R3835" s="23"/>
      <c r="S3835" s="23"/>
      <c r="T3835" s="18"/>
    </row>
    <row r="3836" s="2" customFormat="1" ht="36" spans="1:20">
      <c r="A3836" s="18" t="s">
        <v>20</v>
      </c>
      <c r="B3836" s="19" t="s">
        <v>21</v>
      </c>
      <c r="C3836" s="19"/>
      <c r="D3836" s="47">
        <v>331604</v>
      </c>
      <c r="E3836" s="21" t="s">
        <v>9321</v>
      </c>
      <c r="F3836" s="22"/>
      <c r="G3836" s="21"/>
      <c r="H3836" s="22"/>
      <c r="I3836" s="22"/>
      <c r="J3836" s="22"/>
      <c r="K3836" s="23"/>
      <c r="L3836" s="24"/>
      <c r="M3836" s="24"/>
      <c r="N3836" s="24"/>
      <c r="O3836" s="25"/>
      <c r="P3836" s="23" t="s">
        <v>249</v>
      </c>
      <c r="Q3836" s="23"/>
      <c r="R3836" s="23"/>
      <c r="S3836" s="23"/>
      <c r="T3836" s="18"/>
    </row>
    <row r="3837" s="2" customFormat="1" ht="24" spans="1:20">
      <c r="A3837" s="18" t="s">
        <v>20</v>
      </c>
      <c r="B3837" s="19" t="s">
        <v>21</v>
      </c>
      <c r="C3837" s="19" t="s">
        <v>1280</v>
      </c>
      <c r="D3837" s="47">
        <v>331604005</v>
      </c>
      <c r="E3837" s="21" t="s">
        <v>9322</v>
      </c>
      <c r="F3837" s="22" t="s">
        <v>9323</v>
      </c>
      <c r="G3837" s="21"/>
      <c r="H3837" s="22"/>
      <c r="I3837" s="22"/>
      <c r="J3837" s="22"/>
      <c r="K3837" s="23" t="s">
        <v>32</v>
      </c>
      <c r="L3837" s="24">
        <v>1022</v>
      </c>
      <c r="M3837" s="35">
        <v>621.6</v>
      </c>
      <c r="N3837" s="24">
        <v>621.6</v>
      </c>
      <c r="O3837" s="25"/>
      <c r="P3837" s="23" t="s">
        <v>2709</v>
      </c>
      <c r="Q3837" s="23"/>
      <c r="R3837" s="23"/>
      <c r="S3837" s="23"/>
      <c r="T3837" s="18"/>
    </row>
    <row r="3838" s="2" customFormat="1" ht="24" spans="1:20">
      <c r="A3838" s="18" t="s">
        <v>20</v>
      </c>
      <c r="B3838" s="19" t="s">
        <v>21</v>
      </c>
      <c r="C3838" s="19" t="s">
        <v>1280</v>
      </c>
      <c r="D3838" s="47">
        <v>331604006</v>
      </c>
      <c r="E3838" s="21" t="s">
        <v>9324</v>
      </c>
      <c r="F3838" s="22" t="s">
        <v>9325</v>
      </c>
      <c r="G3838" s="21"/>
      <c r="H3838" s="22"/>
      <c r="I3838" s="22"/>
      <c r="J3838" s="22"/>
      <c r="K3838" s="23" t="s">
        <v>7506</v>
      </c>
      <c r="L3838" s="24">
        <v>870</v>
      </c>
      <c r="M3838" s="35">
        <v>621.6</v>
      </c>
      <c r="N3838" s="24">
        <v>621.6</v>
      </c>
      <c r="O3838" s="25"/>
      <c r="P3838" s="23" t="s">
        <v>2709</v>
      </c>
      <c r="Q3838" s="23"/>
      <c r="R3838" s="23"/>
      <c r="S3838" s="23"/>
      <c r="T3838" s="18"/>
    </row>
    <row r="3839" s="2" customFormat="1" ht="24" spans="1:20">
      <c r="A3839" s="18" t="s">
        <v>20</v>
      </c>
      <c r="B3839" s="19" t="s">
        <v>21</v>
      </c>
      <c r="C3839" s="19" t="s">
        <v>1280</v>
      </c>
      <c r="D3839" s="47">
        <v>331604013</v>
      </c>
      <c r="E3839" s="21" t="s">
        <v>9326</v>
      </c>
      <c r="F3839" s="22" t="s">
        <v>9327</v>
      </c>
      <c r="G3839" s="21"/>
      <c r="H3839" s="22"/>
      <c r="I3839" s="22"/>
      <c r="J3839" s="22" t="s">
        <v>9328</v>
      </c>
      <c r="K3839" s="23" t="s">
        <v>7506</v>
      </c>
      <c r="L3839" s="24">
        <v>1385</v>
      </c>
      <c r="M3839" s="35">
        <v>880</v>
      </c>
      <c r="N3839" s="24">
        <v>777</v>
      </c>
      <c r="O3839" s="25"/>
      <c r="P3839" s="23" t="s">
        <v>2709</v>
      </c>
      <c r="Q3839" s="23"/>
      <c r="R3839" s="23"/>
      <c r="S3839" s="23"/>
      <c r="T3839" s="18"/>
    </row>
    <row r="3840" s="2" customFormat="1" ht="24" spans="1:20">
      <c r="A3840" s="18" t="s">
        <v>20</v>
      </c>
      <c r="B3840" s="19" t="s">
        <v>21</v>
      </c>
      <c r="C3840" s="19" t="s">
        <v>1280</v>
      </c>
      <c r="D3840" s="47">
        <v>331604017</v>
      </c>
      <c r="E3840" s="21" t="s">
        <v>9329</v>
      </c>
      <c r="F3840" s="22" t="s">
        <v>9330</v>
      </c>
      <c r="G3840" s="21"/>
      <c r="H3840" s="22"/>
      <c r="I3840" s="22"/>
      <c r="J3840" s="22"/>
      <c r="K3840" s="23" t="s">
        <v>7506</v>
      </c>
      <c r="L3840" s="24">
        <v>1750</v>
      </c>
      <c r="M3840" s="35">
        <v>1029</v>
      </c>
      <c r="N3840" s="24">
        <v>777</v>
      </c>
      <c r="O3840" s="25"/>
      <c r="P3840" s="23" t="s">
        <v>2709</v>
      </c>
      <c r="Q3840" s="23"/>
      <c r="R3840" s="23"/>
      <c r="S3840" s="23"/>
      <c r="T3840" s="18"/>
    </row>
    <row r="3841" s="2" customFormat="1" ht="24" spans="1:20">
      <c r="A3841" s="18" t="s">
        <v>20</v>
      </c>
      <c r="B3841" s="19" t="s">
        <v>618</v>
      </c>
      <c r="C3841" s="19"/>
      <c r="D3841" s="47">
        <v>3317</v>
      </c>
      <c r="E3841" s="21" t="s">
        <v>9331</v>
      </c>
      <c r="F3841" s="22"/>
      <c r="G3841" s="21"/>
      <c r="H3841" s="22"/>
      <c r="I3841" s="22"/>
      <c r="J3841" s="22"/>
      <c r="K3841" s="23"/>
      <c r="L3841" s="24"/>
      <c r="M3841" s="24"/>
      <c r="N3841" s="24"/>
      <c r="O3841" s="25"/>
      <c r="P3841" s="23" t="s">
        <v>249</v>
      </c>
      <c r="Q3841" s="23"/>
      <c r="R3841" s="23"/>
      <c r="S3841" s="23"/>
      <c r="T3841" s="18"/>
    </row>
    <row r="3842" s="2" customFormat="1" ht="36" spans="1:20">
      <c r="A3842" s="18" t="s">
        <v>20</v>
      </c>
      <c r="B3842" s="19" t="s">
        <v>618</v>
      </c>
      <c r="C3842" s="19"/>
      <c r="D3842" s="47">
        <v>331700002</v>
      </c>
      <c r="E3842" s="21" t="s">
        <v>9332</v>
      </c>
      <c r="F3842" s="22" t="s">
        <v>9333</v>
      </c>
      <c r="G3842" s="21"/>
      <c r="H3842" s="22"/>
      <c r="I3842" s="22"/>
      <c r="J3842" s="22"/>
      <c r="K3842" s="23"/>
      <c r="L3842" s="24"/>
      <c r="M3842" s="24"/>
      <c r="N3842" s="24"/>
      <c r="O3842" s="25" t="s">
        <v>9334</v>
      </c>
      <c r="P3842" s="23" t="s">
        <v>249</v>
      </c>
      <c r="Q3842" s="23"/>
      <c r="R3842" s="23"/>
      <c r="S3842" s="23"/>
      <c r="T3842" s="18"/>
    </row>
    <row r="3843" s="2" customFormat="1" ht="12" spans="1:20">
      <c r="A3843" s="18" t="s">
        <v>20</v>
      </c>
      <c r="B3843" s="19" t="s">
        <v>618</v>
      </c>
      <c r="C3843" s="19" t="s">
        <v>1280</v>
      </c>
      <c r="D3843" s="47">
        <v>3317000021</v>
      </c>
      <c r="E3843" s="21" t="s">
        <v>9335</v>
      </c>
      <c r="F3843" s="22"/>
      <c r="G3843" s="21"/>
      <c r="H3843" s="22"/>
      <c r="I3843" s="22"/>
      <c r="J3843" s="22"/>
      <c r="K3843" s="23" t="s">
        <v>32</v>
      </c>
      <c r="L3843" s="24">
        <v>425</v>
      </c>
      <c r="M3843" s="35">
        <v>388.5</v>
      </c>
      <c r="N3843" s="24">
        <v>388.5</v>
      </c>
      <c r="O3843" s="25"/>
      <c r="P3843" s="23" t="s">
        <v>785</v>
      </c>
      <c r="Q3843" s="23"/>
      <c r="R3843" s="23"/>
      <c r="S3843" s="23"/>
      <c r="T3843" s="18"/>
    </row>
    <row r="3844" s="2" customFormat="1" ht="12" spans="1:20">
      <c r="A3844" s="18" t="s">
        <v>20</v>
      </c>
      <c r="B3844" s="19" t="s">
        <v>618</v>
      </c>
      <c r="C3844" s="19" t="s">
        <v>1280</v>
      </c>
      <c r="D3844" s="47">
        <v>3317000022</v>
      </c>
      <c r="E3844" s="21" t="s">
        <v>9336</v>
      </c>
      <c r="F3844" s="22"/>
      <c r="G3844" s="21"/>
      <c r="H3844" s="22"/>
      <c r="I3844" s="22"/>
      <c r="J3844" s="22"/>
      <c r="K3844" s="23" t="s">
        <v>32</v>
      </c>
      <c r="L3844" s="24">
        <v>425</v>
      </c>
      <c r="M3844" s="35">
        <v>388.5</v>
      </c>
      <c r="N3844" s="24">
        <v>388.5</v>
      </c>
      <c r="O3844" s="25"/>
      <c r="P3844" s="23" t="s">
        <v>785</v>
      </c>
      <c r="Q3844" s="23"/>
      <c r="R3844" s="23"/>
      <c r="S3844" s="23"/>
      <c r="T3844" s="18"/>
    </row>
    <row r="3845" s="2" customFormat="1" ht="12" spans="1:20">
      <c r="A3845" s="18" t="s">
        <v>20</v>
      </c>
      <c r="B3845" s="19" t="s">
        <v>618</v>
      </c>
      <c r="C3845" s="19" t="s">
        <v>1280</v>
      </c>
      <c r="D3845" s="47">
        <v>3317000025</v>
      </c>
      <c r="E3845" s="21" t="s">
        <v>9337</v>
      </c>
      <c r="F3845" s="22"/>
      <c r="G3845" s="21"/>
      <c r="H3845" s="22"/>
      <c r="I3845" s="22"/>
      <c r="J3845" s="22"/>
      <c r="K3845" s="23" t="s">
        <v>32</v>
      </c>
      <c r="L3845" s="24">
        <v>170</v>
      </c>
      <c r="M3845" s="35">
        <v>140</v>
      </c>
      <c r="N3845" s="24">
        <v>140</v>
      </c>
      <c r="O3845" s="25"/>
      <c r="P3845" s="23" t="s">
        <v>785</v>
      </c>
      <c r="Q3845" s="23"/>
      <c r="R3845" s="23"/>
      <c r="S3845" s="23"/>
      <c r="T3845" s="18"/>
    </row>
    <row r="3846" s="2" customFormat="1" ht="24" spans="1:20">
      <c r="A3846" s="18" t="s">
        <v>20</v>
      </c>
      <c r="B3846" s="19" t="s">
        <v>719</v>
      </c>
      <c r="C3846" s="19" t="s">
        <v>1280</v>
      </c>
      <c r="D3846" s="47">
        <v>3317000027</v>
      </c>
      <c r="E3846" s="21" t="s">
        <v>9338</v>
      </c>
      <c r="F3846" s="22"/>
      <c r="G3846" s="21"/>
      <c r="H3846" s="22"/>
      <c r="I3846" s="22"/>
      <c r="J3846" s="22" t="s">
        <v>9339</v>
      </c>
      <c r="K3846" s="23" t="s">
        <v>32</v>
      </c>
      <c r="L3846" s="24">
        <v>200</v>
      </c>
      <c r="M3846" s="35">
        <v>160</v>
      </c>
      <c r="N3846" s="24">
        <v>160</v>
      </c>
      <c r="O3846" s="25"/>
      <c r="P3846" s="23" t="s">
        <v>785</v>
      </c>
      <c r="Q3846" s="23"/>
      <c r="R3846" s="23"/>
      <c r="S3846" s="23"/>
      <c r="T3846" s="18"/>
    </row>
    <row r="3847" s="2" customFormat="1" ht="24" spans="1:20">
      <c r="A3847" s="18" t="s">
        <v>20</v>
      </c>
      <c r="B3847" s="19" t="s">
        <v>1294</v>
      </c>
      <c r="C3847" s="19" t="s">
        <v>1280</v>
      </c>
      <c r="D3847" s="47">
        <v>3317000029</v>
      </c>
      <c r="E3847" s="21" t="s">
        <v>9340</v>
      </c>
      <c r="F3847" s="22" t="s">
        <v>9341</v>
      </c>
      <c r="G3847" s="21"/>
      <c r="H3847" s="22"/>
      <c r="I3847" s="22"/>
      <c r="J3847" s="22"/>
      <c r="K3847" s="23" t="s">
        <v>32</v>
      </c>
      <c r="L3847" s="24">
        <v>330</v>
      </c>
      <c r="M3847" s="168">
        <v>281</v>
      </c>
      <c r="N3847" s="24">
        <v>240</v>
      </c>
      <c r="O3847" s="25" t="s">
        <v>9342</v>
      </c>
      <c r="P3847" s="23" t="s">
        <v>548</v>
      </c>
      <c r="Q3847" s="23"/>
      <c r="R3847" s="23"/>
      <c r="S3847" s="23"/>
      <c r="T3847" s="18"/>
    </row>
    <row r="3848" s="2" customFormat="1" ht="12" spans="1:20">
      <c r="A3848" s="18" t="s">
        <v>20</v>
      </c>
      <c r="B3848" s="19" t="s">
        <v>707</v>
      </c>
      <c r="C3848" s="19" t="s">
        <v>1280</v>
      </c>
      <c r="D3848" s="47">
        <v>331700029</v>
      </c>
      <c r="E3848" s="21" t="s">
        <v>9343</v>
      </c>
      <c r="F3848" s="22"/>
      <c r="G3848" s="21"/>
      <c r="H3848" s="22"/>
      <c r="I3848" s="22"/>
      <c r="J3848" s="22"/>
      <c r="K3848" s="23" t="s">
        <v>32</v>
      </c>
      <c r="L3848" s="24">
        <v>220</v>
      </c>
      <c r="M3848" s="35">
        <v>200</v>
      </c>
      <c r="N3848" s="24">
        <v>200</v>
      </c>
      <c r="O3848" s="25"/>
      <c r="P3848" s="23" t="s">
        <v>785</v>
      </c>
      <c r="Q3848" s="23"/>
      <c r="R3848" s="23"/>
      <c r="S3848" s="23"/>
      <c r="T3848" s="18"/>
    </row>
    <row r="3849" s="2" customFormat="1" ht="36" spans="1:20">
      <c r="A3849" s="18" t="s">
        <v>20</v>
      </c>
      <c r="B3849" s="19" t="s">
        <v>713</v>
      </c>
      <c r="C3849" s="19" t="s">
        <v>1280</v>
      </c>
      <c r="D3849" s="47">
        <v>331700003</v>
      </c>
      <c r="E3849" s="21" t="s">
        <v>9344</v>
      </c>
      <c r="F3849" s="22" t="s">
        <v>9345</v>
      </c>
      <c r="G3849" s="21"/>
      <c r="H3849" s="22"/>
      <c r="I3849" s="22"/>
      <c r="J3849" s="22" t="s">
        <v>9346</v>
      </c>
      <c r="K3849" s="23" t="s">
        <v>32</v>
      </c>
      <c r="L3849" s="24">
        <v>100</v>
      </c>
      <c r="M3849" s="35">
        <v>83</v>
      </c>
      <c r="N3849" s="24">
        <v>83</v>
      </c>
      <c r="O3849" s="25" t="s">
        <v>249</v>
      </c>
      <c r="P3849" s="23" t="s">
        <v>548</v>
      </c>
      <c r="Q3849" s="23"/>
      <c r="R3849" s="23"/>
      <c r="S3849" s="23" t="s">
        <v>9347</v>
      </c>
      <c r="T3849" s="18"/>
    </row>
    <row r="3850" s="2" customFormat="1" ht="24" spans="1:20">
      <c r="A3850" s="18" t="s">
        <v>20</v>
      </c>
      <c r="B3850" s="19" t="s">
        <v>618</v>
      </c>
      <c r="C3850" s="19" t="s">
        <v>1280</v>
      </c>
      <c r="D3850" s="47">
        <v>331700005</v>
      </c>
      <c r="E3850" s="21" t="s">
        <v>9348</v>
      </c>
      <c r="F3850" s="22"/>
      <c r="G3850" s="21"/>
      <c r="H3850" s="22"/>
      <c r="I3850" s="22"/>
      <c r="J3850" s="22"/>
      <c r="K3850" s="23" t="s">
        <v>32</v>
      </c>
      <c r="L3850" s="24">
        <v>170</v>
      </c>
      <c r="M3850" s="35">
        <v>140</v>
      </c>
      <c r="N3850" s="24">
        <v>140</v>
      </c>
      <c r="O3850" s="25"/>
      <c r="P3850" s="23" t="s">
        <v>548</v>
      </c>
      <c r="Q3850" s="23"/>
      <c r="R3850" s="23"/>
      <c r="S3850" s="23"/>
      <c r="T3850" s="18"/>
    </row>
    <row r="3851" s="2" customFormat="1" ht="48" spans="1:20">
      <c r="A3851" s="18" t="s">
        <v>20</v>
      </c>
      <c r="B3851" s="19" t="s">
        <v>713</v>
      </c>
      <c r="C3851" s="19" t="s">
        <v>1280</v>
      </c>
      <c r="D3851" s="47">
        <v>331700006</v>
      </c>
      <c r="E3851" s="21" t="s">
        <v>9349</v>
      </c>
      <c r="F3851" s="22"/>
      <c r="G3851" s="21"/>
      <c r="H3851" s="22"/>
      <c r="I3851" s="22"/>
      <c r="J3851" s="22" t="s">
        <v>9350</v>
      </c>
      <c r="K3851" s="23" t="s">
        <v>32</v>
      </c>
      <c r="L3851" s="24">
        <v>100</v>
      </c>
      <c r="M3851" s="35">
        <v>83</v>
      </c>
      <c r="N3851" s="24">
        <v>83</v>
      </c>
      <c r="O3851" s="25" t="s">
        <v>249</v>
      </c>
      <c r="P3851" s="23" t="s">
        <v>548</v>
      </c>
      <c r="Q3851" s="23"/>
      <c r="R3851" s="23"/>
      <c r="S3851" s="23"/>
      <c r="T3851" s="18"/>
    </row>
    <row r="3852" s="2" customFormat="1" ht="24" spans="1:20">
      <c r="A3852" s="18" t="s">
        <v>20</v>
      </c>
      <c r="B3852" s="19" t="s">
        <v>719</v>
      </c>
      <c r="C3852" s="19" t="s">
        <v>1280</v>
      </c>
      <c r="D3852" s="47">
        <v>331700009</v>
      </c>
      <c r="E3852" s="21" t="s">
        <v>9351</v>
      </c>
      <c r="F3852" s="22"/>
      <c r="G3852" s="21"/>
      <c r="H3852" s="22"/>
      <c r="I3852" s="22"/>
      <c r="J3852" s="22"/>
      <c r="K3852" s="23" t="s">
        <v>32</v>
      </c>
      <c r="L3852" s="24">
        <v>1350</v>
      </c>
      <c r="M3852" s="35">
        <v>1200</v>
      </c>
      <c r="N3852" s="24">
        <v>1200</v>
      </c>
      <c r="O3852" s="25"/>
      <c r="P3852" s="23" t="s">
        <v>548</v>
      </c>
      <c r="Q3852" s="23"/>
      <c r="R3852" s="23"/>
      <c r="S3852" s="23"/>
      <c r="T3852" s="18"/>
    </row>
    <row r="3853" s="2" customFormat="1" ht="36" spans="1:20">
      <c r="A3853" s="18" t="s">
        <v>20</v>
      </c>
      <c r="B3853" s="19" t="s">
        <v>713</v>
      </c>
      <c r="C3853" s="19" t="s">
        <v>1280</v>
      </c>
      <c r="D3853" s="47">
        <v>3317000010</v>
      </c>
      <c r="E3853" s="21" t="s">
        <v>9352</v>
      </c>
      <c r="F3853" s="22" t="s">
        <v>9353</v>
      </c>
      <c r="G3853" s="21"/>
      <c r="H3853" s="22"/>
      <c r="I3853" s="22"/>
      <c r="J3853" s="22" t="s">
        <v>9354</v>
      </c>
      <c r="K3853" s="23" t="s">
        <v>32</v>
      </c>
      <c r="L3853" s="24">
        <v>90</v>
      </c>
      <c r="M3853" s="35">
        <v>75</v>
      </c>
      <c r="N3853" s="24">
        <v>75</v>
      </c>
      <c r="O3853" s="25" t="s">
        <v>249</v>
      </c>
      <c r="P3853" s="23" t="s">
        <v>548</v>
      </c>
      <c r="Q3853" s="23"/>
      <c r="R3853" s="23"/>
      <c r="S3853" s="23" t="s">
        <v>9347</v>
      </c>
      <c r="T3853" s="18"/>
    </row>
    <row r="3854" s="2" customFormat="1" ht="120" spans="1:20">
      <c r="A3854" s="18" t="s">
        <v>20</v>
      </c>
      <c r="B3854" s="19" t="s">
        <v>6673</v>
      </c>
      <c r="C3854" s="19" t="s">
        <v>1280</v>
      </c>
      <c r="D3854" s="47">
        <v>3317000013</v>
      </c>
      <c r="E3854" s="21" t="s">
        <v>9355</v>
      </c>
      <c r="F3854" s="22" t="s">
        <v>9356</v>
      </c>
      <c r="G3854" s="21"/>
      <c r="H3854" s="22"/>
      <c r="I3854" s="22"/>
      <c r="J3854" s="22"/>
      <c r="K3854" s="23" t="s">
        <v>32</v>
      </c>
      <c r="L3854" s="24">
        <v>700</v>
      </c>
      <c r="M3854" s="35">
        <v>700</v>
      </c>
      <c r="N3854" s="24">
        <v>700</v>
      </c>
      <c r="O3854" s="25"/>
      <c r="P3854" s="23" t="s">
        <v>2709</v>
      </c>
      <c r="Q3854" s="23"/>
      <c r="R3854" s="23"/>
      <c r="S3854" s="23"/>
      <c r="T3854" s="18"/>
    </row>
    <row r="3855" s="2" customFormat="1" ht="24" spans="1:20">
      <c r="A3855" s="18" t="s">
        <v>20</v>
      </c>
      <c r="B3855" s="19" t="s">
        <v>21</v>
      </c>
      <c r="C3855" s="19"/>
      <c r="D3855" s="47">
        <v>34</v>
      </c>
      <c r="E3855" s="21" t="s">
        <v>9357</v>
      </c>
      <c r="F3855" s="22"/>
      <c r="G3855" s="21"/>
      <c r="H3855" s="22"/>
      <c r="I3855" s="22"/>
      <c r="J3855" s="22"/>
      <c r="K3855" s="23"/>
      <c r="L3855" s="24"/>
      <c r="M3855" s="24"/>
      <c r="N3855" s="24"/>
      <c r="O3855" s="25"/>
      <c r="P3855" s="23" t="s">
        <v>249</v>
      </c>
      <c r="Q3855" s="23"/>
      <c r="R3855" s="23"/>
      <c r="S3855" s="23"/>
      <c r="T3855" s="18"/>
    </row>
    <row r="3856" s="2" customFormat="1" ht="48" spans="1:20">
      <c r="A3856" s="18" t="s">
        <v>20</v>
      </c>
      <c r="B3856" s="19" t="s">
        <v>21</v>
      </c>
      <c r="C3856" s="19"/>
      <c r="D3856" s="47">
        <v>3401</v>
      </c>
      <c r="E3856" s="21" t="s">
        <v>9358</v>
      </c>
      <c r="F3856" s="22"/>
      <c r="G3856" s="21"/>
      <c r="H3856" s="22"/>
      <c r="I3856" s="22"/>
      <c r="J3856" s="22"/>
      <c r="K3856" s="23"/>
      <c r="L3856" s="24"/>
      <c r="M3856" s="24"/>
      <c r="N3856" s="24"/>
      <c r="O3856" s="25"/>
      <c r="P3856" s="23" t="s">
        <v>249</v>
      </c>
      <c r="Q3856" s="23"/>
      <c r="R3856" s="23"/>
      <c r="S3856" s="23" t="s">
        <v>9359</v>
      </c>
      <c r="T3856" s="18"/>
    </row>
    <row r="3857" s="2" customFormat="1" ht="36" spans="1:20">
      <c r="A3857" s="18" t="s">
        <v>20</v>
      </c>
      <c r="B3857" s="19" t="s">
        <v>1335</v>
      </c>
      <c r="C3857" s="19" t="s">
        <v>175</v>
      </c>
      <c r="D3857" s="47">
        <v>340100040</v>
      </c>
      <c r="E3857" s="21" t="s">
        <v>9360</v>
      </c>
      <c r="F3857" s="22" t="s">
        <v>9361</v>
      </c>
      <c r="G3857" s="21"/>
      <c r="H3857" s="22"/>
      <c r="I3857" s="22"/>
      <c r="J3857" s="22"/>
      <c r="K3857" s="23" t="s">
        <v>300</v>
      </c>
      <c r="L3857" s="24">
        <v>5.4</v>
      </c>
      <c r="M3857" s="35">
        <v>4.9</v>
      </c>
      <c r="N3857" s="24">
        <v>4.9</v>
      </c>
      <c r="O3857" s="25"/>
      <c r="P3857" s="23" t="s">
        <v>548</v>
      </c>
      <c r="Q3857" s="23"/>
      <c r="R3857" s="23"/>
      <c r="S3857" s="23" t="s">
        <v>415</v>
      </c>
      <c r="T3857" s="18"/>
    </row>
    <row r="3858" s="7" customFormat="1" ht="207" customHeight="1" spans="1:20">
      <c r="A3858" s="18" t="s">
        <v>20</v>
      </c>
      <c r="B3858" s="115"/>
      <c r="C3858" s="32"/>
      <c r="D3858" s="29"/>
      <c r="E3858" s="134" t="s">
        <v>9362</v>
      </c>
      <c r="F3858" s="132" t="s">
        <v>9363</v>
      </c>
      <c r="G3858" s="133"/>
      <c r="H3858" s="133"/>
      <c r="I3858" s="133"/>
      <c r="J3858" s="133"/>
      <c r="K3858" s="133"/>
      <c r="L3858" s="133"/>
      <c r="M3858" s="133"/>
      <c r="N3858" s="133"/>
      <c r="O3858" s="134"/>
      <c r="P3858" s="112"/>
      <c r="Q3858" s="29"/>
      <c r="R3858" s="29"/>
      <c r="S3858" s="29"/>
      <c r="T3858" s="21" t="s">
        <v>2712</v>
      </c>
    </row>
    <row r="3859" s="7" customFormat="1" ht="60" spans="1:20">
      <c r="A3859" s="18" t="s">
        <v>20</v>
      </c>
      <c r="B3859" s="112"/>
      <c r="C3859" s="32" t="s">
        <v>175</v>
      </c>
      <c r="D3859" s="29" t="s">
        <v>9364</v>
      </c>
      <c r="E3859" s="29" t="s">
        <v>9365</v>
      </c>
      <c r="F3859" s="29" t="s">
        <v>9366</v>
      </c>
      <c r="G3859" s="29" t="s">
        <v>9367</v>
      </c>
      <c r="H3859" s="29" t="s">
        <v>249</v>
      </c>
      <c r="I3859" s="29"/>
      <c r="J3859" s="29"/>
      <c r="K3859" s="32" t="s">
        <v>32</v>
      </c>
      <c r="L3859" s="32">
        <v>17.7</v>
      </c>
      <c r="M3859" s="32">
        <v>16</v>
      </c>
      <c r="N3859" s="32">
        <v>16</v>
      </c>
      <c r="O3859" s="51" t="s">
        <v>9368</v>
      </c>
      <c r="P3859" s="112" t="s">
        <v>111</v>
      </c>
      <c r="Q3859" s="32">
        <v>0.1</v>
      </c>
      <c r="R3859" s="32">
        <v>0.15</v>
      </c>
      <c r="S3859" s="32"/>
      <c r="T3859" s="21" t="s">
        <v>2712</v>
      </c>
    </row>
    <row r="3860" s="7" customFormat="1" ht="60" spans="1:20">
      <c r="A3860" s="18" t="s">
        <v>20</v>
      </c>
      <c r="B3860" s="112"/>
      <c r="C3860" s="32" t="s">
        <v>175</v>
      </c>
      <c r="D3860" s="29" t="s">
        <v>9369</v>
      </c>
      <c r="E3860" s="29" t="s">
        <v>9370</v>
      </c>
      <c r="F3860" s="29" t="s">
        <v>9371</v>
      </c>
      <c r="G3860" s="29" t="s">
        <v>9372</v>
      </c>
      <c r="H3860" s="29" t="s">
        <v>249</v>
      </c>
      <c r="I3860" s="29"/>
      <c r="J3860" s="29"/>
      <c r="K3860" s="32" t="s">
        <v>32</v>
      </c>
      <c r="L3860" s="169">
        <v>60</v>
      </c>
      <c r="M3860" s="169">
        <v>54</v>
      </c>
      <c r="N3860" s="169">
        <v>39</v>
      </c>
      <c r="O3860" s="170" t="s">
        <v>9373</v>
      </c>
      <c r="P3860" s="112" t="s">
        <v>34</v>
      </c>
      <c r="Q3860" s="32"/>
      <c r="R3860" s="32"/>
      <c r="S3860" s="32"/>
      <c r="T3860" s="21" t="s">
        <v>2712</v>
      </c>
    </row>
    <row r="3861" s="7" customFormat="1" ht="60" spans="1:20">
      <c r="A3861" s="18" t="s">
        <v>20</v>
      </c>
      <c r="B3861" s="112"/>
      <c r="C3861" s="32" t="s">
        <v>175</v>
      </c>
      <c r="D3861" s="29" t="s">
        <v>9374</v>
      </c>
      <c r="E3861" s="29" t="s">
        <v>9375</v>
      </c>
      <c r="F3861" s="29" t="s">
        <v>9376</v>
      </c>
      <c r="G3861" s="29" t="s">
        <v>9367</v>
      </c>
      <c r="H3861" s="29" t="s">
        <v>249</v>
      </c>
      <c r="I3861" s="29"/>
      <c r="J3861" s="29"/>
      <c r="K3861" s="32" t="s">
        <v>32</v>
      </c>
      <c r="L3861" s="169">
        <v>13</v>
      </c>
      <c r="M3861" s="169">
        <v>11.4</v>
      </c>
      <c r="N3861" s="169">
        <v>11</v>
      </c>
      <c r="O3861" s="170" t="s">
        <v>9377</v>
      </c>
      <c r="P3861" s="112" t="s">
        <v>111</v>
      </c>
      <c r="Q3861" s="32">
        <v>0.1</v>
      </c>
      <c r="R3861" s="32">
        <v>0.15</v>
      </c>
      <c r="S3861" s="32"/>
      <c r="T3861" s="21" t="s">
        <v>2712</v>
      </c>
    </row>
    <row r="3862" s="7" customFormat="1" ht="60" spans="1:20">
      <c r="A3862" s="18" t="s">
        <v>20</v>
      </c>
      <c r="B3862" s="112"/>
      <c r="C3862" s="32" t="s">
        <v>175</v>
      </c>
      <c r="D3862" s="29" t="s">
        <v>9378</v>
      </c>
      <c r="E3862" s="29" t="s">
        <v>9379</v>
      </c>
      <c r="F3862" s="29" t="s">
        <v>9380</v>
      </c>
      <c r="G3862" s="29" t="s">
        <v>9367</v>
      </c>
      <c r="H3862" s="29" t="s">
        <v>249</v>
      </c>
      <c r="I3862" s="29"/>
      <c r="J3862" s="29"/>
      <c r="K3862" s="32" t="s">
        <v>32</v>
      </c>
      <c r="L3862" s="169">
        <v>15.8</v>
      </c>
      <c r="M3862" s="169">
        <v>14.2</v>
      </c>
      <c r="N3862" s="169">
        <v>11.3</v>
      </c>
      <c r="O3862" s="170" t="s">
        <v>9377</v>
      </c>
      <c r="P3862" s="112" t="s">
        <v>49</v>
      </c>
      <c r="Q3862" s="32"/>
      <c r="R3862" s="32"/>
      <c r="S3862" s="32"/>
      <c r="T3862" s="21" t="s">
        <v>2712</v>
      </c>
    </row>
    <row r="3863" s="7" customFormat="1" ht="60" spans="1:20">
      <c r="A3863" s="18" t="s">
        <v>20</v>
      </c>
      <c r="B3863" s="112"/>
      <c r="C3863" s="32" t="s">
        <v>175</v>
      </c>
      <c r="D3863" s="29" t="s">
        <v>9381</v>
      </c>
      <c r="E3863" s="29" t="s">
        <v>9382</v>
      </c>
      <c r="F3863" s="29" t="s">
        <v>9383</v>
      </c>
      <c r="G3863" s="29" t="s">
        <v>9384</v>
      </c>
      <c r="H3863" s="29" t="s">
        <v>249</v>
      </c>
      <c r="I3863" s="29"/>
      <c r="J3863" s="29"/>
      <c r="K3863" s="32" t="s">
        <v>9385</v>
      </c>
      <c r="L3863" s="169">
        <v>42.5</v>
      </c>
      <c r="M3863" s="169">
        <v>38.3</v>
      </c>
      <c r="N3863" s="169">
        <v>38.3</v>
      </c>
      <c r="O3863" s="170" t="s">
        <v>9386</v>
      </c>
      <c r="P3863" s="112" t="s">
        <v>111</v>
      </c>
      <c r="Q3863" s="32">
        <v>0.1</v>
      </c>
      <c r="R3863" s="32">
        <v>0.1</v>
      </c>
      <c r="S3863" s="112" t="s">
        <v>415</v>
      </c>
      <c r="T3863" s="21" t="s">
        <v>2712</v>
      </c>
    </row>
    <row r="3864" s="7" customFormat="1" ht="60" spans="1:20">
      <c r="A3864" s="18" t="s">
        <v>20</v>
      </c>
      <c r="B3864" s="112"/>
      <c r="C3864" s="32" t="s">
        <v>175</v>
      </c>
      <c r="D3864" s="29" t="s">
        <v>9387</v>
      </c>
      <c r="E3864" s="29" t="s">
        <v>9388</v>
      </c>
      <c r="F3864" s="29" t="s">
        <v>9389</v>
      </c>
      <c r="G3864" s="29" t="s">
        <v>9390</v>
      </c>
      <c r="H3864" s="29" t="s">
        <v>249</v>
      </c>
      <c r="I3864" s="111"/>
      <c r="J3864" s="111"/>
      <c r="K3864" s="32" t="s">
        <v>9391</v>
      </c>
      <c r="L3864" s="169">
        <v>13</v>
      </c>
      <c r="M3864" s="169">
        <v>11.4</v>
      </c>
      <c r="N3864" s="169">
        <v>11.1</v>
      </c>
      <c r="O3864" s="170" t="s">
        <v>9392</v>
      </c>
      <c r="P3864" s="112" t="s">
        <v>111</v>
      </c>
      <c r="Q3864" s="32">
        <v>0.1</v>
      </c>
      <c r="R3864" s="32">
        <v>0.15</v>
      </c>
      <c r="S3864" s="32"/>
      <c r="T3864" s="21" t="s">
        <v>2712</v>
      </c>
    </row>
    <row r="3865" s="7" customFormat="1" ht="60" spans="1:20">
      <c r="A3865" s="18" t="s">
        <v>20</v>
      </c>
      <c r="B3865" s="112"/>
      <c r="C3865" s="32" t="s">
        <v>175</v>
      </c>
      <c r="D3865" s="29" t="s">
        <v>9393</v>
      </c>
      <c r="E3865" s="29" t="s">
        <v>9394</v>
      </c>
      <c r="F3865" s="29" t="s">
        <v>9395</v>
      </c>
      <c r="G3865" s="29" t="s">
        <v>9396</v>
      </c>
      <c r="H3865" s="29" t="s">
        <v>249</v>
      </c>
      <c r="I3865" s="29"/>
      <c r="J3865" s="29"/>
      <c r="K3865" s="32" t="s">
        <v>591</v>
      </c>
      <c r="L3865" s="169">
        <v>34</v>
      </c>
      <c r="M3865" s="169">
        <v>28.3</v>
      </c>
      <c r="N3865" s="169">
        <v>26</v>
      </c>
      <c r="O3865" s="170" t="s">
        <v>9397</v>
      </c>
      <c r="P3865" s="112" t="s">
        <v>111</v>
      </c>
      <c r="Q3865" s="32">
        <v>0.1</v>
      </c>
      <c r="R3865" s="32">
        <v>0.15</v>
      </c>
      <c r="S3865" s="32"/>
      <c r="T3865" s="21" t="s">
        <v>2712</v>
      </c>
    </row>
    <row r="3866" s="7" customFormat="1" ht="84" spans="1:20">
      <c r="A3866" s="18" t="s">
        <v>20</v>
      </c>
      <c r="B3866" s="112"/>
      <c r="C3866" s="32" t="s">
        <v>175</v>
      </c>
      <c r="D3866" s="29" t="s">
        <v>9398</v>
      </c>
      <c r="E3866" s="29" t="s">
        <v>9399</v>
      </c>
      <c r="F3866" s="29" t="s">
        <v>9400</v>
      </c>
      <c r="G3866" s="29" t="s">
        <v>9401</v>
      </c>
      <c r="H3866" s="29" t="s">
        <v>249</v>
      </c>
      <c r="I3866" s="29"/>
      <c r="J3866" s="29"/>
      <c r="K3866" s="32" t="s">
        <v>591</v>
      </c>
      <c r="L3866" s="169">
        <v>488</v>
      </c>
      <c r="M3866" s="169">
        <v>439</v>
      </c>
      <c r="N3866" s="169">
        <v>439</v>
      </c>
      <c r="O3866" s="170" t="s">
        <v>9402</v>
      </c>
      <c r="P3866" s="112" t="s">
        <v>49</v>
      </c>
      <c r="Q3866" s="32"/>
      <c r="R3866" s="32"/>
      <c r="S3866" s="32"/>
      <c r="T3866" s="21" t="s">
        <v>2712</v>
      </c>
    </row>
    <row r="3867" s="7" customFormat="1" ht="60" spans="1:20">
      <c r="A3867" s="18" t="s">
        <v>20</v>
      </c>
      <c r="B3867" s="112"/>
      <c r="C3867" s="32" t="s">
        <v>175</v>
      </c>
      <c r="D3867" s="29" t="s">
        <v>9403</v>
      </c>
      <c r="E3867" s="29" t="s">
        <v>9404</v>
      </c>
      <c r="F3867" s="29" t="s">
        <v>9405</v>
      </c>
      <c r="G3867" s="29" t="s">
        <v>9406</v>
      </c>
      <c r="H3867" s="29" t="s">
        <v>249</v>
      </c>
      <c r="I3867" s="29" t="s">
        <v>9407</v>
      </c>
      <c r="J3867" s="29"/>
      <c r="K3867" s="32" t="s">
        <v>32</v>
      </c>
      <c r="L3867" s="169">
        <v>24</v>
      </c>
      <c r="M3867" s="169">
        <v>20.4</v>
      </c>
      <c r="N3867" s="169">
        <v>20</v>
      </c>
      <c r="O3867" s="170" t="s">
        <v>9408</v>
      </c>
      <c r="P3867" s="112" t="s">
        <v>111</v>
      </c>
      <c r="Q3867" s="32">
        <v>0.1</v>
      </c>
      <c r="R3867" s="32">
        <v>0.15</v>
      </c>
      <c r="S3867" s="32"/>
      <c r="T3867" s="21" t="s">
        <v>2712</v>
      </c>
    </row>
    <row r="3868" s="7" customFormat="1" ht="60" spans="1:20">
      <c r="A3868" s="18" t="s">
        <v>20</v>
      </c>
      <c r="B3868" s="112"/>
      <c r="C3868" s="32" t="s">
        <v>175</v>
      </c>
      <c r="D3868" s="29" t="s">
        <v>9409</v>
      </c>
      <c r="E3868" s="29" t="s">
        <v>9410</v>
      </c>
      <c r="F3868" s="29" t="s">
        <v>9411</v>
      </c>
      <c r="G3868" s="29" t="s">
        <v>9406</v>
      </c>
      <c r="H3868" s="29" t="s">
        <v>249</v>
      </c>
      <c r="I3868" s="29"/>
      <c r="J3868" s="29"/>
      <c r="K3868" s="32" t="s">
        <v>32</v>
      </c>
      <c r="L3868" s="169">
        <v>14.9</v>
      </c>
      <c r="M3868" s="169">
        <v>13.5</v>
      </c>
      <c r="N3868" s="169">
        <v>12.6</v>
      </c>
      <c r="O3868" s="170" t="s">
        <v>9412</v>
      </c>
      <c r="P3868" s="112" t="s">
        <v>111</v>
      </c>
      <c r="Q3868" s="32">
        <v>0.2</v>
      </c>
      <c r="R3868" s="32">
        <v>0.25</v>
      </c>
      <c r="S3868" s="32"/>
      <c r="T3868" s="21" t="s">
        <v>2712</v>
      </c>
    </row>
    <row r="3869" s="7" customFormat="1" ht="60" spans="1:20">
      <c r="A3869" s="18" t="s">
        <v>20</v>
      </c>
      <c r="B3869" s="112"/>
      <c r="C3869" s="32" t="s">
        <v>175</v>
      </c>
      <c r="D3869" s="29" t="s">
        <v>9413</v>
      </c>
      <c r="E3869" s="29" t="s">
        <v>9414</v>
      </c>
      <c r="F3869" s="29" t="s">
        <v>9415</v>
      </c>
      <c r="G3869" s="29" t="s">
        <v>9406</v>
      </c>
      <c r="H3869" s="29" t="s">
        <v>249</v>
      </c>
      <c r="I3869" s="29"/>
      <c r="J3869" s="29"/>
      <c r="K3869" s="32" t="s">
        <v>32</v>
      </c>
      <c r="L3869" s="169">
        <v>11.8</v>
      </c>
      <c r="M3869" s="169">
        <v>9</v>
      </c>
      <c r="N3869" s="169">
        <v>9</v>
      </c>
      <c r="O3869" s="170" t="s">
        <v>9412</v>
      </c>
      <c r="P3869" s="112" t="s">
        <v>111</v>
      </c>
      <c r="Q3869" s="32">
        <v>0.1</v>
      </c>
      <c r="R3869" s="32">
        <v>0.15</v>
      </c>
      <c r="S3869" s="32"/>
      <c r="T3869" s="21" t="s">
        <v>2712</v>
      </c>
    </row>
    <row r="3870" s="7" customFormat="1" ht="60" spans="1:20">
      <c r="A3870" s="18" t="s">
        <v>20</v>
      </c>
      <c r="B3870" s="112"/>
      <c r="C3870" s="32" t="s">
        <v>175</v>
      </c>
      <c r="D3870" s="29" t="s">
        <v>9416</v>
      </c>
      <c r="E3870" s="29" t="s">
        <v>9417</v>
      </c>
      <c r="F3870" s="29" t="s">
        <v>9418</v>
      </c>
      <c r="G3870" s="29" t="s">
        <v>9406</v>
      </c>
      <c r="H3870" s="29" t="s">
        <v>249</v>
      </c>
      <c r="I3870" s="29"/>
      <c r="J3870" s="29"/>
      <c r="K3870" s="32" t="s">
        <v>32</v>
      </c>
      <c r="L3870" s="169">
        <v>18.1</v>
      </c>
      <c r="M3870" s="169">
        <v>15.4</v>
      </c>
      <c r="N3870" s="169">
        <v>14.2</v>
      </c>
      <c r="O3870" s="170" t="s">
        <v>249</v>
      </c>
      <c r="P3870" s="112" t="s">
        <v>111</v>
      </c>
      <c r="Q3870" s="32">
        <v>0.1</v>
      </c>
      <c r="R3870" s="32">
        <v>0.15</v>
      </c>
      <c r="S3870" s="32"/>
      <c r="T3870" s="21" t="s">
        <v>2712</v>
      </c>
    </row>
    <row r="3871" s="7" customFormat="1" ht="96" spans="1:20">
      <c r="A3871" s="18" t="s">
        <v>20</v>
      </c>
      <c r="B3871" s="112"/>
      <c r="C3871" s="32" t="s">
        <v>175</v>
      </c>
      <c r="D3871" s="29" t="s">
        <v>9419</v>
      </c>
      <c r="E3871" s="29" t="s">
        <v>9420</v>
      </c>
      <c r="F3871" s="29" t="s">
        <v>9421</v>
      </c>
      <c r="G3871" s="29" t="s">
        <v>9406</v>
      </c>
      <c r="H3871" s="29" t="s">
        <v>249</v>
      </c>
      <c r="I3871" s="29"/>
      <c r="J3871" s="29"/>
      <c r="K3871" s="32" t="s">
        <v>9422</v>
      </c>
      <c r="L3871" s="169">
        <v>53</v>
      </c>
      <c r="M3871" s="169">
        <v>42</v>
      </c>
      <c r="N3871" s="169">
        <v>15.5</v>
      </c>
      <c r="O3871" s="170" t="s">
        <v>9423</v>
      </c>
      <c r="P3871" s="112" t="s">
        <v>111</v>
      </c>
      <c r="Q3871" s="32">
        <v>0.1</v>
      </c>
      <c r="R3871" s="32">
        <v>0.15</v>
      </c>
      <c r="S3871" s="112"/>
      <c r="T3871" s="21" t="s">
        <v>2712</v>
      </c>
    </row>
    <row r="3872" s="7" customFormat="1" ht="60" spans="1:20">
      <c r="A3872" s="18" t="s">
        <v>20</v>
      </c>
      <c r="B3872" s="112"/>
      <c r="C3872" s="32" t="s">
        <v>175</v>
      </c>
      <c r="D3872" s="29" t="s">
        <v>9424</v>
      </c>
      <c r="E3872" s="29" t="s">
        <v>9425</v>
      </c>
      <c r="F3872" s="29" t="s">
        <v>9426</v>
      </c>
      <c r="G3872" s="29" t="s">
        <v>9427</v>
      </c>
      <c r="H3872" s="29" t="s">
        <v>249</v>
      </c>
      <c r="I3872" s="29"/>
      <c r="J3872" s="29"/>
      <c r="K3872" s="32" t="s">
        <v>32</v>
      </c>
      <c r="L3872" s="169">
        <v>10.3</v>
      </c>
      <c r="M3872" s="169">
        <v>10.2</v>
      </c>
      <c r="N3872" s="169">
        <v>9.4</v>
      </c>
      <c r="O3872" s="170" t="s">
        <v>9428</v>
      </c>
      <c r="P3872" s="112" t="s">
        <v>49</v>
      </c>
      <c r="Q3872" s="32"/>
      <c r="R3872" s="32"/>
      <c r="S3872" s="32"/>
      <c r="T3872" s="21" t="s">
        <v>2712</v>
      </c>
    </row>
    <row r="3873" s="7" customFormat="1" ht="48" spans="1:20">
      <c r="A3873" s="18" t="s">
        <v>20</v>
      </c>
      <c r="B3873" s="112"/>
      <c r="C3873" s="32" t="s">
        <v>175</v>
      </c>
      <c r="D3873" s="29" t="s">
        <v>9429</v>
      </c>
      <c r="E3873" s="29" t="s">
        <v>9430</v>
      </c>
      <c r="F3873" s="29" t="s">
        <v>9431</v>
      </c>
      <c r="G3873" s="29" t="s">
        <v>9432</v>
      </c>
      <c r="H3873" s="29" t="s">
        <v>249</v>
      </c>
      <c r="I3873" s="29"/>
      <c r="J3873" s="29"/>
      <c r="K3873" s="32" t="s">
        <v>32</v>
      </c>
      <c r="L3873" s="169">
        <v>12.1</v>
      </c>
      <c r="M3873" s="169">
        <v>11.1</v>
      </c>
      <c r="N3873" s="169">
        <v>11.1</v>
      </c>
      <c r="O3873" s="170" t="s">
        <v>9377</v>
      </c>
      <c r="P3873" s="112" t="s">
        <v>49</v>
      </c>
      <c r="Q3873" s="32"/>
      <c r="R3873" s="32"/>
      <c r="S3873" s="112"/>
      <c r="T3873" s="21" t="s">
        <v>2712</v>
      </c>
    </row>
    <row r="3874" s="7" customFormat="1" ht="48" spans="1:20">
      <c r="A3874" s="18" t="s">
        <v>20</v>
      </c>
      <c r="B3874" s="112"/>
      <c r="C3874" s="112" t="s">
        <v>175</v>
      </c>
      <c r="D3874" s="114" t="s">
        <v>9433</v>
      </c>
      <c r="E3874" s="29" t="s">
        <v>9434</v>
      </c>
      <c r="F3874" s="29" t="s">
        <v>9435</v>
      </c>
      <c r="G3874" s="29" t="s">
        <v>9436</v>
      </c>
      <c r="H3874" s="29" t="s">
        <v>249</v>
      </c>
      <c r="I3874" s="29"/>
      <c r="J3874" s="29"/>
      <c r="K3874" s="32" t="s">
        <v>32</v>
      </c>
      <c r="L3874" s="169">
        <v>12</v>
      </c>
      <c r="M3874" s="169">
        <v>11</v>
      </c>
      <c r="N3874" s="169">
        <v>10</v>
      </c>
      <c r="O3874" s="170" t="s">
        <v>9377</v>
      </c>
      <c r="P3874" s="112" t="s">
        <v>49</v>
      </c>
      <c r="Q3874" s="32"/>
      <c r="R3874" s="32"/>
      <c r="S3874" s="112"/>
      <c r="T3874" s="21" t="s">
        <v>2712</v>
      </c>
    </row>
    <row r="3875" s="7" customFormat="1" ht="48" spans="1:20">
      <c r="A3875" s="18" t="s">
        <v>20</v>
      </c>
      <c r="B3875" s="112"/>
      <c r="C3875" s="32" t="s">
        <v>175</v>
      </c>
      <c r="D3875" s="29" t="s">
        <v>9437</v>
      </c>
      <c r="E3875" s="29" t="s">
        <v>9438</v>
      </c>
      <c r="F3875" s="29" t="s">
        <v>9439</v>
      </c>
      <c r="G3875" s="29" t="s">
        <v>9436</v>
      </c>
      <c r="H3875" s="29" t="s">
        <v>249</v>
      </c>
      <c r="I3875" s="29"/>
      <c r="J3875" s="29"/>
      <c r="K3875" s="32" t="s">
        <v>591</v>
      </c>
      <c r="L3875" s="169">
        <v>90</v>
      </c>
      <c r="M3875" s="169">
        <v>81</v>
      </c>
      <c r="N3875" s="169">
        <v>81</v>
      </c>
      <c r="O3875" s="170" t="s">
        <v>249</v>
      </c>
      <c r="P3875" s="112" t="s">
        <v>49</v>
      </c>
      <c r="Q3875" s="32"/>
      <c r="R3875" s="32"/>
      <c r="S3875" s="112"/>
      <c r="T3875" s="21" t="s">
        <v>2712</v>
      </c>
    </row>
    <row r="3876" s="7" customFormat="1" ht="48" spans="1:20">
      <c r="A3876" s="18" t="s">
        <v>20</v>
      </c>
      <c r="B3876" s="112"/>
      <c r="C3876" s="112" t="s">
        <v>175</v>
      </c>
      <c r="D3876" s="114" t="s">
        <v>9440</v>
      </c>
      <c r="E3876" s="29" t="s">
        <v>9441</v>
      </c>
      <c r="F3876" s="29" t="s">
        <v>9442</v>
      </c>
      <c r="G3876" s="29" t="s">
        <v>9443</v>
      </c>
      <c r="H3876" s="29" t="s">
        <v>249</v>
      </c>
      <c r="I3876" s="29"/>
      <c r="J3876" s="29"/>
      <c r="K3876" s="32" t="s">
        <v>32</v>
      </c>
      <c r="L3876" s="169">
        <v>17</v>
      </c>
      <c r="M3876" s="169">
        <v>15.3</v>
      </c>
      <c r="N3876" s="169">
        <v>15.3</v>
      </c>
      <c r="O3876" s="170" t="s">
        <v>9444</v>
      </c>
      <c r="P3876" s="112" t="s">
        <v>49</v>
      </c>
      <c r="Q3876" s="32"/>
      <c r="R3876" s="32"/>
      <c r="S3876" s="112"/>
      <c r="T3876" s="21" t="s">
        <v>2712</v>
      </c>
    </row>
    <row r="3877" s="7" customFormat="1" ht="48" spans="1:20">
      <c r="A3877" s="18" t="s">
        <v>20</v>
      </c>
      <c r="B3877" s="112"/>
      <c r="C3877" s="112" t="s">
        <v>175</v>
      </c>
      <c r="D3877" s="114" t="s">
        <v>9445</v>
      </c>
      <c r="E3877" s="29" t="s">
        <v>9446</v>
      </c>
      <c r="F3877" s="29" t="s">
        <v>9447</v>
      </c>
      <c r="G3877" s="29" t="s">
        <v>9448</v>
      </c>
      <c r="H3877" s="29" t="s">
        <v>249</v>
      </c>
      <c r="I3877" s="29"/>
      <c r="J3877" s="29"/>
      <c r="K3877" s="32" t="s">
        <v>2778</v>
      </c>
      <c r="L3877" s="169">
        <v>10</v>
      </c>
      <c r="M3877" s="169">
        <v>9</v>
      </c>
      <c r="N3877" s="169">
        <v>8.1</v>
      </c>
      <c r="O3877" s="170" t="s">
        <v>249</v>
      </c>
      <c r="P3877" s="112" t="s">
        <v>49</v>
      </c>
      <c r="Q3877" s="32"/>
      <c r="R3877" s="32"/>
      <c r="S3877" s="112"/>
      <c r="T3877" s="21" t="s">
        <v>2712</v>
      </c>
    </row>
    <row r="3878" s="7" customFormat="1" ht="48" spans="1:20">
      <c r="A3878" s="18" t="s">
        <v>20</v>
      </c>
      <c r="B3878" s="112"/>
      <c r="C3878" s="32" t="s">
        <v>175</v>
      </c>
      <c r="D3878" s="29" t="s">
        <v>9449</v>
      </c>
      <c r="E3878" s="29" t="s">
        <v>9450</v>
      </c>
      <c r="F3878" s="29" t="s">
        <v>9451</v>
      </c>
      <c r="G3878" s="29" t="s">
        <v>9452</v>
      </c>
      <c r="H3878" s="29" t="s">
        <v>249</v>
      </c>
      <c r="I3878" s="114"/>
      <c r="J3878" s="114"/>
      <c r="K3878" s="32" t="s">
        <v>32</v>
      </c>
      <c r="L3878" s="169">
        <v>51.3</v>
      </c>
      <c r="M3878" s="169">
        <v>42</v>
      </c>
      <c r="N3878" s="169">
        <v>34.1</v>
      </c>
      <c r="O3878" s="170" t="s">
        <v>249</v>
      </c>
      <c r="P3878" s="112" t="s">
        <v>34</v>
      </c>
      <c r="Q3878" s="32"/>
      <c r="R3878" s="32"/>
      <c r="S3878" s="32"/>
      <c r="T3878" s="21" t="s">
        <v>2712</v>
      </c>
    </row>
    <row r="3879" s="7" customFormat="1" ht="60" spans="1:20">
      <c r="A3879" s="18" t="s">
        <v>20</v>
      </c>
      <c r="B3879" s="112"/>
      <c r="C3879" s="112" t="s">
        <v>175</v>
      </c>
      <c r="D3879" s="114" t="s">
        <v>9453</v>
      </c>
      <c r="E3879" s="29" t="s">
        <v>9454</v>
      </c>
      <c r="F3879" s="29" t="s">
        <v>9455</v>
      </c>
      <c r="G3879" s="29" t="s">
        <v>9367</v>
      </c>
      <c r="H3879" s="29" t="s">
        <v>249</v>
      </c>
      <c r="I3879" s="29"/>
      <c r="J3879" s="29"/>
      <c r="K3879" s="32" t="s">
        <v>32</v>
      </c>
      <c r="L3879" s="169">
        <v>20</v>
      </c>
      <c r="M3879" s="169">
        <v>18</v>
      </c>
      <c r="N3879" s="169">
        <v>18</v>
      </c>
      <c r="O3879" s="170" t="s">
        <v>249</v>
      </c>
      <c r="P3879" s="112" t="s">
        <v>111</v>
      </c>
      <c r="Q3879" s="32">
        <v>0.1</v>
      </c>
      <c r="R3879" s="32">
        <v>0.15</v>
      </c>
      <c r="S3879" s="32"/>
      <c r="T3879" s="21" t="s">
        <v>2712</v>
      </c>
    </row>
    <row r="3880" s="7" customFormat="1" ht="60" spans="1:20">
      <c r="A3880" s="18" t="s">
        <v>20</v>
      </c>
      <c r="B3880" s="112"/>
      <c r="C3880" s="112" t="s">
        <v>175</v>
      </c>
      <c r="D3880" s="114" t="s">
        <v>9456</v>
      </c>
      <c r="E3880" s="29" t="s">
        <v>9457</v>
      </c>
      <c r="F3880" s="29" t="s">
        <v>9458</v>
      </c>
      <c r="G3880" s="29" t="s">
        <v>9367</v>
      </c>
      <c r="H3880" s="29" t="s">
        <v>249</v>
      </c>
      <c r="I3880" s="111"/>
      <c r="J3880" s="111"/>
      <c r="K3880" s="32" t="s">
        <v>32</v>
      </c>
      <c r="L3880" s="169">
        <v>6.8</v>
      </c>
      <c r="M3880" s="169">
        <v>6.1</v>
      </c>
      <c r="N3880" s="169">
        <v>6.1</v>
      </c>
      <c r="O3880" s="170" t="s">
        <v>249</v>
      </c>
      <c r="P3880" s="112" t="s">
        <v>111</v>
      </c>
      <c r="Q3880" s="32">
        <v>0.1</v>
      </c>
      <c r="R3880" s="32">
        <v>0.15</v>
      </c>
      <c r="S3880" s="32"/>
      <c r="T3880" s="21" t="s">
        <v>2712</v>
      </c>
    </row>
    <row r="3881" s="7" customFormat="1" ht="60" spans="1:20">
      <c r="A3881" s="18" t="s">
        <v>20</v>
      </c>
      <c r="B3881" s="112"/>
      <c r="C3881" s="112" t="s">
        <v>175</v>
      </c>
      <c r="D3881" s="114" t="s">
        <v>9459</v>
      </c>
      <c r="E3881" s="29" t="s">
        <v>9460</v>
      </c>
      <c r="F3881" s="29" t="s">
        <v>9461</v>
      </c>
      <c r="G3881" s="29" t="s">
        <v>9367</v>
      </c>
      <c r="H3881" s="29" t="s">
        <v>249</v>
      </c>
      <c r="I3881" s="29"/>
      <c r="J3881" s="29"/>
      <c r="K3881" s="32" t="s">
        <v>32</v>
      </c>
      <c r="L3881" s="169">
        <v>15</v>
      </c>
      <c r="M3881" s="169">
        <v>13</v>
      </c>
      <c r="N3881" s="169">
        <v>11</v>
      </c>
      <c r="O3881" s="170" t="s">
        <v>249</v>
      </c>
      <c r="P3881" s="112" t="s">
        <v>111</v>
      </c>
      <c r="Q3881" s="32">
        <v>0.1</v>
      </c>
      <c r="R3881" s="32">
        <v>0.15</v>
      </c>
      <c r="S3881" s="32"/>
      <c r="T3881" s="21" t="s">
        <v>2712</v>
      </c>
    </row>
    <row r="3882" s="7" customFormat="1" ht="60" spans="1:20">
      <c r="A3882" s="18" t="s">
        <v>20</v>
      </c>
      <c r="B3882" s="112"/>
      <c r="C3882" s="32" t="s">
        <v>175</v>
      </c>
      <c r="D3882" s="29" t="s">
        <v>9462</v>
      </c>
      <c r="E3882" s="29" t="s">
        <v>9463</v>
      </c>
      <c r="F3882" s="29" t="s">
        <v>9464</v>
      </c>
      <c r="G3882" s="29" t="s">
        <v>9465</v>
      </c>
      <c r="H3882" s="29" t="s">
        <v>249</v>
      </c>
      <c r="I3882" s="29"/>
      <c r="J3882" s="29"/>
      <c r="K3882" s="32" t="s">
        <v>32</v>
      </c>
      <c r="L3882" s="169">
        <v>360</v>
      </c>
      <c r="M3882" s="169">
        <v>320</v>
      </c>
      <c r="N3882" s="169">
        <v>288</v>
      </c>
      <c r="O3882" s="170" t="s">
        <v>249</v>
      </c>
      <c r="P3882" s="112" t="s">
        <v>111</v>
      </c>
      <c r="Q3882" s="32">
        <v>0.2</v>
      </c>
      <c r="R3882" s="32">
        <v>0.2</v>
      </c>
      <c r="S3882" s="32" t="s">
        <v>9466</v>
      </c>
      <c r="T3882" s="21" t="s">
        <v>2712</v>
      </c>
    </row>
    <row r="3883" s="7" customFormat="1" ht="60" spans="1:20">
      <c r="A3883" s="18" t="s">
        <v>20</v>
      </c>
      <c r="B3883" s="112"/>
      <c r="C3883" s="112" t="s">
        <v>175</v>
      </c>
      <c r="D3883" s="114" t="s">
        <v>9467</v>
      </c>
      <c r="E3883" s="29" t="s">
        <v>9468</v>
      </c>
      <c r="F3883" s="29" t="s">
        <v>9469</v>
      </c>
      <c r="G3883" s="29" t="s">
        <v>9470</v>
      </c>
      <c r="H3883" s="29" t="s">
        <v>9471</v>
      </c>
      <c r="I3883" s="29"/>
      <c r="J3883" s="29"/>
      <c r="K3883" s="32" t="s">
        <v>32</v>
      </c>
      <c r="L3883" s="169">
        <v>190</v>
      </c>
      <c r="M3883" s="169">
        <v>167</v>
      </c>
      <c r="N3883" s="169">
        <v>155</v>
      </c>
      <c r="O3883" s="170"/>
      <c r="P3883" s="112" t="s">
        <v>111</v>
      </c>
      <c r="Q3883" s="32">
        <v>0.1</v>
      </c>
      <c r="R3883" s="32">
        <v>0.15</v>
      </c>
      <c r="S3883" s="112" t="s">
        <v>415</v>
      </c>
      <c r="T3883" s="21" t="s">
        <v>2712</v>
      </c>
    </row>
    <row r="3884" s="7" customFormat="1" ht="72" spans="1:20">
      <c r="A3884" s="18" t="s">
        <v>20</v>
      </c>
      <c r="B3884" s="112"/>
      <c r="C3884" s="32" t="s">
        <v>175</v>
      </c>
      <c r="D3884" s="29" t="s">
        <v>9472</v>
      </c>
      <c r="E3884" s="29" t="s">
        <v>9473</v>
      </c>
      <c r="F3884" s="29" t="s">
        <v>9474</v>
      </c>
      <c r="G3884" s="29" t="s">
        <v>9475</v>
      </c>
      <c r="H3884" s="29"/>
      <c r="I3884" s="111"/>
      <c r="J3884" s="111"/>
      <c r="K3884" s="32" t="s">
        <v>32</v>
      </c>
      <c r="L3884" s="169">
        <v>1466</v>
      </c>
      <c r="M3884" s="169">
        <v>1324</v>
      </c>
      <c r="N3884" s="169">
        <v>1186</v>
      </c>
      <c r="O3884" s="170" t="s">
        <v>249</v>
      </c>
      <c r="P3884" s="112" t="s">
        <v>111</v>
      </c>
      <c r="Q3884" s="32">
        <v>0.1</v>
      </c>
      <c r="R3884" s="32">
        <v>0.15</v>
      </c>
      <c r="S3884" s="112"/>
      <c r="T3884" s="21" t="s">
        <v>2712</v>
      </c>
    </row>
    <row r="3885" s="7" customFormat="1" ht="60" spans="1:20">
      <c r="A3885" s="18" t="s">
        <v>20</v>
      </c>
      <c r="B3885" s="112"/>
      <c r="C3885" s="112" t="s">
        <v>175</v>
      </c>
      <c r="D3885" s="114" t="s">
        <v>9476</v>
      </c>
      <c r="E3885" s="29" t="s">
        <v>9477</v>
      </c>
      <c r="F3885" s="29" t="s">
        <v>9478</v>
      </c>
      <c r="G3885" s="29" t="s">
        <v>9367</v>
      </c>
      <c r="H3885" s="29"/>
      <c r="I3885" s="29"/>
      <c r="J3885" s="29"/>
      <c r="K3885" s="32" t="s">
        <v>32</v>
      </c>
      <c r="L3885" s="169">
        <v>17</v>
      </c>
      <c r="M3885" s="169">
        <v>15.3</v>
      </c>
      <c r="N3885" s="169">
        <v>11.7</v>
      </c>
      <c r="O3885" s="170" t="s">
        <v>9479</v>
      </c>
      <c r="P3885" s="112" t="s">
        <v>111</v>
      </c>
      <c r="Q3885" s="32">
        <v>0.1</v>
      </c>
      <c r="R3885" s="32">
        <v>0.15</v>
      </c>
      <c r="S3885" s="32"/>
      <c r="T3885" s="21" t="s">
        <v>2712</v>
      </c>
    </row>
    <row r="3886" s="7" customFormat="1" ht="60" spans="1:20">
      <c r="A3886" s="18" t="s">
        <v>20</v>
      </c>
      <c r="B3886" s="112"/>
      <c r="C3886" s="32" t="s">
        <v>175</v>
      </c>
      <c r="D3886" s="29" t="s">
        <v>9480</v>
      </c>
      <c r="E3886" s="29" t="s">
        <v>9481</v>
      </c>
      <c r="F3886" s="29" t="s">
        <v>9482</v>
      </c>
      <c r="G3886" s="29" t="s">
        <v>9367</v>
      </c>
      <c r="H3886" s="29"/>
      <c r="I3886" s="29"/>
      <c r="J3886" s="29"/>
      <c r="K3886" s="32" t="s">
        <v>32</v>
      </c>
      <c r="L3886" s="169">
        <v>17</v>
      </c>
      <c r="M3886" s="169">
        <v>15.3</v>
      </c>
      <c r="N3886" s="169">
        <v>11.7</v>
      </c>
      <c r="O3886" s="170" t="s">
        <v>9479</v>
      </c>
      <c r="P3886" s="112" t="s">
        <v>111</v>
      </c>
      <c r="Q3886" s="32">
        <v>0.1</v>
      </c>
      <c r="R3886" s="32">
        <v>0.15</v>
      </c>
      <c r="S3886" s="32"/>
      <c r="T3886" s="21" t="s">
        <v>2712</v>
      </c>
    </row>
    <row r="3887" s="7" customFormat="1" ht="60" spans="1:20">
      <c r="A3887" s="18" t="s">
        <v>20</v>
      </c>
      <c r="B3887" s="112"/>
      <c r="C3887" s="112" t="s">
        <v>175</v>
      </c>
      <c r="D3887" s="114" t="s">
        <v>9483</v>
      </c>
      <c r="E3887" s="29" t="s">
        <v>9484</v>
      </c>
      <c r="F3887" s="29" t="s">
        <v>9485</v>
      </c>
      <c r="G3887" s="29" t="s">
        <v>9486</v>
      </c>
      <c r="H3887" s="188" t="s">
        <v>9487</v>
      </c>
      <c r="I3887" s="111"/>
      <c r="J3887" s="111"/>
      <c r="K3887" s="32" t="s">
        <v>32</v>
      </c>
      <c r="L3887" s="169">
        <v>990</v>
      </c>
      <c r="M3887" s="169">
        <v>880</v>
      </c>
      <c r="N3887" s="169">
        <v>792</v>
      </c>
      <c r="O3887" s="170" t="s">
        <v>9488</v>
      </c>
      <c r="P3887" s="112" t="s">
        <v>111</v>
      </c>
      <c r="Q3887" s="32">
        <v>0.2</v>
      </c>
      <c r="R3887" s="32">
        <v>0.2</v>
      </c>
      <c r="S3887" s="112"/>
      <c r="T3887" s="21" t="s">
        <v>2712</v>
      </c>
    </row>
    <row r="3888" s="7" customFormat="1" ht="96" spans="1:20">
      <c r="A3888" s="18" t="s">
        <v>20</v>
      </c>
      <c r="B3888" s="112"/>
      <c r="C3888" s="32" t="s">
        <v>175</v>
      </c>
      <c r="D3888" s="29" t="s">
        <v>9489</v>
      </c>
      <c r="E3888" s="29" t="s">
        <v>9490</v>
      </c>
      <c r="F3888" s="29" t="s">
        <v>9491</v>
      </c>
      <c r="G3888" s="29" t="s">
        <v>9492</v>
      </c>
      <c r="H3888" s="188" t="s">
        <v>9487</v>
      </c>
      <c r="I3888" s="29"/>
      <c r="J3888" s="29"/>
      <c r="K3888" s="32" t="s">
        <v>32</v>
      </c>
      <c r="L3888" s="169">
        <v>2160</v>
      </c>
      <c r="M3888" s="169">
        <v>1920</v>
      </c>
      <c r="N3888" s="169">
        <v>1728</v>
      </c>
      <c r="O3888" s="170" t="s">
        <v>9493</v>
      </c>
      <c r="P3888" s="112" t="s">
        <v>111</v>
      </c>
      <c r="Q3888" s="32">
        <v>0.2</v>
      </c>
      <c r="R3888" s="32">
        <v>0.2</v>
      </c>
      <c r="S3888" s="32"/>
      <c r="T3888" s="21" t="s">
        <v>2712</v>
      </c>
    </row>
    <row r="3889" s="7" customFormat="1" ht="72" spans="1:20">
      <c r="A3889" s="18" t="s">
        <v>20</v>
      </c>
      <c r="B3889" s="112"/>
      <c r="C3889" s="112" t="s">
        <v>175</v>
      </c>
      <c r="D3889" s="114" t="s">
        <v>9494</v>
      </c>
      <c r="E3889" s="29" t="s">
        <v>9495</v>
      </c>
      <c r="F3889" s="29" t="s">
        <v>9496</v>
      </c>
      <c r="G3889" s="29" t="s">
        <v>9497</v>
      </c>
      <c r="H3889" s="188" t="s">
        <v>9487</v>
      </c>
      <c r="I3889" s="29"/>
      <c r="J3889" s="29"/>
      <c r="K3889" s="32" t="s">
        <v>32</v>
      </c>
      <c r="L3889" s="169">
        <v>2520</v>
      </c>
      <c r="M3889" s="169">
        <v>2240</v>
      </c>
      <c r="N3889" s="169">
        <v>2016</v>
      </c>
      <c r="O3889" s="170" t="s">
        <v>9498</v>
      </c>
      <c r="P3889" s="112" t="s">
        <v>111</v>
      </c>
      <c r="Q3889" s="32">
        <v>0.2</v>
      </c>
      <c r="R3889" s="32">
        <v>0.2</v>
      </c>
      <c r="S3889" s="32"/>
      <c r="T3889" s="21" t="s">
        <v>2712</v>
      </c>
    </row>
    <row r="3890" s="7" customFormat="1" ht="96" spans="1:20">
      <c r="A3890" s="18" t="s">
        <v>20</v>
      </c>
      <c r="B3890" s="112"/>
      <c r="C3890" s="32" t="s">
        <v>175</v>
      </c>
      <c r="D3890" s="29" t="s">
        <v>9499</v>
      </c>
      <c r="E3890" s="29" t="s">
        <v>9500</v>
      </c>
      <c r="F3890" s="29" t="s">
        <v>9501</v>
      </c>
      <c r="G3890" s="29" t="s">
        <v>9502</v>
      </c>
      <c r="H3890" s="29" t="s">
        <v>249</v>
      </c>
      <c r="I3890" s="29"/>
      <c r="J3890" s="29"/>
      <c r="K3890" s="32" t="s">
        <v>32</v>
      </c>
      <c r="L3890" s="169">
        <v>18.9</v>
      </c>
      <c r="M3890" s="169">
        <v>15.5</v>
      </c>
      <c r="N3890" s="169">
        <v>13.8</v>
      </c>
      <c r="O3890" s="170" t="s">
        <v>249</v>
      </c>
      <c r="P3890" s="112" t="s">
        <v>111</v>
      </c>
      <c r="Q3890" s="32">
        <v>0.1</v>
      </c>
      <c r="R3890" s="32">
        <v>0.15</v>
      </c>
      <c r="S3890" s="32"/>
      <c r="T3890" s="21" t="s">
        <v>2712</v>
      </c>
    </row>
    <row r="3891" s="2" customFormat="1" ht="216" customHeight="1" spans="1:20">
      <c r="A3891" s="18"/>
      <c r="B3891" s="19"/>
      <c r="C3891" s="18"/>
      <c r="D3891" s="21"/>
      <c r="E3891" s="21" t="s">
        <v>9503</v>
      </c>
      <c r="F3891" s="21" t="s">
        <v>9504</v>
      </c>
      <c r="G3891" s="21"/>
      <c r="H3891" s="21"/>
      <c r="I3891" s="21"/>
      <c r="J3891" s="21"/>
      <c r="K3891" s="18"/>
      <c r="L3891" s="27"/>
      <c r="M3891" s="27"/>
      <c r="N3891" s="27"/>
      <c r="O3891" s="21"/>
      <c r="P3891" s="18"/>
      <c r="Q3891" s="22"/>
      <c r="R3891" s="22"/>
      <c r="S3891" s="22"/>
      <c r="T3891" s="18" t="s">
        <v>9505</v>
      </c>
    </row>
    <row r="3892" s="2" customFormat="1" ht="24" spans="1:20">
      <c r="A3892" s="18"/>
      <c r="B3892" s="19"/>
      <c r="C3892" s="18"/>
      <c r="D3892" s="21" t="s">
        <v>9506</v>
      </c>
      <c r="E3892" s="21" t="s">
        <v>9507</v>
      </c>
      <c r="F3892" s="22"/>
      <c r="G3892" s="21"/>
      <c r="H3892" s="22"/>
      <c r="I3892" s="22"/>
      <c r="J3892" s="22"/>
      <c r="K3892" s="18"/>
      <c r="L3892" s="27"/>
      <c r="M3892" s="27"/>
      <c r="N3892" s="27"/>
      <c r="O3892" s="22"/>
      <c r="P3892" s="18"/>
      <c r="Q3892" s="22"/>
      <c r="R3892" s="22"/>
      <c r="S3892" s="22"/>
      <c r="T3892" s="18" t="s">
        <v>9505</v>
      </c>
    </row>
    <row r="3893" s="2" customFormat="1" ht="96" spans="1:20">
      <c r="A3893" s="18" t="s">
        <v>20</v>
      </c>
      <c r="B3893" s="19"/>
      <c r="C3893" s="18" t="s">
        <v>123</v>
      </c>
      <c r="D3893" s="21" t="s">
        <v>9508</v>
      </c>
      <c r="E3893" s="21" t="s">
        <v>9509</v>
      </c>
      <c r="F3893" s="22" t="s">
        <v>9510</v>
      </c>
      <c r="G3893" s="21" t="s">
        <v>9511</v>
      </c>
      <c r="H3893" s="22"/>
      <c r="I3893" s="22" t="s">
        <v>9512</v>
      </c>
      <c r="J3893" s="22"/>
      <c r="K3893" s="18" t="s">
        <v>32</v>
      </c>
      <c r="L3893" s="27">
        <v>30.4</v>
      </c>
      <c r="M3893" s="27">
        <v>27.8</v>
      </c>
      <c r="N3893" s="27">
        <v>27.8</v>
      </c>
      <c r="O3893" s="22" t="s">
        <v>9513</v>
      </c>
      <c r="P3893" s="18" t="s">
        <v>111</v>
      </c>
      <c r="Q3893" s="22">
        <v>0.2</v>
      </c>
      <c r="R3893" s="22">
        <v>0.25</v>
      </c>
      <c r="S3893" s="22" t="s">
        <v>9514</v>
      </c>
      <c r="T3893" s="18" t="s">
        <v>9505</v>
      </c>
    </row>
    <row r="3894" s="2" customFormat="1" ht="96" spans="1:20">
      <c r="A3894" s="18" t="s">
        <v>20</v>
      </c>
      <c r="B3894" s="19"/>
      <c r="C3894" s="18" t="s">
        <v>123</v>
      </c>
      <c r="D3894" s="21" t="s">
        <v>9515</v>
      </c>
      <c r="E3894" s="21" t="s">
        <v>9516</v>
      </c>
      <c r="F3894" s="22" t="s">
        <v>9517</v>
      </c>
      <c r="G3894" s="21" t="s">
        <v>9511</v>
      </c>
      <c r="H3894" s="22"/>
      <c r="I3894" s="22" t="s">
        <v>9512</v>
      </c>
      <c r="J3894" s="22"/>
      <c r="K3894" s="18" t="s">
        <v>32</v>
      </c>
      <c r="L3894" s="27">
        <v>30.4</v>
      </c>
      <c r="M3894" s="27">
        <v>27.8</v>
      </c>
      <c r="N3894" s="27">
        <v>27.8</v>
      </c>
      <c r="O3894" s="22" t="s">
        <v>9513</v>
      </c>
      <c r="P3894" s="18" t="s">
        <v>34</v>
      </c>
      <c r="Q3894" s="22"/>
      <c r="R3894" s="22"/>
      <c r="S3894" s="22" t="s">
        <v>9518</v>
      </c>
      <c r="T3894" s="18" t="s">
        <v>9505</v>
      </c>
    </row>
    <row r="3895" s="2" customFormat="1" ht="132" spans="1:20">
      <c r="A3895" s="18" t="s">
        <v>20</v>
      </c>
      <c r="B3895" s="19"/>
      <c r="C3895" s="18" t="s">
        <v>123</v>
      </c>
      <c r="D3895" s="21" t="s">
        <v>9519</v>
      </c>
      <c r="E3895" s="21" t="s">
        <v>9520</v>
      </c>
      <c r="F3895" s="22" t="s">
        <v>9521</v>
      </c>
      <c r="G3895" s="21" t="s">
        <v>9511</v>
      </c>
      <c r="H3895" s="22"/>
      <c r="I3895" s="22" t="s">
        <v>9512</v>
      </c>
      <c r="J3895" s="22"/>
      <c r="K3895" s="18" t="s">
        <v>32</v>
      </c>
      <c r="L3895" s="27">
        <v>30.4</v>
      </c>
      <c r="M3895" s="27">
        <v>27.8</v>
      </c>
      <c r="N3895" s="27">
        <v>27.8</v>
      </c>
      <c r="O3895" s="22" t="s">
        <v>9513</v>
      </c>
      <c r="P3895" s="18" t="s">
        <v>34</v>
      </c>
      <c r="Q3895" s="22"/>
      <c r="R3895" s="22"/>
      <c r="S3895" s="22" t="s">
        <v>9522</v>
      </c>
      <c r="T3895" s="18" t="s">
        <v>9505</v>
      </c>
    </row>
    <row r="3896" s="2" customFormat="1" ht="84" spans="1:20">
      <c r="A3896" s="18" t="s">
        <v>20</v>
      </c>
      <c r="B3896" s="19"/>
      <c r="C3896" s="18" t="s">
        <v>123</v>
      </c>
      <c r="D3896" s="21" t="s">
        <v>9523</v>
      </c>
      <c r="E3896" s="21" t="s">
        <v>9524</v>
      </c>
      <c r="F3896" s="22" t="s">
        <v>9525</v>
      </c>
      <c r="G3896" s="21" t="s">
        <v>9526</v>
      </c>
      <c r="H3896" s="22"/>
      <c r="I3896" s="22" t="s">
        <v>9512</v>
      </c>
      <c r="J3896" s="22"/>
      <c r="K3896" s="18" t="s">
        <v>32</v>
      </c>
      <c r="L3896" s="27">
        <v>38</v>
      </c>
      <c r="M3896" s="27">
        <v>34.8</v>
      </c>
      <c r="N3896" s="27">
        <v>34.8</v>
      </c>
      <c r="O3896" s="22" t="s">
        <v>9513</v>
      </c>
      <c r="P3896" s="18" t="s">
        <v>111</v>
      </c>
      <c r="Q3896" s="22">
        <v>0.2</v>
      </c>
      <c r="R3896" s="22">
        <v>0.25</v>
      </c>
      <c r="S3896" s="22" t="s">
        <v>9527</v>
      </c>
      <c r="T3896" s="18" t="s">
        <v>9505</v>
      </c>
    </row>
    <row r="3897" s="2" customFormat="1" ht="96" spans="1:20">
      <c r="A3897" s="18" t="s">
        <v>20</v>
      </c>
      <c r="B3897" s="19"/>
      <c r="C3897" s="18" t="s">
        <v>123</v>
      </c>
      <c r="D3897" s="21" t="s">
        <v>9528</v>
      </c>
      <c r="E3897" s="21" t="s">
        <v>9529</v>
      </c>
      <c r="F3897" s="22" t="s">
        <v>9530</v>
      </c>
      <c r="G3897" s="21" t="s">
        <v>9511</v>
      </c>
      <c r="H3897" s="22"/>
      <c r="I3897" s="22" t="s">
        <v>9512</v>
      </c>
      <c r="J3897" s="22"/>
      <c r="K3897" s="18" t="s">
        <v>32</v>
      </c>
      <c r="L3897" s="27">
        <v>30.4</v>
      </c>
      <c r="M3897" s="27">
        <v>27.8</v>
      </c>
      <c r="N3897" s="27">
        <v>27.8</v>
      </c>
      <c r="O3897" s="22" t="s">
        <v>9513</v>
      </c>
      <c r="P3897" s="18" t="s">
        <v>49</v>
      </c>
      <c r="Q3897" s="22"/>
      <c r="R3897" s="22"/>
      <c r="S3897" s="22"/>
      <c r="T3897" s="18" t="s">
        <v>9505</v>
      </c>
    </row>
    <row r="3898" s="2" customFormat="1" ht="108" spans="1:20">
      <c r="A3898" s="18" t="s">
        <v>20</v>
      </c>
      <c r="B3898" s="19"/>
      <c r="C3898" s="18" t="s">
        <v>123</v>
      </c>
      <c r="D3898" s="21" t="s">
        <v>9531</v>
      </c>
      <c r="E3898" s="21" t="s">
        <v>9532</v>
      </c>
      <c r="F3898" s="22" t="s">
        <v>9533</v>
      </c>
      <c r="G3898" s="21" t="s">
        <v>9511</v>
      </c>
      <c r="H3898" s="22"/>
      <c r="I3898" s="22" t="s">
        <v>9512</v>
      </c>
      <c r="J3898" s="22"/>
      <c r="K3898" s="18" t="s">
        <v>32</v>
      </c>
      <c r="L3898" s="27">
        <v>21.9</v>
      </c>
      <c r="M3898" s="27">
        <v>20</v>
      </c>
      <c r="N3898" s="27">
        <v>20</v>
      </c>
      <c r="O3898" s="22" t="s">
        <v>9513</v>
      </c>
      <c r="P3898" s="18" t="s">
        <v>49</v>
      </c>
      <c r="Q3898" s="22"/>
      <c r="R3898" s="22"/>
      <c r="S3898" s="22"/>
      <c r="T3898" s="18" t="s">
        <v>9505</v>
      </c>
    </row>
    <row r="3899" s="2" customFormat="1" ht="24" spans="1:20">
      <c r="A3899" s="18"/>
      <c r="B3899" s="19"/>
      <c r="C3899" s="18"/>
      <c r="D3899" s="21" t="s">
        <v>9534</v>
      </c>
      <c r="E3899" s="21" t="s">
        <v>9535</v>
      </c>
      <c r="F3899" s="22"/>
      <c r="G3899" s="21"/>
      <c r="H3899" s="22"/>
      <c r="I3899" s="22"/>
      <c r="J3899" s="22"/>
      <c r="K3899" s="18"/>
      <c r="L3899" s="27"/>
      <c r="M3899" s="27"/>
      <c r="N3899" s="27"/>
      <c r="O3899" s="22"/>
      <c r="P3899" s="18"/>
      <c r="Q3899" s="22"/>
      <c r="R3899" s="22"/>
      <c r="S3899" s="22"/>
      <c r="T3899" s="18" t="s">
        <v>9505</v>
      </c>
    </row>
    <row r="3900" s="2" customFormat="1" ht="72" spans="1:20">
      <c r="A3900" s="18" t="s">
        <v>20</v>
      </c>
      <c r="B3900" s="19"/>
      <c r="C3900" s="18" t="s">
        <v>175</v>
      </c>
      <c r="D3900" s="21" t="s">
        <v>9536</v>
      </c>
      <c r="E3900" s="21" t="s">
        <v>9537</v>
      </c>
      <c r="F3900" s="22" t="s">
        <v>9538</v>
      </c>
      <c r="G3900" s="21" t="s">
        <v>9539</v>
      </c>
      <c r="H3900" s="22" t="s">
        <v>9540</v>
      </c>
      <c r="I3900" s="22" t="s">
        <v>9541</v>
      </c>
      <c r="J3900" s="22"/>
      <c r="K3900" s="18" t="s">
        <v>6017</v>
      </c>
      <c r="L3900" s="27">
        <v>51</v>
      </c>
      <c r="M3900" s="27">
        <v>46.7</v>
      </c>
      <c r="N3900" s="27">
        <v>46.7</v>
      </c>
      <c r="O3900" s="22" t="s">
        <v>9542</v>
      </c>
      <c r="P3900" s="18" t="s">
        <v>49</v>
      </c>
      <c r="Q3900" s="22"/>
      <c r="R3900" s="22"/>
      <c r="S3900" s="22"/>
      <c r="T3900" s="18" t="s">
        <v>9505</v>
      </c>
    </row>
    <row r="3901" s="2" customFormat="1" ht="108" spans="1:20">
      <c r="A3901" s="18" t="s">
        <v>20</v>
      </c>
      <c r="B3901" s="19"/>
      <c r="C3901" s="18" t="s">
        <v>175</v>
      </c>
      <c r="D3901" s="21" t="s">
        <v>9543</v>
      </c>
      <c r="E3901" s="21" t="s">
        <v>9544</v>
      </c>
      <c r="F3901" s="22" t="s">
        <v>9545</v>
      </c>
      <c r="G3901" s="21" t="s">
        <v>9546</v>
      </c>
      <c r="H3901" s="22" t="s">
        <v>9540</v>
      </c>
      <c r="I3901" s="22" t="s">
        <v>9547</v>
      </c>
      <c r="J3901" s="22"/>
      <c r="K3901" s="18" t="s">
        <v>6017</v>
      </c>
      <c r="L3901" s="27">
        <v>60</v>
      </c>
      <c r="M3901" s="27">
        <v>54.9</v>
      </c>
      <c r="N3901" s="27">
        <v>54.9</v>
      </c>
      <c r="O3901" s="22" t="s">
        <v>9548</v>
      </c>
      <c r="P3901" s="18" t="s">
        <v>34</v>
      </c>
      <c r="Q3901" s="22"/>
      <c r="R3901" s="22"/>
      <c r="S3901" s="22" t="s">
        <v>9549</v>
      </c>
      <c r="T3901" s="18" t="s">
        <v>9505</v>
      </c>
    </row>
    <row r="3902" s="2" customFormat="1" ht="132" spans="1:20">
      <c r="A3902" s="18" t="s">
        <v>20</v>
      </c>
      <c r="B3902" s="19"/>
      <c r="C3902" s="18" t="s">
        <v>175</v>
      </c>
      <c r="D3902" s="21" t="s">
        <v>9550</v>
      </c>
      <c r="E3902" s="21" t="s">
        <v>9551</v>
      </c>
      <c r="F3902" s="22" t="s">
        <v>9552</v>
      </c>
      <c r="G3902" s="21" t="s">
        <v>9553</v>
      </c>
      <c r="H3902" s="22" t="s">
        <v>9540</v>
      </c>
      <c r="I3902" s="22" t="s">
        <v>9547</v>
      </c>
      <c r="J3902" s="22"/>
      <c r="K3902" s="18" t="s">
        <v>6017</v>
      </c>
      <c r="L3902" s="27">
        <v>68</v>
      </c>
      <c r="M3902" s="27">
        <v>62.3</v>
      </c>
      <c r="N3902" s="27">
        <v>62.3</v>
      </c>
      <c r="O3902" s="22" t="s">
        <v>9554</v>
      </c>
      <c r="P3902" s="18" t="s">
        <v>34</v>
      </c>
      <c r="Q3902" s="22"/>
      <c r="R3902" s="22"/>
      <c r="S3902" s="22" t="s">
        <v>9555</v>
      </c>
      <c r="T3902" s="18" t="s">
        <v>9505</v>
      </c>
    </row>
    <row r="3903" s="2" customFormat="1" ht="108" spans="1:20">
      <c r="A3903" s="18" t="s">
        <v>20</v>
      </c>
      <c r="B3903" s="19"/>
      <c r="C3903" s="18" t="s">
        <v>175</v>
      </c>
      <c r="D3903" s="21" t="s">
        <v>9556</v>
      </c>
      <c r="E3903" s="21" t="s">
        <v>9557</v>
      </c>
      <c r="F3903" s="22" t="s">
        <v>9558</v>
      </c>
      <c r="G3903" s="21" t="s">
        <v>9559</v>
      </c>
      <c r="H3903" s="22" t="s">
        <v>9540</v>
      </c>
      <c r="I3903" s="22" t="s">
        <v>9547</v>
      </c>
      <c r="J3903" s="22"/>
      <c r="K3903" s="18" t="s">
        <v>6017</v>
      </c>
      <c r="L3903" s="27">
        <v>60</v>
      </c>
      <c r="M3903" s="27">
        <v>54.9</v>
      </c>
      <c r="N3903" s="27">
        <v>54.9</v>
      </c>
      <c r="O3903" s="22" t="s">
        <v>9554</v>
      </c>
      <c r="P3903" s="18" t="s">
        <v>34</v>
      </c>
      <c r="Q3903" s="22"/>
      <c r="R3903" s="22"/>
      <c r="S3903" s="22" t="s">
        <v>9560</v>
      </c>
      <c r="T3903" s="18" t="s">
        <v>9505</v>
      </c>
    </row>
    <row r="3904" s="2" customFormat="1" ht="132" spans="1:20">
      <c r="A3904" s="18" t="s">
        <v>20</v>
      </c>
      <c r="B3904" s="19"/>
      <c r="C3904" s="18" t="s">
        <v>175</v>
      </c>
      <c r="D3904" s="21" t="s">
        <v>9561</v>
      </c>
      <c r="E3904" s="21" t="s">
        <v>9562</v>
      </c>
      <c r="F3904" s="22" t="s">
        <v>9563</v>
      </c>
      <c r="G3904" s="21" t="s">
        <v>9564</v>
      </c>
      <c r="H3904" s="22" t="s">
        <v>9565</v>
      </c>
      <c r="I3904" s="22" t="s">
        <v>9547</v>
      </c>
      <c r="J3904" s="22"/>
      <c r="K3904" s="18" t="s">
        <v>6017</v>
      </c>
      <c r="L3904" s="27">
        <v>60</v>
      </c>
      <c r="M3904" s="27">
        <v>54.9</v>
      </c>
      <c r="N3904" s="27">
        <v>54.9</v>
      </c>
      <c r="O3904" s="22" t="s">
        <v>9566</v>
      </c>
      <c r="P3904" s="18" t="s">
        <v>34</v>
      </c>
      <c r="Q3904" s="22"/>
      <c r="R3904" s="22"/>
      <c r="S3904" s="22" t="s">
        <v>9567</v>
      </c>
      <c r="T3904" s="18" t="s">
        <v>9505</v>
      </c>
    </row>
    <row r="3905" s="2" customFormat="1" ht="120" spans="1:20">
      <c r="A3905" s="18" t="s">
        <v>20</v>
      </c>
      <c r="B3905" s="19"/>
      <c r="C3905" s="18" t="s">
        <v>175</v>
      </c>
      <c r="D3905" s="21" t="s">
        <v>9568</v>
      </c>
      <c r="E3905" s="21" t="s">
        <v>9569</v>
      </c>
      <c r="F3905" s="22" t="s">
        <v>9570</v>
      </c>
      <c r="G3905" s="21" t="s">
        <v>9571</v>
      </c>
      <c r="H3905" s="22"/>
      <c r="I3905" s="22" t="s">
        <v>9547</v>
      </c>
      <c r="J3905" s="22"/>
      <c r="K3905" s="18" t="s">
        <v>6017</v>
      </c>
      <c r="L3905" s="27">
        <v>60</v>
      </c>
      <c r="M3905" s="27">
        <v>54.9</v>
      </c>
      <c r="N3905" s="27">
        <v>54.9</v>
      </c>
      <c r="O3905" s="22" t="s">
        <v>9572</v>
      </c>
      <c r="P3905" s="18" t="s">
        <v>34</v>
      </c>
      <c r="Q3905" s="22"/>
      <c r="R3905" s="22"/>
      <c r="S3905" s="22" t="s">
        <v>9573</v>
      </c>
      <c r="T3905" s="18" t="s">
        <v>9505</v>
      </c>
    </row>
    <row r="3906" s="2" customFormat="1" ht="120" spans="1:20">
      <c r="A3906" s="18" t="s">
        <v>20</v>
      </c>
      <c r="B3906" s="19"/>
      <c r="C3906" s="18" t="s">
        <v>175</v>
      </c>
      <c r="D3906" s="21" t="s">
        <v>9574</v>
      </c>
      <c r="E3906" s="21" t="s">
        <v>9575</v>
      </c>
      <c r="F3906" s="22" t="s">
        <v>9576</v>
      </c>
      <c r="G3906" s="21" t="s">
        <v>9577</v>
      </c>
      <c r="H3906" s="22"/>
      <c r="I3906" s="22" t="s">
        <v>9547</v>
      </c>
      <c r="J3906" s="22"/>
      <c r="K3906" s="18" t="s">
        <v>6017</v>
      </c>
      <c r="L3906" s="27">
        <v>17</v>
      </c>
      <c r="M3906" s="27">
        <v>15.3</v>
      </c>
      <c r="N3906" s="27">
        <v>14.8</v>
      </c>
      <c r="O3906" s="22" t="s">
        <v>9572</v>
      </c>
      <c r="P3906" s="18" t="s">
        <v>34</v>
      </c>
      <c r="Q3906" s="22"/>
      <c r="R3906" s="22"/>
      <c r="S3906" s="22" t="s">
        <v>9578</v>
      </c>
      <c r="T3906" s="18" t="s">
        <v>9505</v>
      </c>
    </row>
    <row r="3907" s="2" customFormat="1" ht="120" spans="1:20">
      <c r="A3907" s="18" t="s">
        <v>20</v>
      </c>
      <c r="B3907" s="19"/>
      <c r="C3907" s="18" t="s">
        <v>175</v>
      </c>
      <c r="D3907" s="21" t="s">
        <v>9579</v>
      </c>
      <c r="E3907" s="21" t="s">
        <v>9580</v>
      </c>
      <c r="F3907" s="22" t="s">
        <v>9581</v>
      </c>
      <c r="G3907" s="21" t="s">
        <v>9582</v>
      </c>
      <c r="H3907" s="22" t="s">
        <v>9540</v>
      </c>
      <c r="I3907" s="22" t="s">
        <v>9547</v>
      </c>
      <c r="J3907" s="22"/>
      <c r="K3907" s="18" t="s">
        <v>6017</v>
      </c>
      <c r="L3907" s="27">
        <v>60</v>
      </c>
      <c r="M3907" s="27">
        <v>54.9</v>
      </c>
      <c r="N3907" s="27">
        <v>54.9</v>
      </c>
      <c r="O3907" s="22" t="s">
        <v>9554</v>
      </c>
      <c r="P3907" s="18" t="s">
        <v>34</v>
      </c>
      <c r="Q3907" s="22"/>
      <c r="R3907" s="22"/>
      <c r="S3907" s="22" t="s">
        <v>9583</v>
      </c>
      <c r="T3907" s="18" t="s">
        <v>9505</v>
      </c>
    </row>
    <row r="3908" s="2" customFormat="1" ht="144" spans="1:20">
      <c r="A3908" s="18" t="s">
        <v>20</v>
      </c>
      <c r="B3908" s="19"/>
      <c r="C3908" s="18" t="s">
        <v>175</v>
      </c>
      <c r="D3908" s="21" t="s">
        <v>9584</v>
      </c>
      <c r="E3908" s="21" t="s">
        <v>9585</v>
      </c>
      <c r="F3908" s="22" t="s">
        <v>9586</v>
      </c>
      <c r="G3908" s="21" t="s">
        <v>9582</v>
      </c>
      <c r="H3908" s="22" t="s">
        <v>9540</v>
      </c>
      <c r="I3908" s="22" t="s">
        <v>9547</v>
      </c>
      <c r="J3908" s="22"/>
      <c r="K3908" s="18" t="s">
        <v>6017</v>
      </c>
      <c r="L3908" s="27">
        <v>60</v>
      </c>
      <c r="M3908" s="27">
        <v>54.9</v>
      </c>
      <c r="N3908" s="27">
        <v>54.9</v>
      </c>
      <c r="O3908" s="22" t="s">
        <v>9554</v>
      </c>
      <c r="P3908" s="18" t="s">
        <v>111</v>
      </c>
      <c r="Q3908" s="22">
        <v>0.2</v>
      </c>
      <c r="R3908" s="22">
        <v>0.25</v>
      </c>
      <c r="S3908" s="22" t="s">
        <v>9587</v>
      </c>
      <c r="T3908" s="18" t="s">
        <v>9505</v>
      </c>
    </row>
    <row r="3909" s="2" customFormat="1" ht="60" spans="1:20">
      <c r="A3909" s="18" t="s">
        <v>20</v>
      </c>
      <c r="B3909" s="19"/>
      <c r="C3909" s="18" t="s">
        <v>175</v>
      </c>
      <c r="D3909" s="21" t="s">
        <v>9588</v>
      </c>
      <c r="E3909" s="21" t="s">
        <v>9589</v>
      </c>
      <c r="F3909" s="22" t="s">
        <v>9590</v>
      </c>
      <c r="G3909" s="21" t="s">
        <v>9582</v>
      </c>
      <c r="H3909" s="22" t="s">
        <v>9540</v>
      </c>
      <c r="I3909" s="22" t="s">
        <v>9547</v>
      </c>
      <c r="J3909" s="22"/>
      <c r="K3909" s="18" t="s">
        <v>6017</v>
      </c>
      <c r="L3909" s="27">
        <v>60</v>
      </c>
      <c r="M3909" s="27">
        <v>54.9</v>
      </c>
      <c r="N3909" s="27">
        <v>54.9</v>
      </c>
      <c r="O3909" s="22" t="s">
        <v>9554</v>
      </c>
      <c r="P3909" s="18" t="s">
        <v>34</v>
      </c>
      <c r="Q3909" s="22"/>
      <c r="R3909" s="22"/>
      <c r="S3909" s="22" t="s">
        <v>9591</v>
      </c>
      <c r="T3909" s="18" t="s">
        <v>9505</v>
      </c>
    </row>
    <row r="3910" s="2" customFormat="1" ht="60" spans="1:20">
      <c r="A3910" s="18" t="s">
        <v>20</v>
      </c>
      <c r="B3910" s="19"/>
      <c r="C3910" s="18" t="s">
        <v>175</v>
      </c>
      <c r="D3910" s="21" t="s">
        <v>9592</v>
      </c>
      <c r="E3910" s="21" t="s">
        <v>9593</v>
      </c>
      <c r="F3910" s="22" t="s">
        <v>9594</v>
      </c>
      <c r="G3910" s="21" t="s">
        <v>9582</v>
      </c>
      <c r="H3910" s="22" t="s">
        <v>9540</v>
      </c>
      <c r="I3910" s="22" t="s">
        <v>9547</v>
      </c>
      <c r="J3910" s="22"/>
      <c r="K3910" s="18" t="s">
        <v>6017</v>
      </c>
      <c r="L3910" s="27">
        <v>34</v>
      </c>
      <c r="M3910" s="27">
        <v>31.1</v>
      </c>
      <c r="N3910" s="27">
        <v>31.1</v>
      </c>
      <c r="O3910" s="22" t="s">
        <v>9554</v>
      </c>
      <c r="P3910" s="18" t="s">
        <v>34</v>
      </c>
      <c r="Q3910" s="22"/>
      <c r="R3910" s="22"/>
      <c r="S3910" s="22" t="s">
        <v>9591</v>
      </c>
      <c r="T3910" s="18" t="s">
        <v>9505</v>
      </c>
    </row>
    <row r="3911" s="2" customFormat="1" ht="72" spans="1:20">
      <c r="A3911" s="18" t="s">
        <v>20</v>
      </c>
      <c r="B3911" s="19" t="s">
        <v>21</v>
      </c>
      <c r="C3911" s="19"/>
      <c r="D3911" s="47">
        <v>4</v>
      </c>
      <c r="E3911" s="21" t="s">
        <v>9595</v>
      </c>
      <c r="F3911" s="22" t="s">
        <v>9596</v>
      </c>
      <c r="G3911" s="21"/>
      <c r="H3911" s="22"/>
      <c r="I3911" s="22"/>
      <c r="J3911" s="22"/>
      <c r="K3911" s="23"/>
      <c r="L3911" s="24"/>
      <c r="M3911" s="24"/>
      <c r="N3911" s="24"/>
      <c r="O3911" s="25"/>
      <c r="P3911" s="23"/>
      <c r="Q3911" s="23"/>
      <c r="R3911" s="23"/>
      <c r="S3911" s="23"/>
      <c r="T3911" s="18"/>
    </row>
    <row r="3912" s="4" customFormat="1" ht="36" spans="1:20">
      <c r="A3912" s="18"/>
      <c r="B3912" s="12" t="s">
        <v>9597</v>
      </c>
      <c r="C3912" s="12" t="s">
        <v>2</v>
      </c>
      <c r="D3912" s="46" t="s">
        <v>262</v>
      </c>
      <c r="E3912" s="46" t="s">
        <v>4</v>
      </c>
      <c r="F3912" s="12" t="s">
        <v>263</v>
      </c>
      <c r="G3912" s="46" t="s">
        <v>6</v>
      </c>
      <c r="H3912" s="12" t="s">
        <v>7</v>
      </c>
      <c r="I3912" s="12" t="s">
        <v>8</v>
      </c>
      <c r="J3912" s="12"/>
      <c r="K3912" s="12" t="s">
        <v>10</v>
      </c>
      <c r="L3912" s="15" t="s">
        <v>11</v>
      </c>
      <c r="M3912" s="15" t="s">
        <v>12</v>
      </c>
      <c r="N3912" s="15" t="s">
        <v>13</v>
      </c>
      <c r="O3912" s="12" t="s">
        <v>266</v>
      </c>
      <c r="P3912" s="12" t="s">
        <v>15</v>
      </c>
      <c r="Q3912" s="12" t="s">
        <v>16</v>
      </c>
      <c r="R3912" s="12" t="s">
        <v>17</v>
      </c>
      <c r="S3912" s="12" t="s">
        <v>18</v>
      </c>
      <c r="T3912" s="32"/>
    </row>
    <row r="3913" s="4" customFormat="1" ht="210" customHeight="1" spans="1:20">
      <c r="A3913" s="18" t="s">
        <v>20</v>
      </c>
      <c r="B3913" s="76"/>
      <c r="C3913" s="32"/>
      <c r="D3913" s="151" t="s">
        <v>9598</v>
      </c>
      <c r="E3913" s="21" t="s">
        <v>9599</v>
      </c>
      <c r="F3913" s="21" t="s">
        <v>9600</v>
      </c>
      <c r="G3913" s="21"/>
      <c r="H3913" s="21"/>
      <c r="I3913" s="21"/>
      <c r="J3913" s="21"/>
      <c r="K3913" s="18"/>
      <c r="L3913" s="27"/>
      <c r="M3913" s="27"/>
      <c r="N3913" s="27"/>
      <c r="O3913" s="21"/>
      <c r="P3913" s="18"/>
      <c r="Q3913" s="18"/>
      <c r="R3913" s="156"/>
      <c r="S3913" s="21"/>
      <c r="T3913" s="18" t="s">
        <v>8573</v>
      </c>
    </row>
    <row r="3914" s="4" customFormat="1" ht="72" spans="1:20">
      <c r="A3914" s="18" t="s">
        <v>20</v>
      </c>
      <c r="B3914" s="76"/>
      <c r="C3914" s="32" t="s">
        <v>175</v>
      </c>
      <c r="D3914" s="151" t="s">
        <v>9601</v>
      </c>
      <c r="E3914" s="29" t="s">
        <v>9602</v>
      </c>
      <c r="F3914" s="29" t="s">
        <v>9603</v>
      </c>
      <c r="G3914" s="97" t="s">
        <v>9604</v>
      </c>
      <c r="H3914" s="97" t="s">
        <v>9605</v>
      </c>
      <c r="I3914" s="97" t="s">
        <v>9606</v>
      </c>
      <c r="J3914" s="97"/>
      <c r="K3914" s="32" t="s">
        <v>32</v>
      </c>
      <c r="L3914" s="27">
        <v>20</v>
      </c>
      <c r="M3914" s="27">
        <v>18</v>
      </c>
      <c r="N3914" s="27">
        <v>15.5</v>
      </c>
      <c r="O3914" s="29" t="s">
        <v>9607</v>
      </c>
      <c r="P3914" s="171" t="s">
        <v>34</v>
      </c>
      <c r="Q3914" s="18"/>
      <c r="R3914" s="156"/>
      <c r="S3914" s="18"/>
      <c r="T3914" s="18" t="s">
        <v>8573</v>
      </c>
    </row>
    <row r="3915" s="4" customFormat="1" ht="48" spans="1:20">
      <c r="A3915" s="18" t="s">
        <v>20</v>
      </c>
      <c r="B3915" s="76"/>
      <c r="C3915" s="32" t="s">
        <v>175</v>
      </c>
      <c r="D3915" s="151" t="s">
        <v>9608</v>
      </c>
      <c r="E3915" s="29" t="s">
        <v>9609</v>
      </c>
      <c r="F3915" s="97" t="s">
        <v>9610</v>
      </c>
      <c r="G3915" s="97" t="s">
        <v>9611</v>
      </c>
      <c r="H3915" s="97" t="s">
        <v>276</v>
      </c>
      <c r="I3915" s="172"/>
      <c r="J3915" s="172"/>
      <c r="K3915" s="32" t="s">
        <v>32</v>
      </c>
      <c r="L3915" s="27">
        <v>20</v>
      </c>
      <c r="M3915" s="27">
        <v>18</v>
      </c>
      <c r="N3915" s="27">
        <v>16.7</v>
      </c>
      <c r="O3915" s="29"/>
      <c r="P3915" s="171" t="s">
        <v>34</v>
      </c>
      <c r="Q3915" s="18"/>
      <c r="R3915" s="156"/>
      <c r="S3915" s="18"/>
      <c r="T3915" s="18" t="s">
        <v>8573</v>
      </c>
    </row>
    <row r="3916" s="4" customFormat="1" ht="72" spans="1:20">
      <c r="A3916" s="18" t="s">
        <v>20</v>
      </c>
      <c r="B3916" s="76"/>
      <c r="C3916" s="32" t="s">
        <v>175</v>
      </c>
      <c r="D3916" s="151" t="s">
        <v>9612</v>
      </c>
      <c r="E3916" s="29" t="s">
        <v>9613</v>
      </c>
      <c r="F3916" s="97" t="s">
        <v>9614</v>
      </c>
      <c r="G3916" s="97" t="s">
        <v>9615</v>
      </c>
      <c r="H3916" s="97" t="s">
        <v>9616</v>
      </c>
      <c r="I3916" s="172"/>
      <c r="J3916" s="172"/>
      <c r="K3916" s="32" t="s">
        <v>32</v>
      </c>
      <c r="L3916" s="27">
        <v>28</v>
      </c>
      <c r="M3916" s="27">
        <v>25.2</v>
      </c>
      <c r="N3916" s="27">
        <v>20</v>
      </c>
      <c r="O3916" s="29" t="s">
        <v>9607</v>
      </c>
      <c r="P3916" s="32" t="s">
        <v>49</v>
      </c>
      <c r="Q3916" s="18"/>
      <c r="R3916" s="156"/>
      <c r="S3916" s="18"/>
      <c r="T3916" s="18" t="s">
        <v>8573</v>
      </c>
    </row>
    <row r="3917" s="4" customFormat="1" ht="72" spans="1:20">
      <c r="A3917" s="18" t="s">
        <v>20</v>
      </c>
      <c r="B3917" s="76"/>
      <c r="C3917" s="32" t="s">
        <v>175</v>
      </c>
      <c r="D3917" s="151" t="s">
        <v>9617</v>
      </c>
      <c r="E3917" s="97" t="s">
        <v>9618</v>
      </c>
      <c r="F3917" s="97" t="s">
        <v>9619</v>
      </c>
      <c r="G3917" s="97" t="s">
        <v>9620</v>
      </c>
      <c r="H3917" s="97" t="s">
        <v>276</v>
      </c>
      <c r="I3917" s="172"/>
      <c r="J3917" s="172"/>
      <c r="K3917" s="32" t="s">
        <v>32</v>
      </c>
      <c r="L3917" s="27">
        <v>45</v>
      </c>
      <c r="M3917" s="27">
        <v>40.5</v>
      </c>
      <c r="N3917" s="27">
        <v>40.5</v>
      </c>
      <c r="O3917" s="29" t="s">
        <v>9607</v>
      </c>
      <c r="P3917" s="171" t="s">
        <v>49</v>
      </c>
      <c r="Q3917" s="18"/>
      <c r="R3917" s="156"/>
      <c r="S3917" s="18"/>
      <c r="T3917" s="18" t="s">
        <v>8573</v>
      </c>
    </row>
    <row r="3918" s="4" customFormat="1" ht="60" spans="1:20">
      <c r="A3918" s="18" t="s">
        <v>20</v>
      </c>
      <c r="B3918" s="76"/>
      <c r="C3918" s="32" t="s">
        <v>175</v>
      </c>
      <c r="D3918" s="151" t="s">
        <v>9621</v>
      </c>
      <c r="E3918" s="97" t="s">
        <v>9622</v>
      </c>
      <c r="F3918" s="97" t="s">
        <v>9623</v>
      </c>
      <c r="G3918" s="97" t="s">
        <v>9624</v>
      </c>
      <c r="H3918" s="97" t="s">
        <v>276</v>
      </c>
      <c r="I3918" s="172"/>
      <c r="J3918" s="172"/>
      <c r="K3918" s="32" t="s">
        <v>32</v>
      </c>
      <c r="L3918" s="27">
        <v>34</v>
      </c>
      <c r="M3918" s="27">
        <v>30.6</v>
      </c>
      <c r="N3918" s="27">
        <v>24.2</v>
      </c>
      <c r="O3918" s="29"/>
      <c r="P3918" s="171" t="s">
        <v>34</v>
      </c>
      <c r="Q3918" s="18"/>
      <c r="R3918" s="156"/>
      <c r="S3918" s="18"/>
      <c r="T3918" s="18" t="s">
        <v>8573</v>
      </c>
    </row>
    <row r="3919" s="4" customFormat="1" ht="60" spans="1:20">
      <c r="A3919" s="18" t="s">
        <v>20</v>
      </c>
      <c r="B3919" s="76"/>
      <c r="C3919" s="32" t="s">
        <v>175</v>
      </c>
      <c r="D3919" s="151" t="s">
        <v>9625</v>
      </c>
      <c r="E3919" s="29" t="s">
        <v>9626</v>
      </c>
      <c r="F3919" s="97" t="s">
        <v>9627</v>
      </c>
      <c r="G3919" s="97" t="s">
        <v>9628</v>
      </c>
      <c r="H3919" s="97" t="s">
        <v>9629</v>
      </c>
      <c r="I3919" s="172"/>
      <c r="J3919" s="172"/>
      <c r="K3919" s="32" t="s">
        <v>32</v>
      </c>
      <c r="L3919" s="27">
        <v>35</v>
      </c>
      <c r="M3919" s="27">
        <v>31.5</v>
      </c>
      <c r="N3919" s="27">
        <v>25</v>
      </c>
      <c r="O3919" s="29"/>
      <c r="P3919" s="171" t="s">
        <v>34</v>
      </c>
      <c r="Q3919" s="18"/>
      <c r="R3919" s="156"/>
      <c r="S3919" s="18"/>
      <c r="T3919" s="18" t="s">
        <v>8573</v>
      </c>
    </row>
    <row r="3920" s="4" customFormat="1" ht="84" spans="1:20">
      <c r="A3920" s="18" t="s">
        <v>20</v>
      </c>
      <c r="B3920" s="76"/>
      <c r="C3920" s="32" t="s">
        <v>175</v>
      </c>
      <c r="D3920" s="151" t="s">
        <v>9630</v>
      </c>
      <c r="E3920" s="29" t="s">
        <v>9631</v>
      </c>
      <c r="F3920" s="97" t="s">
        <v>9632</v>
      </c>
      <c r="G3920" s="97" t="s">
        <v>9633</v>
      </c>
      <c r="H3920" s="97" t="s">
        <v>9634</v>
      </c>
      <c r="I3920" s="172"/>
      <c r="J3920" s="172"/>
      <c r="K3920" s="32" t="s">
        <v>32</v>
      </c>
      <c r="L3920" s="27">
        <v>30</v>
      </c>
      <c r="M3920" s="27">
        <v>27</v>
      </c>
      <c r="N3920" s="27">
        <v>18.5</v>
      </c>
      <c r="O3920" s="29"/>
      <c r="P3920" s="171" t="s">
        <v>34</v>
      </c>
      <c r="Q3920" s="18"/>
      <c r="R3920" s="156"/>
      <c r="S3920" s="18"/>
      <c r="T3920" s="18" t="s">
        <v>8573</v>
      </c>
    </row>
    <row r="3921" s="4" customFormat="1" ht="96" spans="1:20">
      <c r="A3921" s="18" t="s">
        <v>20</v>
      </c>
      <c r="B3921" s="76"/>
      <c r="C3921" s="32" t="s">
        <v>175</v>
      </c>
      <c r="D3921" s="151" t="s">
        <v>9635</v>
      </c>
      <c r="E3921" s="29" t="s">
        <v>9636</v>
      </c>
      <c r="F3921" s="97" t="s">
        <v>9637</v>
      </c>
      <c r="G3921" s="97" t="s">
        <v>9638</v>
      </c>
      <c r="H3921" s="97" t="s">
        <v>9639</v>
      </c>
      <c r="I3921" s="172"/>
      <c r="J3921" s="172"/>
      <c r="K3921" s="32" t="s">
        <v>32</v>
      </c>
      <c r="L3921" s="27">
        <v>35</v>
      </c>
      <c r="M3921" s="27">
        <v>31.5</v>
      </c>
      <c r="N3921" s="27">
        <v>25.4</v>
      </c>
      <c r="O3921" s="29" t="s">
        <v>9607</v>
      </c>
      <c r="P3921" s="32" t="s">
        <v>34</v>
      </c>
      <c r="Q3921" s="18"/>
      <c r="R3921" s="156"/>
      <c r="S3921" s="18"/>
      <c r="T3921" s="18" t="s">
        <v>8573</v>
      </c>
    </row>
    <row r="3922" s="4" customFormat="1" ht="72" spans="1:20">
      <c r="A3922" s="18" t="s">
        <v>20</v>
      </c>
      <c r="B3922" s="76"/>
      <c r="C3922" s="32" t="s">
        <v>175</v>
      </c>
      <c r="D3922" s="151" t="s">
        <v>9640</v>
      </c>
      <c r="E3922" s="29" t="s">
        <v>9641</v>
      </c>
      <c r="F3922" s="97" t="s">
        <v>9642</v>
      </c>
      <c r="G3922" s="97" t="s">
        <v>9643</v>
      </c>
      <c r="H3922" s="97" t="s">
        <v>9644</v>
      </c>
      <c r="I3922" s="142"/>
      <c r="J3922" s="142"/>
      <c r="K3922" s="32" t="s">
        <v>9645</v>
      </c>
      <c r="L3922" s="27">
        <v>20</v>
      </c>
      <c r="M3922" s="27">
        <v>18</v>
      </c>
      <c r="N3922" s="27">
        <v>15.5</v>
      </c>
      <c r="O3922" s="29" t="s">
        <v>9646</v>
      </c>
      <c r="P3922" s="171" t="s">
        <v>34</v>
      </c>
      <c r="Q3922" s="18"/>
      <c r="R3922" s="156"/>
      <c r="S3922" s="18"/>
      <c r="T3922" s="18" t="s">
        <v>8573</v>
      </c>
    </row>
    <row r="3923" s="4" customFormat="1" ht="60" spans="1:20">
      <c r="A3923" s="18" t="s">
        <v>20</v>
      </c>
      <c r="B3923" s="76"/>
      <c r="C3923" s="159" t="s">
        <v>1280</v>
      </c>
      <c r="D3923" s="151" t="s">
        <v>9647</v>
      </c>
      <c r="E3923" s="97" t="s">
        <v>9648</v>
      </c>
      <c r="F3923" s="97" t="s">
        <v>9649</v>
      </c>
      <c r="G3923" s="97" t="s">
        <v>9650</v>
      </c>
      <c r="H3923" s="97" t="s">
        <v>9651</v>
      </c>
      <c r="I3923" s="142"/>
      <c r="J3923" s="142"/>
      <c r="K3923" s="32" t="s">
        <v>9652</v>
      </c>
      <c r="L3923" s="27">
        <v>50</v>
      </c>
      <c r="M3923" s="27">
        <v>45</v>
      </c>
      <c r="N3923" s="27">
        <v>34.3</v>
      </c>
      <c r="O3923" s="29" t="s">
        <v>9653</v>
      </c>
      <c r="P3923" s="171" t="s">
        <v>34</v>
      </c>
      <c r="Q3923" s="18"/>
      <c r="R3923" s="156"/>
      <c r="S3923" s="18"/>
      <c r="T3923" s="18" t="s">
        <v>8573</v>
      </c>
    </row>
    <row r="3924" s="4" customFormat="1" ht="60" spans="1:20">
      <c r="A3924" s="18" t="s">
        <v>20</v>
      </c>
      <c r="B3924" s="76"/>
      <c r="C3924" s="159" t="s">
        <v>1280</v>
      </c>
      <c r="D3924" s="151" t="s">
        <v>9654</v>
      </c>
      <c r="E3924" s="97" t="s">
        <v>9655</v>
      </c>
      <c r="F3924" s="97" t="s">
        <v>9656</v>
      </c>
      <c r="G3924" s="97" t="s">
        <v>9657</v>
      </c>
      <c r="H3924" s="97" t="s">
        <v>9644</v>
      </c>
      <c r="I3924" s="142"/>
      <c r="J3924" s="142"/>
      <c r="K3924" s="32" t="s">
        <v>9652</v>
      </c>
      <c r="L3924" s="27">
        <v>112</v>
      </c>
      <c r="M3924" s="27">
        <v>101</v>
      </c>
      <c r="N3924" s="27">
        <v>76.8</v>
      </c>
      <c r="O3924" s="29" t="s">
        <v>9658</v>
      </c>
      <c r="P3924" s="171" t="s">
        <v>34</v>
      </c>
      <c r="Q3924" s="18"/>
      <c r="R3924" s="156"/>
      <c r="S3924" s="18"/>
      <c r="T3924" s="18" t="s">
        <v>8573</v>
      </c>
    </row>
    <row r="3925" s="4" customFormat="1" ht="48" spans="1:20">
      <c r="A3925" s="18" t="s">
        <v>20</v>
      </c>
      <c r="B3925" s="76"/>
      <c r="C3925" s="32" t="s">
        <v>175</v>
      </c>
      <c r="D3925" s="151" t="s">
        <v>9659</v>
      </c>
      <c r="E3925" s="97" t="s">
        <v>9660</v>
      </c>
      <c r="F3925" s="97" t="s">
        <v>9661</v>
      </c>
      <c r="G3925" s="97" t="s">
        <v>9662</v>
      </c>
      <c r="H3925" s="97" t="s">
        <v>9663</v>
      </c>
      <c r="I3925" s="173"/>
      <c r="J3925" s="173"/>
      <c r="K3925" s="32" t="s">
        <v>9664</v>
      </c>
      <c r="L3925" s="27">
        <v>80</v>
      </c>
      <c r="M3925" s="27">
        <v>72</v>
      </c>
      <c r="N3925" s="27">
        <v>57.7</v>
      </c>
      <c r="O3925" s="173"/>
      <c r="P3925" s="171" t="s">
        <v>34</v>
      </c>
      <c r="Q3925" s="18"/>
      <c r="R3925" s="156"/>
      <c r="S3925" s="18"/>
      <c r="T3925" s="18" t="s">
        <v>8573</v>
      </c>
    </row>
    <row r="3926" s="4" customFormat="1" ht="60" spans="1:20">
      <c r="A3926" s="18" t="s">
        <v>20</v>
      </c>
      <c r="B3926" s="76"/>
      <c r="C3926" s="32" t="s">
        <v>175</v>
      </c>
      <c r="D3926" s="151" t="s">
        <v>9665</v>
      </c>
      <c r="E3926" s="97" t="s">
        <v>9666</v>
      </c>
      <c r="F3926" s="97" t="s">
        <v>9667</v>
      </c>
      <c r="G3926" s="97" t="s">
        <v>9668</v>
      </c>
      <c r="H3926" s="97" t="s">
        <v>9644</v>
      </c>
      <c r="I3926" s="173"/>
      <c r="J3926" s="173"/>
      <c r="K3926" s="174" t="s">
        <v>9669</v>
      </c>
      <c r="L3926" s="27">
        <v>9.4</v>
      </c>
      <c r="M3926" s="27">
        <v>8.5</v>
      </c>
      <c r="N3926" s="27">
        <v>6.5</v>
      </c>
      <c r="O3926" s="29" t="s">
        <v>9670</v>
      </c>
      <c r="P3926" s="171" t="s">
        <v>34</v>
      </c>
      <c r="Q3926" s="18"/>
      <c r="R3926" s="156"/>
      <c r="S3926" s="18"/>
      <c r="T3926" s="18" t="s">
        <v>8573</v>
      </c>
    </row>
    <row r="3927" s="4" customFormat="1" ht="60" spans="1:20">
      <c r="A3927" s="18" t="s">
        <v>20</v>
      </c>
      <c r="B3927" s="76"/>
      <c r="C3927" s="32" t="s">
        <v>175</v>
      </c>
      <c r="D3927" s="151" t="s">
        <v>9671</v>
      </c>
      <c r="E3927" s="97" t="s">
        <v>9672</v>
      </c>
      <c r="F3927" s="97" t="s">
        <v>9673</v>
      </c>
      <c r="G3927" s="97" t="s">
        <v>9674</v>
      </c>
      <c r="H3927" s="97" t="s">
        <v>9644</v>
      </c>
      <c r="I3927" s="173"/>
      <c r="J3927" s="173"/>
      <c r="K3927" s="174" t="s">
        <v>32</v>
      </c>
      <c r="L3927" s="27">
        <v>34</v>
      </c>
      <c r="M3927" s="27">
        <v>30.6</v>
      </c>
      <c r="N3927" s="27">
        <v>23.3</v>
      </c>
      <c r="O3927" s="173"/>
      <c r="P3927" s="171" t="s">
        <v>34</v>
      </c>
      <c r="Q3927" s="18"/>
      <c r="R3927" s="156"/>
      <c r="S3927" s="18"/>
      <c r="T3927" s="18" t="s">
        <v>8573</v>
      </c>
    </row>
    <row r="3928" s="4" customFormat="1" ht="72" spans="1:20">
      <c r="A3928" s="18" t="s">
        <v>20</v>
      </c>
      <c r="B3928" s="76"/>
      <c r="C3928" s="32" t="s">
        <v>175</v>
      </c>
      <c r="D3928" s="151" t="s">
        <v>9675</v>
      </c>
      <c r="E3928" s="97" t="s">
        <v>9676</v>
      </c>
      <c r="F3928" s="97" t="s">
        <v>9677</v>
      </c>
      <c r="G3928" s="97" t="s">
        <v>9678</v>
      </c>
      <c r="H3928" s="97" t="s">
        <v>9679</v>
      </c>
      <c r="I3928" s="173"/>
      <c r="J3928" s="173"/>
      <c r="K3928" s="174" t="s">
        <v>32</v>
      </c>
      <c r="L3928" s="27">
        <v>60</v>
      </c>
      <c r="M3928" s="27">
        <v>60</v>
      </c>
      <c r="N3928" s="27">
        <v>54</v>
      </c>
      <c r="O3928" s="29" t="s">
        <v>9680</v>
      </c>
      <c r="P3928" s="171" t="s">
        <v>111</v>
      </c>
      <c r="Q3928" s="83">
        <v>0.1</v>
      </c>
      <c r="R3928" s="83">
        <v>0.1</v>
      </c>
      <c r="S3928" s="18"/>
      <c r="T3928" s="18" t="s">
        <v>8573</v>
      </c>
    </row>
    <row r="3929" s="4" customFormat="1" ht="72" spans="1:20">
      <c r="A3929" s="18" t="s">
        <v>20</v>
      </c>
      <c r="B3929" s="76"/>
      <c r="C3929" s="32" t="s">
        <v>175</v>
      </c>
      <c r="D3929" s="151" t="s">
        <v>9681</v>
      </c>
      <c r="E3929" s="97" t="s">
        <v>9682</v>
      </c>
      <c r="F3929" s="52" t="s">
        <v>9683</v>
      </c>
      <c r="G3929" s="97" t="s">
        <v>9684</v>
      </c>
      <c r="H3929" s="97" t="s">
        <v>9639</v>
      </c>
      <c r="I3929" s="173"/>
      <c r="J3929" s="173"/>
      <c r="K3929" s="174" t="s">
        <v>9685</v>
      </c>
      <c r="L3929" s="27">
        <v>45</v>
      </c>
      <c r="M3929" s="27">
        <v>40.5</v>
      </c>
      <c r="N3929" s="27">
        <v>40.5</v>
      </c>
      <c r="O3929" s="175"/>
      <c r="P3929" s="171" t="s">
        <v>34</v>
      </c>
      <c r="Q3929" s="18"/>
      <c r="R3929" s="156"/>
      <c r="S3929" s="18"/>
      <c r="T3929" s="18" t="s">
        <v>8573</v>
      </c>
    </row>
    <row r="3930" s="4" customFormat="1" ht="60" spans="1:20">
      <c r="A3930" s="18" t="s">
        <v>20</v>
      </c>
      <c r="B3930" s="76"/>
      <c r="C3930" s="32" t="s">
        <v>175</v>
      </c>
      <c r="D3930" s="151" t="s">
        <v>9686</v>
      </c>
      <c r="E3930" s="97" t="s">
        <v>9687</v>
      </c>
      <c r="F3930" s="29" t="s">
        <v>9688</v>
      </c>
      <c r="G3930" s="29" t="s">
        <v>9689</v>
      </c>
      <c r="H3930" s="97" t="s">
        <v>9639</v>
      </c>
      <c r="I3930" s="173"/>
      <c r="J3930" s="173"/>
      <c r="K3930" s="32" t="s">
        <v>32</v>
      </c>
      <c r="L3930" s="27">
        <v>40</v>
      </c>
      <c r="M3930" s="27">
        <v>40</v>
      </c>
      <c r="N3930" s="27">
        <v>36</v>
      </c>
      <c r="O3930" s="173"/>
      <c r="P3930" s="171" t="s">
        <v>34</v>
      </c>
      <c r="Q3930" s="18"/>
      <c r="R3930" s="156"/>
      <c r="S3930" s="18"/>
      <c r="T3930" s="18" t="s">
        <v>8573</v>
      </c>
    </row>
    <row r="3931" s="4" customFormat="1" ht="72" spans="1:20">
      <c r="A3931" s="18" t="s">
        <v>20</v>
      </c>
      <c r="B3931" s="76"/>
      <c r="C3931" s="32" t="s">
        <v>175</v>
      </c>
      <c r="D3931" s="151" t="s">
        <v>9690</v>
      </c>
      <c r="E3931" s="97" t="s">
        <v>9691</v>
      </c>
      <c r="F3931" s="29" t="s">
        <v>9692</v>
      </c>
      <c r="G3931" s="29" t="s">
        <v>9693</v>
      </c>
      <c r="H3931" s="97" t="s">
        <v>9639</v>
      </c>
      <c r="I3931" s="173"/>
      <c r="J3931" s="173"/>
      <c r="K3931" s="32" t="s">
        <v>32</v>
      </c>
      <c r="L3931" s="27">
        <v>40</v>
      </c>
      <c r="M3931" s="27">
        <v>40</v>
      </c>
      <c r="N3931" s="27">
        <v>36</v>
      </c>
      <c r="O3931" s="173"/>
      <c r="P3931" s="171" t="s">
        <v>49</v>
      </c>
      <c r="Q3931" s="18"/>
      <c r="R3931" s="156"/>
      <c r="S3931" s="18"/>
      <c r="T3931" s="18" t="s">
        <v>8573</v>
      </c>
    </row>
    <row r="3932" s="4" customFormat="1" ht="24" spans="1:20">
      <c r="A3932" s="18"/>
      <c r="B3932" s="12"/>
      <c r="C3932" s="12" t="s">
        <v>2</v>
      </c>
      <c r="D3932" s="46" t="s">
        <v>262</v>
      </c>
      <c r="E3932" s="46" t="s">
        <v>4</v>
      </c>
      <c r="F3932" s="12" t="s">
        <v>263</v>
      </c>
      <c r="G3932" s="46" t="s">
        <v>6</v>
      </c>
      <c r="H3932" s="12" t="s">
        <v>7</v>
      </c>
      <c r="I3932" s="12" t="s">
        <v>8</v>
      </c>
      <c r="J3932" s="12"/>
      <c r="K3932" s="12" t="s">
        <v>10</v>
      </c>
      <c r="L3932" s="15" t="s">
        <v>11</v>
      </c>
      <c r="M3932" s="15" t="s">
        <v>12</v>
      </c>
      <c r="N3932" s="15" t="s">
        <v>13</v>
      </c>
      <c r="O3932" s="12" t="s">
        <v>266</v>
      </c>
      <c r="P3932" s="12" t="s">
        <v>15</v>
      </c>
      <c r="Q3932" s="12" t="s">
        <v>16</v>
      </c>
      <c r="R3932" s="12" t="s">
        <v>17</v>
      </c>
      <c r="S3932" s="12" t="s">
        <v>18</v>
      </c>
      <c r="T3932" s="17" t="s">
        <v>19</v>
      </c>
    </row>
    <row r="3933" s="4" customFormat="1" ht="177" customHeight="1" spans="1:20">
      <c r="A3933" s="18" t="s">
        <v>20</v>
      </c>
      <c r="B3933" s="76"/>
      <c r="C3933" s="18"/>
      <c r="D3933" s="151" t="s">
        <v>9694</v>
      </c>
      <c r="E3933" s="21" t="s">
        <v>9695</v>
      </c>
      <c r="F3933" s="21" t="s">
        <v>9696</v>
      </c>
      <c r="G3933" s="21"/>
      <c r="H3933" s="21"/>
      <c r="I3933" s="21"/>
      <c r="J3933" s="21"/>
      <c r="K3933" s="18"/>
      <c r="L3933" s="27"/>
      <c r="M3933" s="27"/>
      <c r="N3933" s="27"/>
      <c r="O3933" s="21"/>
      <c r="P3933" s="18"/>
      <c r="Q3933" s="18"/>
      <c r="R3933" s="18"/>
      <c r="S3933" s="18"/>
      <c r="T3933" s="18" t="s">
        <v>9697</v>
      </c>
    </row>
    <row r="3934" s="4" customFormat="1" ht="48" spans="1:20">
      <c r="A3934" s="18" t="s">
        <v>20</v>
      </c>
      <c r="B3934" s="76"/>
      <c r="C3934" s="18" t="s">
        <v>175</v>
      </c>
      <c r="D3934" s="151" t="s">
        <v>9698</v>
      </c>
      <c r="E3934" s="21" t="s">
        <v>9699</v>
      </c>
      <c r="F3934" s="21" t="s">
        <v>9700</v>
      </c>
      <c r="G3934" s="21" t="s">
        <v>9701</v>
      </c>
      <c r="H3934" s="18" t="s">
        <v>276</v>
      </c>
      <c r="I3934" s="18"/>
      <c r="J3934" s="18"/>
      <c r="K3934" s="18" t="s">
        <v>8896</v>
      </c>
      <c r="L3934" s="27">
        <v>77</v>
      </c>
      <c r="M3934" s="27">
        <v>69.2</v>
      </c>
      <c r="N3934" s="27">
        <v>59.8</v>
      </c>
      <c r="O3934" s="21"/>
      <c r="P3934" s="18" t="s">
        <v>34</v>
      </c>
      <c r="Q3934" s="18"/>
      <c r="R3934" s="18"/>
      <c r="S3934" s="18"/>
      <c r="T3934" s="18" t="s">
        <v>9697</v>
      </c>
    </row>
    <row r="3935" s="4" customFormat="1" ht="48" spans="1:20">
      <c r="A3935" s="18" t="s">
        <v>20</v>
      </c>
      <c r="B3935" s="76"/>
      <c r="C3935" s="18" t="s">
        <v>175</v>
      </c>
      <c r="D3935" s="151" t="s">
        <v>9702</v>
      </c>
      <c r="E3935" s="21" t="s">
        <v>9703</v>
      </c>
      <c r="F3935" s="21" t="s">
        <v>9704</v>
      </c>
      <c r="G3935" s="21" t="s">
        <v>9701</v>
      </c>
      <c r="H3935" s="18" t="s">
        <v>276</v>
      </c>
      <c r="I3935" s="18"/>
      <c r="J3935" s="18"/>
      <c r="K3935" s="18" t="s">
        <v>8896</v>
      </c>
      <c r="L3935" s="27">
        <v>400</v>
      </c>
      <c r="M3935" s="27">
        <v>360</v>
      </c>
      <c r="N3935" s="27">
        <v>311</v>
      </c>
      <c r="O3935" s="21" t="s">
        <v>9705</v>
      </c>
      <c r="P3935" s="18" t="s">
        <v>34</v>
      </c>
      <c r="Q3935" s="18"/>
      <c r="R3935" s="18"/>
      <c r="S3935" s="18"/>
      <c r="T3935" s="18" t="s">
        <v>9697</v>
      </c>
    </row>
    <row r="3936" s="4" customFormat="1" ht="48" spans="1:20">
      <c r="A3936" s="18" t="s">
        <v>20</v>
      </c>
      <c r="B3936" s="76"/>
      <c r="C3936" s="18" t="s">
        <v>175</v>
      </c>
      <c r="D3936" s="151" t="s">
        <v>9706</v>
      </c>
      <c r="E3936" s="21" t="s">
        <v>9707</v>
      </c>
      <c r="F3936" s="21" t="s">
        <v>9708</v>
      </c>
      <c r="G3936" s="21" t="s">
        <v>9701</v>
      </c>
      <c r="H3936" s="18" t="s">
        <v>3460</v>
      </c>
      <c r="I3936" s="18"/>
      <c r="J3936" s="18"/>
      <c r="K3936" s="18" t="s">
        <v>9709</v>
      </c>
      <c r="L3936" s="27">
        <v>1300</v>
      </c>
      <c r="M3936" s="27">
        <v>1235</v>
      </c>
      <c r="N3936" s="27">
        <v>1112</v>
      </c>
      <c r="O3936" s="21"/>
      <c r="P3936" s="18" t="s">
        <v>34</v>
      </c>
      <c r="Q3936" s="18"/>
      <c r="R3936" s="18"/>
      <c r="S3936" s="18"/>
      <c r="T3936" s="18" t="s">
        <v>9697</v>
      </c>
    </row>
    <row r="3937" s="4" customFormat="1" ht="48" spans="1:20">
      <c r="A3937" s="18" t="s">
        <v>20</v>
      </c>
      <c r="B3937" s="76"/>
      <c r="C3937" s="18" t="s">
        <v>175</v>
      </c>
      <c r="D3937" s="151" t="s">
        <v>9710</v>
      </c>
      <c r="E3937" s="21" t="s">
        <v>9711</v>
      </c>
      <c r="F3937" s="21" t="s">
        <v>9712</v>
      </c>
      <c r="G3937" s="21" t="s">
        <v>9701</v>
      </c>
      <c r="H3937" s="18" t="s">
        <v>3460</v>
      </c>
      <c r="I3937" s="18"/>
      <c r="J3937" s="18"/>
      <c r="K3937" s="18" t="s">
        <v>9709</v>
      </c>
      <c r="L3937" s="27">
        <v>2600</v>
      </c>
      <c r="M3937" s="27">
        <v>2470</v>
      </c>
      <c r="N3937" s="27">
        <v>2224</v>
      </c>
      <c r="O3937" s="21" t="s">
        <v>9713</v>
      </c>
      <c r="P3937" s="18" t="s">
        <v>34</v>
      </c>
      <c r="Q3937" s="18"/>
      <c r="R3937" s="18"/>
      <c r="S3937" s="18"/>
      <c r="T3937" s="18" t="s">
        <v>9697</v>
      </c>
    </row>
    <row r="3938" s="4" customFormat="1" ht="36" spans="1:20">
      <c r="A3938" s="18" t="s">
        <v>20</v>
      </c>
      <c r="B3938" s="76"/>
      <c r="C3938" s="18" t="s">
        <v>175</v>
      </c>
      <c r="D3938" s="151" t="s">
        <v>9714</v>
      </c>
      <c r="E3938" s="21" t="s">
        <v>9715</v>
      </c>
      <c r="F3938" s="21" t="s">
        <v>9716</v>
      </c>
      <c r="G3938" s="21" t="s">
        <v>9717</v>
      </c>
      <c r="H3938" s="18" t="s">
        <v>276</v>
      </c>
      <c r="I3938" s="18"/>
      <c r="J3938" s="18"/>
      <c r="K3938" s="18" t="s">
        <v>591</v>
      </c>
      <c r="L3938" s="27">
        <v>460</v>
      </c>
      <c r="M3938" s="27">
        <v>437</v>
      </c>
      <c r="N3938" s="27">
        <v>393</v>
      </c>
      <c r="O3938" s="21"/>
      <c r="P3938" s="18" t="s">
        <v>34</v>
      </c>
      <c r="Q3938" s="18"/>
      <c r="R3938" s="18"/>
      <c r="S3938" s="18"/>
      <c r="T3938" s="18" t="s">
        <v>9697</v>
      </c>
    </row>
    <row r="3939" s="4" customFormat="1" ht="36" spans="1:20">
      <c r="A3939" s="18" t="s">
        <v>20</v>
      </c>
      <c r="B3939" s="76"/>
      <c r="C3939" s="18" t="s">
        <v>175</v>
      </c>
      <c r="D3939" s="151" t="s">
        <v>9718</v>
      </c>
      <c r="E3939" s="21" t="s">
        <v>9719</v>
      </c>
      <c r="F3939" s="21" t="s">
        <v>9720</v>
      </c>
      <c r="G3939" s="21" t="s">
        <v>9721</v>
      </c>
      <c r="H3939" s="18" t="s">
        <v>276</v>
      </c>
      <c r="I3939" s="18"/>
      <c r="J3939" s="18"/>
      <c r="K3939" s="18" t="s">
        <v>591</v>
      </c>
      <c r="L3939" s="27">
        <v>46</v>
      </c>
      <c r="M3939" s="27">
        <v>43.7</v>
      </c>
      <c r="N3939" s="27">
        <v>39.3</v>
      </c>
      <c r="O3939" s="21"/>
      <c r="P3939" s="18" t="s">
        <v>34</v>
      </c>
      <c r="Q3939" s="18"/>
      <c r="R3939" s="18"/>
      <c r="S3939" s="18"/>
      <c r="T3939" s="18" t="s">
        <v>9697</v>
      </c>
    </row>
    <row r="3940" s="4" customFormat="1" ht="48" spans="1:20">
      <c r="A3940" s="18" t="s">
        <v>20</v>
      </c>
      <c r="B3940" s="76"/>
      <c r="C3940" s="18" t="s">
        <v>1280</v>
      </c>
      <c r="D3940" s="151" t="s">
        <v>9722</v>
      </c>
      <c r="E3940" s="21" t="s">
        <v>9723</v>
      </c>
      <c r="F3940" s="21" t="s">
        <v>9724</v>
      </c>
      <c r="G3940" s="21" t="s">
        <v>9725</v>
      </c>
      <c r="H3940" s="18" t="s">
        <v>3460</v>
      </c>
      <c r="I3940" s="18"/>
      <c r="J3940" s="18"/>
      <c r="K3940" s="18" t="s">
        <v>9709</v>
      </c>
      <c r="L3940" s="27">
        <v>2400</v>
      </c>
      <c r="M3940" s="27">
        <v>2280</v>
      </c>
      <c r="N3940" s="27">
        <v>2052</v>
      </c>
      <c r="O3940" s="21" t="s">
        <v>9726</v>
      </c>
      <c r="P3940" s="18" t="s">
        <v>34</v>
      </c>
      <c r="Q3940" s="18"/>
      <c r="R3940" s="18"/>
      <c r="S3940" s="18"/>
      <c r="T3940" s="18" t="s">
        <v>9697</v>
      </c>
    </row>
    <row r="3941" s="4" customFormat="1" ht="36" spans="1:20">
      <c r="A3941" s="18" t="s">
        <v>20</v>
      </c>
      <c r="B3941" s="76"/>
      <c r="C3941" s="18" t="s">
        <v>175</v>
      </c>
      <c r="D3941" s="151" t="s">
        <v>9727</v>
      </c>
      <c r="E3941" s="21" t="s">
        <v>9728</v>
      </c>
      <c r="F3941" s="21" t="s">
        <v>9729</v>
      </c>
      <c r="G3941" s="21" t="s">
        <v>9730</v>
      </c>
      <c r="H3941" s="18" t="s">
        <v>276</v>
      </c>
      <c r="I3941" s="18"/>
      <c r="J3941" s="18"/>
      <c r="K3941" s="18" t="s">
        <v>32</v>
      </c>
      <c r="L3941" s="27">
        <v>175</v>
      </c>
      <c r="M3941" s="27">
        <v>158</v>
      </c>
      <c r="N3941" s="27">
        <v>121</v>
      </c>
      <c r="O3941" s="21" t="s">
        <v>9731</v>
      </c>
      <c r="P3941" s="18" t="s">
        <v>34</v>
      </c>
      <c r="Q3941" s="18"/>
      <c r="R3941" s="18"/>
      <c r="S3941" s="18"/>
      <c r="T3941" s="18" t="s">
        <v>9697</v>
      </c>
    </row>
    <row r="3942" s="4" customFormat="1" ht="36" spans="1:20">
      <c r="A3942" s="18" t="s">
        <v>20</v>
      </c>
      <c r="B3942" s="76"/>
      <c r="C3942" s="18" t="s">
        <v>175</v>
      </c>
      <c r="D3942" s="151" t="s">
        <v>9732</v>
      </c>
      <c r="E3942" s="21" t="s">
        <v>9733</v>
      </c>
      <c r="F3942" s="21" t="s">
        <v>9734</v>
      </c>
      <c r="G3942" s="21" t="s">
        <v>9735</v>
      </c>
      <c r="H3942" s="18" t="s">
        <v>276</v>
      </c>
      <c r="I3942" s="18"/>
      <c r="J3942" s="18"/>
      <c r="K3942" s="18" t="s">
        <v>32</v>
      </c>
      <c r="L3942" s="27">
        <v>40</v>
      </c>
      <c r="M3942" s="27">
        <v>36</v>
      </c>
      <c r="N3942" s="27">
        <v>31</v>
      </c>
      <c r="O3942" s="18"/>
      <c r="P3942" s="18" t="s">
        <v>34</v>
      </c>
      <c r="Q3942" s="18"/>
      <c r="R3942" s="18"/>
      <c r="S3942" s="18"/>
      <c r="T3942" s="18" t="s">
        <v>9697</v>
      </c>
    </row>
    <row r="3943" s="4" customFormat="1" ht="36" spans="1:20">
      <c r="A3943" s="18"/>
      <c r="B3943" s="12" t="s">
        <v>9597</v>
      </c>
      <c r="C3943" s="12" t="s">
        <v>2</v>
      </c>
      <c r="D3943" s="46" t="s">
        <v>262</v>
      </c>
      <c r="E3943" s="46" t="s">
        <v>4</v>
      </c>
      <c r="F3943" s="12" t="s">
        <v>263</v>
      </c>
      <c r="G3943" s="46" t="s">
        <v>6</v>
      </c>
      <c r="H3943" s="12" t="s">
        <v>7</v>
      </c>
      <c r="I3943" s="12" t="s">
        <v>8</v>
      </c>
      <c r="J3943" s="12"/>
      <c r="K3943" s="12" t="s">
        <v>10</v>
      </c>
      <c r="L3943" s="15" t="s">
        <v>11</v>
      </c>
      <c r="M3943" s="15" t="s">
        <v>12</v>
      </c>
      <c r="N3943" s="15" t="s">
        <v>13</v>
      </c>
      <c r="O3943" s="12" t="s">
        <v>266</v>
      </c>
      <c r="P3943" s="12" t="s">
        <v>15</v>
      </c>
      <c r="Q3943" s="12" t="s">
        <v>16</v>
      </c>
      <c r="R3943" s="12" t="s">
        <v>17</v>
      </c>
      <c r="S3943" s="12" t="s">
        <v>18</v>
      </c>
      <c r="T3943" s="32"/>
    </row>
    <row r="3944" s="4" customFormat="1" ht="391" customHeight="1" spans="1:20">
      <c r="A3944" s="18" t="s">
        <v>20</v>
      </c>
      <c r="B3944" s="76"/>
      <c r="C3944" s="32"/>
      <c r="D3944" s="151" t="s">
        <v>9736</v>
      </c>
      <c r="E3944" s="21" t="s">
        <v>9737</v>
      </c>
      <c r="F3944" s="21" t="s">
        <v>9738</v>
      </c>
      <c r="G3944" s="21"/>
      <c r="H3944" s="21"/>
      <c r="I3944" s="21"/>
      <c r="J3944" s="21"/>
      <c r="K3944" s="18"/>
      <c r="L3944" s="27"/>
      <c r="M3944" s="27"/>
      <c r="N3944" s="27"/>
      <c r="O3944" s="21"/>
      <c r="P3944" s="18"/>
      <c r="Q3944" s="18"/>
      <c r="R3944" s="156"/>
      <c r="S3944" s="21"/>
      <c r="T3944" s="18" t="s">
        <v>8573</v>
      </c>
    </row>
    <row r="3945" s="4" customFormat="1" ht="72" spans="1:20">
      <c r="A3945" s="18" t="s">
        <v>20</v>
      </c>
      <c r="B3945" s="76"/>
      <c r="C3945" s="159" t="s">
        <v>175</v>
      </c>
      <c r="D3945" s="151" t="s">
        <v>9739</v>
      </c>
      <c r="E3945" s="29" t="s">
        <v>9740</v>
      </c>
      <c r="F3945" s="29" t="s">
        <v>9741</v>
      </c>
      <c r="G3945" s="29" t="s">
        <v>9742</v>
      </c>
      <c r="H3945" s="29" t="s">
        <v>9743</v>
      </c>
      <c r="I3945" s="142"/>
      <c r="J3945" s="142"/>
      <c r="K3945" s="32" t="s">
        <v>230</v>
      </c>
      <c r="L3945" s="27">
        <v>70</v>
      </c>
      <c r="M3945" s="27">
        <v>70</v>
      </c>
      <c r="N3945" s="27">
        <v>63</v>
      </c>
      <c r="O3945" s="29" t="s">
        <v>9744</v>
      </c>
      <c r="P3945" s="32" t="s">
        <v>34</v>
      </c>
      <c r="Q3945" s="18"/>
      <c r="R3945" s="156"/>
      <c r="S3945" s="18"/>
      <c r="T3945" s="18" t="s">
        <v>8573</v>
      </c>
    </row>
    <row r="3946" s="4" customFormat="1" ht="72" spans="1:20">
      <c r="A3946" s="18" t="s">
        <v>20</v>
      </c>
      <c r="B3946" s="76"/>
      <c r="C3946" s="159" t="s">
        <v>175</v>
      </c>
      <c r="D3946" s="151" t="s">
        <v>9745</v>
      </c>
      <c r="E3946" s="29" t="s">
        <v>9746</v>
      </c>
      <c r="F3946" s="29" t="s">
        <v>9747</v>
      </c>
      <c r="G3946" s="29" t="s">
        <v>9742</v>
      </c>
      <c r="H3946" s="29" t="s">
        <v>9743</v>
      </c>
      <c r="I3946" s="172"/>
      <c r="J3946" s="172"/>
      <c r="K3946" s="32" t="s">
        <v>230</v>
      </c>
      <c r="L3946" s="27">
        <v>70</v>
      </c>
      <c r="M3946" s="27">
        <v>70</v>
      </c>
      <c r="N3946" s="27">
        <v>63</v>
      </c>
      <c r="O3946" s="29" t="s">
        <v>9744</v>
      </c>
      <c r="P3946" s="32" t="s">
        <v>34</v>
      </c>
      <c r="Q3946" s="18"/>
      <c r="R3946" s="156"/>
      <c r="S3946" s="18"/>
      <c r="T3946" s="18" t="s">
        <v>8573</v>
      </c>
    </row>
    <row r="3947" s="4" customFormat="1" ht="84" spans="1:20">
      <c r="A3947" s="18" t="s">
        <v>20</v>
      </c>
      <c r="B3947" s="76"/>
      <c r="C3947" s="159" t="s">
        <v>175</v>
      </c>
      <c r="D3947" s="151" t="s">
        <v>9748</v>
      </c>
      <c r="E3947" s="29" t="s">
        <v>9749</v>
      </c>
      <c r="F3947" s="29" t="s">
        <v>9750</v>
      </c>
      <c r="G3947" s="29" t="s">
        <v>9742</v>
      </c>
      <c r="H3947" s="29" t="s">
        <v>9743</v>
      </c>
      <c r="I3947" s="172"/>
      <c r="J3947" s="172"/>
      <c r="K3947" s="32" t="s">
        <v>230</v>
      </c>
      <c r="L3947" s="27">
        <v>80</v>
      </c>
      <c r="M3947" s="27">
        <v>72</v>
      </c>
      <c r="N3947" s="27">
        <v>66.4</v>
      </c>
      <c r="O3947" s="29" t="s">
        <v>9751</v>
      </c>
      <c r="P3947" s="32" t="s">
        <v>111</v>
      </c>
      <c r="Q3947" s="83">
        <v>0.2</v>
      </c>
      <c r="R3947" s="83">
        <v>0.2</v>
      </c>
      <c r="S3947" s="18"/>
      <c r="T3947" s="18" t="s">
        <v>8573</v>
      </c>
    </row>
    <row r="3948" s="4" customFormat="1" ht="72" spans="1:20">
      <c r="A3948" s="18" t="s">
        <v>20</v>
      </c>
      <c r="B3948" s="76"/>
      <c r="C3948" s="159" t="s">
        <v>175</v>
      </c>
      <c r="D3948" s="151" t="s">
        <v>9752</v>
      </c>
      <c r="E3948" s="29" t="s">
        <v>9753</v>
      </c>
      <c r="F3948" s="29" t="s">
        <v>9754</v>
      </c>
      <c r="G3948" s="29" t="s">
        <v>9755</v>
      </c>
      <c r="H3948" s="29" t="s">
        <v>9743</v>
      </c>
      <c r="I3948" s="172"/>
      <c r="J3948" s="172"/>
      <c r="K3948" s="32" t="s">
        <v>9756</v>
      </c>
      <c r="L3948" s="27">
        <v>10</v>
      </c>
      <c r="M3948" s="27">
        <v>10</v>
      </c>
      <c r="N3948" s="27">
        <v>9</v>
      </c>
      <c r="O3948" s="29" t="s">
        <v>9757</v>
      </c>
      <c r="P3948" s="32" t="s">
        <v>34</v>
      </c>
      <c r="Q3948" s="18"/>
      <c r="R3948" s="156"/>
      <c r="S3948" s="18"/>
      <c r="T3948" s="18" t="s">
        <v>8573</v>
      </c>
    </row>
    <row r="3949" s="4" customFormat="1" ht="84" spans="1:20">
      <c r="A3949" s="18" t="s">
        <v>20</v>
      </c>
      <c r="B3949" s="76"/>
      <c r="C3949" s="159" t="s">
        <v>175</v>
      </c>
      <c r="D3949" s="151" t="s">
        <v>9758</v>
      </c>
      <c r="E3949" s="29" t="s">
        <v>9759</v>
      </c>
      <c r="F3949" s="29" t="s">
        <v>9760</v>
      </c>
      <c r="G3949" s="29" t="s">
        <v>9761</v>
      </c>
      <c r="H3949" s="29" t="s">
        <v>3434</v>
      </c>
      <c r="I3949" s="172"/>
      <c r="J3949" s="172"/>
      <c r="K3949" s="32" t="s">
        <v>230</v>
      </c>
      <c r="L3949" s="27">
        <v>26</v>
      </c>
      <c r="M3949" s="27">
        <v>23.4</v>
      </c>
      <c r="N3949" s="27">
        <v>23.4</v>
      </c>
      <c r="O3949" s="21"/>
      <c r="P3949" s="32" t="s">
        <v>49</v>
      </c>
      <c r="Q3949" s="18"/>
      <c r="R3949" s="156"/>
      <c r="S3949" s="18"/>
      <c r="T3949" s="18" t="s">
        <v>8573</v>
      </c>
    </row>
    <row r="3950" s="4" customFormat="1" ht="72" spans="1:20">
      <c r="A3950" s="18" t="s">
        <v>20</v>
      </c>
      <c r="B3950" s="76"/>
      <c r="C3950" s="159" t="s">
        <v>175</v>
      </c>
      <c r="D3950" s="151" t="s">
        <v>9762</v>
      </c>
      <c r="E3950" s="29" t="s">
        <v>9763</v>
      </c>
      <c r="F3950" s="29" t="s">
        <v>9764</v>
      </c>
      <c r="G3950" s="29" t="s">
        <v>9765</v>
      </c>
      <c r="H3950" s="29" t="s">
        <v>9766</v>
      </c>
      <c r="I3950" s="172"/>
      <c r="J3950" s="172"/>
      <c r="K3950" s="32" t="s">
        <v>230</v>
      </c>
      <c r="L3950" s="27">
        <v>30</v>
      </c>
      <c r="M3950" s="27">
        <v>30</v>
      </c>
      <c r="N3950" s="27">
        <v>27</v>
      </c>
      <c r="O3950" s="21"/>
      <c r="P3950" s="32" t="s">
        <v>34</v>
      </c>
      <c r="Q3950" s="18"/>
      <c r="R3950" s="156"/>
      <c r="S3950" s="18"/>
      <c r="T3950" s="18" t="s">
        <v>8573</v>
      </c>
    </row>
    <row r="3951" s="4" customFormat="1" ht="60" spans="1:20">
      <c r="A3951" s="18" t="s">
        <v>20</v>
      </c>
      <c r="B3951" s="76"/>
      <c r="C3951" s="159" t="s">
        <v>175</v>
      </c>
      <c r="D3951" s="151" t="s">
        <v>9767</v>
      </c>
      <c r="E3951" s="29" t="s">
        <v>9768</v>
      </c>
      <c r="F3951" s="29" t="s">
        <v>9769</v>
      </c>
      <c r="G3951" s="29" t="s">
        <v>9770</v>
      </c>
      <c r="H3951" s="29" t="s">
        <v>3434</v>
      </c>
      <c r="I3951" s="172"/>
      <c r="J3951" s="172"/>
      <c r="K3951" s="32" t="s">
        <v>230</v>
      </c>
      <c r="L3951" s="27">
        <v>40</v>
      </c>
      <c r="M3951" s="27">
        <v>36</v>
      </c>
      <c r="N3951" s="27">
        <v>33.3</v>
      </c>
      <c r="O3951" s="21"/>
      <c r="P3951" s="32" t="s">
        <v>34</v>
      </c>
      <c r="Q3951" s="18"/>
      <c r="R3951" s="156"/>
      <c r="S3951" s="18"/>
      <c r="T3951" s="18" t="s">
        <v>8573</v>
      </c>
    </row>
    <row r="3952" s="4" customFormat="1" ht="48" spans="1:20">
      <c r="A3952" s="18" t="s">
        <v>20</v>
      </c>
      <c r="B3952" s="76"/>
      <c r="C3952" s="159" t="s">
        <v>175</v>
      </c>
      <c r="D3952" s="151" t="s">
        <v>9771</v>
      </c>
      <c r="E3952" s="29" t="s">
        <v>9772</v>
      </c>
      <c r="F3952" s="29" t="s">
        <v>9773</v>
      </c>
      <c r="G3952" s="29" t="s">
        <v>9774</v>
      </c>
      <c r="H3952" s="29" t="s">
        <v>3434</v>
      </c>
      <c r="I3952" s="172"/>
      <c r="J3952" s="172"/>
      <c r="K3952" s="32" t="s">
        <v>9756</v>
      </c>
      <c r="L3952" s="27">
        <v>30</v>
      </c>
      <c r="M3952" s="27">
        <v>30</v>
      </c>
      <c r="N3952" s="27">
        <v>27</v>
      </c>
      <c r="O3952" s="29" t="s">
        <v>9775</v>
      </c>
      <c r="P3952" s="32" t="s">
        <v>34</v>
      </c>
      <c r="Q3952" s="18"/>
      <c r="R3952" s="156"/>
      <c r="S3952" s="18"/>
      <c r="T3952" s="18" t="s">
        <v>8573</v>
      </c>
    </row>
    <row r="3953" s="4" customFormat="1" ht="48" spans="1:20">
      <c r="A3953" s="18" t="s">
        <v>20</v>
      </c>
      <c r="B3953" s="76"/>
      <c r="C3953" s="159" t="s">
        <v>175</v>
      </c>
      <c r="D3953" s="151" t="s">
        <v>9776</v>
      </c>
      <c r="E3953" s="29" t="s">
        <v>9777</v>
      </c>
      <c r="F3953" s="29" t="s">
        <v>9778</v>
      </c>
      <c r="G3953" s="29" t="s">
        <v>9779</v>
      </c>
      <c r="H3953" s="29" t="s">
        <v>3434</v>
      </c>
      <c r="I3953" s="29" t="s">
        <v>9780</v>
      </c>
      <c r="J3953" s="29"/>
      <c r="K3953" s="32" t="s">
        <v>9756</v>
      </c>
      <c r="L3953" s="27">
        <v>8.5</v>
      </c>
      <c r="M3953" s="27">
        <v>7.2</v>
      </c>
      <c r="N3953" s="27">
        <v>6.5</v>
      </c>
      <c r="O3953" s="29" t="s">
        <v>9670</v>
      </c>
      <c r="P3953" s="32" t="s">
        <v>34</v>
      </c>
      <c r="Q3953" s="18"/>
      <c r="R3953" s="156"/>
      <c r="S3953" s="18"/>
      <c r="T3953" s="18" t="s">
        <v>8573</v>
      </c>
    </row>
    <row r="3954" s="4" customFormat="1" ht="72" spans="1:20">
      <c r="A3954" s="18" t="s">
        <v>20</v>
      </c>
      <c r="B3954" s="76"/>
      <c r="C3954" s="159" t="s">
        <v>175</v>
      </c>
      <c r="D3954" s="151" t="s">
        <v>9781</v>
      </c>
      <c r="E3954" s="29" t="s">
        <v>9782</v>
      </c>
      <c r="F3954" s="29" t="s">
        <v>9783</v>
      </c>
      <c r="G3954" s="29" t="s">
        <v>9784</v>
      </c>
      <c r="H3954" s="29" t="s">
        <v>3434</v>
      </c>
      <c r="I3954" s="172"/>
      <c r="J3954" s="172"/>
      <c r="K3954" s="32" t="s">
        <v>9785</v>
      </c>
      <c r="L3954" s="27">
        <v>25</v>
      </c>
      <c r="M3954" s="27">
        <v>22.5</v>
      </c>
      <c r="N3954" s="27">
        <v>18.8</v>
      </c>
      <c r="O3954" s="21"/>
      <c r="P3954" s="32" t="s">
        <v>34</v>
      </c>
      <c r="Q3954" s="18"/>
      <c r="R3954" s="156"/>
      <c r="S3954" s="18"/>
      <c r="T3954" s="18" t="s">
        <v>8573</v>
      </c>
    </row>
    <row r="3955" s="8" customFormat="1" ht="36" spans="1:20">
      <c r="A3955" s="18"/>
      <c r="B3955" s="12" t="s">
        <v>9597</v>
      </c>
      <c r="C3955" s="12" t="s">
        <v>2</v>
      </c>
      <c r="D3955" s="12" t="s">
        <v>262</v>
      </c>
      <c r="E3955" s="12" t="s">
        <v>4</v>
      </c>
      <c r="F3955" s="12" t="s">
        <v>263</v>
      </c>
      <c r="G3955" s="12" t="s">
        <v>6</v>
      </c>
      <c r="H3955" s="12" t="s">
        <v>7</v>
      </c>
      <c r="I3955" s="12" t="s">
        <v>8</v>
      </c>
      <c r="J3955" s="12"/>
      <c r="K3955" s="12" t="s">
        <v>10</v>
      </c>
      <c r="L3955" s="15" t="s">
        <v>11</v>
      </c>
      <c r="M3955" s="15" t="s">
        <v>12</v>
      </c>
      <c r="N3955" s="15" t="s">
        <v>13</v>
      </c>
      <c r="O3955" s="12" t="s">
        <v>266</v>
      </c>
      <c r="P3955" s="12" t="s">
        <v>15</v>
      </c>
      <c r="Q3955" s="12" t="s">
        <v>16</v>
      </c>
      <c r="R3955" s="12" t="s">
        <v>17</v>
      </c>
      <c r="S3955" s="12" t="s">
        <v>18</v>
      </c>
      <c r="T3955" s="32"/>
    </row>
    <row r="3956" s="4" customFormat="1" ht="177" customHeight="1" spans="1:20">
      <c r="A3956" s="18" t="s">
        <v>20</v>
      </c>
      <c r="B3956" s="176"/>
      <c r="C3956" s="32"/>
      <c r="D3956" s="150" t="s">
        <v>9786</v>
      </c>
      <c r="E3956" s="29" t="s">
        <v>9787</v>
      </c>
      <c r="F3956" s="29" t="s">
        <v>9788</v>
      </c>
      <c r="G3956" s="29"/>
      <c r="H3956" s="29"/>
      <c r="I3956" s="29"/>
      <c r="J3956" s="29"/>
      <c r="K3956" s="32"/>
      <c r="L3956" s="27"/>
      <c r="M3956" s="27"/>
      <c r="N3956" s="27"/>
      <c r="O3956" s="29"/>
      <c r="P3956" s="32"/>
      <c r="Q3956" s="18"/>
      <c r="R3956" s="156"/>
      <c r="S3956" s="29"/>
      <c r="T3956" s="18" t="s">
        <v>8573</v>
      </c>
    </row>
    <row r="3957" s="4" customFormat="1" ht="84" spans="1:20">
      <c r="A3957" s="18" t="s">
        <v>20</v>
      </c>
      <c r="B3957" s="176"/>
      <c r="C3957" s="159" t="s">
        <v>175</v>
      </c>
      <c r="D3957" s="151" t="s">
        <v>9789</v>
      </c>
      <c r="E3957" s="29" t="s">
        <v>9790</v>
      </c>
      <c r="F3957" s="29" t="s">
        <v>9791</v>
      </c>
      <c r="G3957" s="29" t="s">
        <v>9792</v>
      </c>
      <c r="H3957" s="29" t="s">
        <v>276</v>
      </c>
      <c r="I3957" s="32" t="s">
        <v>9793</v>
      </c>
      <c r="J3957" s="32"/>
      <c r="K3957" s="32" t="s">
        <v>32</v>
      </c>
      <c r="L3957" s="27">
        <v>45</v>
      </c>
      <c r="M3957" s="27">
        <v>45</v>
      </c>
      <c r="N3957" s="27">
        <v>40.5</v>
      </c>
      <c r="O3957" s="29" t="s">
        <v>9607</v>
      </c>
      <c r="P3957" s="32" t="s">
        <v>34</v>
      </c>
      <c r="Q3957" s="18"/>
      <c r="R3957" s="156"/>
      <c r="S3957" s="18"/>
      <c r="T3957" s="18" t="s">
        <v>8573</v>
      </c>
    </row>
    <row r="3958" s="4" customFormat="1" ht="72" spans="1:20">
      <c r="A3958" s="18" t="s">
        <v>20</v>
      </c>
      <c r="B3958" s="176"/>
      <c r="C3958" s="159" t="s">
        <v>175</v>
      </c>
      <c r="D3958" s="151" t="s">
        <v>9794</v>
      </c>
      <c r="E3958" s="29" t="s">
        <v>9795</v>
      </c>
      <c r="F3958" s="29" t="s">
        <v>9796</v>
      </c>
      <c r="G3958" s="29" t="s">
        <v>9797</v>
      </c>
      <c r="H3958" s="29" t="s">
        <v>276</v>
      </c>
      <c r="I3958" s="142"/>
      <c r="J3958" s="142"/>
      <c r="K3958" s="32" t="s">
        <v>32</v>
      </c>
      <c r="L3958" s="27">
        <v>50</v>
      </c>
      <c r="M3958" s="27">
        <v>45</v>
      </c>
      <c r="N3958" s="27">
        <v>32.4</v>
      </c>
      <c r="O3958" s="21"/>
      <c r="P3958" s="32" t="s">
        <v>34</v>
      </c>
      <c r="Q3958" s="18"/>
      <c r="R3958" s="156"/>
      <c r="S3958" s="18"/>
      <c r="T3958" s="18" t="s">
        <v>8573</v>
      </c>
    </row>
    <row r="3959" s="4" customFormat="1" ht="84" spans="1:20">
      <c r="A3959" s="18" t="s">
        <v>20</v>
      </c>
      <c r="B3959" s="176"/>
      <c r="C3959" s="159" t="s">
        <v>175</v>
      </c>
      <c r="D3959" s="151" t="s">
        <v>9798</v>
      </c>
      <c r="E3959" s="29" t="s">
        <v>9799</v>
      </c>
      <c r="F3959" s="29" t="s">
        <v>9800</v>
      </c>
      <c r="G3959" s="29" t="s">
        <v>9801</v>
      </c>
      <c r="H3959" s="29" t="s">
        <v>276</v>
      </c>
      <c r="I3959" s="142"/>
      <c r="J3959" s="142"/>
      <c r="K3959" s="32" t="s">
        <v>32</v>
      </c>
      <c r="L3959" s="27">
        <v>40</v>
      </c>
      <c r="M3959" s="27">
        <v>36</v>
      </c>
      <c r="N3959" s="27">
        <v>28.2</v>
      </c>
      <c r="O3959" s="21"/>
      <c r="P3959" s="32" t="s">
        <v>34</v>
      </c>
      <c r="Q3959" s="18"/>
      <c r="R3959" s="156"/>
      <c r="S3959" s="18"/>
      <c r="T3959" s="18" t="s">
        <v>8573</v>
      </c>
    </row>
    <row r="3960" s="4" customFormat="1" ht="84" spans="1:20">
      <c r="A3960" s="18" t="s">
        <v>20</v>
      </c>
      <c r="B3960" s="176"/>
      <c r="C3960" s="159" t="s">
        <v>175</v>
      </c>
      <c r="D3960" s="151" t="s">
        <v>9802</v>
      </c>
      <c r="E3960" s="29" t="s">
        <v>9803</v>
      </c>
      <c r="F3960" s="29" t="s">
        <v>9804</v>
      </c>
      <c r="G3960" s="29" t="s">
        <v>9805</v>
      </c>
      <c r="H3960" s="142" t="s">
        <v>9806</v>
      </c>
      <c r="I3960" s="142"/>
      <c r="J3960" s="142"/>
      <c r="K3960" s="32" t="s">
        <v>32</v>
      </c>
      <c r="L3960" s="27">
        <v>150</v>
      </c>
      <c r="M3960" s="27">
        <v>150</v>
      </c>
      <c r="N3960" s="27">
        <v>135</v>
      </c>
      <c r="O3960" s="29" t="s">
        <v>9807</v>
      </c>
      <c r="P3960" s="32" t="s">
        <v>34</v>
      </c>
      <c r="Q3960" s="18"/>
      <c r="R3960" s="156"/>
      <c r="S3960" s="18"/>
      <c r="T3960" s="18" t="s">
        <v>8573</v>
      </c>
    </row>
    <row r="3961" s="4" customFormat="1" ht="76.5" spans="1:20">
      <c r="A3961" s="18" t="s">
        <v>20</v>
      </c>
      <c r="B3961" s="176"/>
      <c r="C3961" s="159" t="s">
        <v>175</v>
      </c>
      <c r="D3961" s="151" t="s">
        <v>9808</v>
      </c>
      <c r="E3961" s="29" t="s">
        <v>9809</v>
      </c>
      <c r="F3961" s="29" t="s">
        <v>9810</v>
      </c>
      <c r="G3961" s="29" t="s">
        <v>9811</v>
      </c>
      <c r="H3961" s="142" t="s">
        <v>9812</v>
      </c>
      <c r="I3961" s="142" t="s">
        <v>9813</v>
      </c>
      <c r="J3961" s="142"/>
      <c r="K3961" s="32" t="s">
        <v>32</v>
      </c>
      <c r="L3961" s="27">
        <v>40</v>
      </c>
      <c r="M3961" s="27">
        <v>40</v>
      </c>
      <c r="N3961" s="27">
        <v>36</v>
      </c>
      <c r="O3961" s="29" t="s">
        <v>9814</v>
      </c>
      <c r="P3961" s="32" t="s">
        <v>34</v>
      </c>
      <c r="Q3961" s="18"/>
      <c r="R3961" s="156"/>
      <c r="S3961" s="50"/>
      <c r="T3961" s="18" t="s">
        <v>8573</v>
      </c>
    </row>
    <row r="3962" s="4" customFormat="1" ht="60" spans="1:20">
      <c r="A3962" s="18" t="s">
        <v>20</v>
      </c>
      <c r="B3962" s="176"/>
      <c r="C3962" s="159" t="s">
        <v>175</v>
      </c>
      <c r="D3962" s="151" t="s">
        <v>9815</v>
      </c>
      <c r="E3962" s="29" t="s">
        <v>9816</v>
      </c>
      <c r="F3962" s="29" t="s">
        <v>9817</v>
      </c>
      <c r="G3962" s="29" t="s">
        <v>9818</v>
      </c>
      <c r="H3962" s="142"/>
      <c r="I3962" s="29" t="s">
        <v>9819</v>
      </c>
      <c r="J3962" s="29"/>
      <c r="K3962" s="32" t="s">
        <v>32</v>
      </c>
      <c r="L3962" s="27">
        <v>50</v>
      </c>
      <c r="M3962" s="27">
        <v>50</v>
      </c>
      <c r="N3962" s="27">
        <v>45</v>
      </c>
      <c r="O3962" s="29" t="s">
        <v>9814</v>
      </c>
      <c r="P3962" s="32" t="s">
        <v>34</v>
      </c>
      <c r="Q3962" s="18"/>
      <c r="R3962" s="156"/>
      <c r="S3962" s="18"/>
      <c r="T3962" s="18" t="s">
        <v>8573</v>
      </c>
    </row>
    <row r="3963" s="4" customFormat="1" ht="84" spans="1:20">
      <c r="A3963" s="18" t="s">
        <v>20</v>
      </c>
      <c r="B3963" s="176"/>
      <c r="C3963" s="159" t="s">
        <v>175</v>
      </c>
      <c r="D3963" s="151" t="s">
        <v>9820</v>
      </c>
      <c r="E3963" s="29" t="s">
        <v>9821</v>
      </c>
      <c r="F3963" s="29" t="s">
        <v>9822</v>
      </c>
      <c r="G3963" s="29" t="s">
        <v>9823</v>
      </c>
      <c r="H3963" s="142"/>
      <c r="I3963" s="142"/>
      <c r="J3963" s="142"/>
      <c r="K3963" s="32" t="s">
        <v>32</v>
      </c>
      <c r="L3963" s="27">
        <v>50</v>
      </c>
      <c r="M3963" s="27">
        <v>50</v>
      </c>
      <c r="N3963" s="27">
        <v>45</v>
      </c>
      <c r="O3963" s="29" t="s">
        <v>9814</v>
      </c>
      <c r="P3963" s="32" t="s">
        <v>34</v>
      </c>
      <c r="Q3963" s="18"/>
      <c r="R3963" s="156"/>
      <c r="S3963" s="18"/>
      <c r="T3963" s="18" t="s">
        <v>8573</v>
      </c>
    </row>
    <row r="3964" s="4" customFormat="1" ht="60" spans="1:20">
      <c r="A3964" s="18" t="s">
        <v>20</v>
      </c>
      <c r="B3964" s="176"/>
      <c r="C3964" s="159" t="s">
        <v>175</v>
      </c>
      <c r="D3964" s="151" t="s">
        <v>9824</v>
      </c>
      <c r="E3964" s="29" t="s">
        <v>9825</v>
      </c>
      <c r="F3964" s="29" t="s">
        <v>9826</v>
      </c>
      <c r="G3964" s="29" t="s">
        <v>9827</v>
      </c>
      <c r="H3964" s="29" t="s">
        <v>9828</v>
      </c>
      <c r="I3964" s="142"/>
      <c r="J3964" s="142"/>
      <c r="K3964" s="32" t="s">
        <v>32</v>
      </c>
      <c r="L3964" s="27">
        <v>70</v>
      </c>
      <c r="M3964" s="27">
        <v>70</v>
      </c>
      <c r="N3964" s="27">
        <v>63</v>
      </c>
      <c r="O3964" s="29" t="s">
        <v>9829</v>
      </c>
      <c r="P3964" s="32" t="s">
        <v>34</v>
      </c>
      <c r="Q3964" s="18"/>
      <c r="R3964" s="156"/>
      <c r="S3964" s="18"/>
      <c r="T3964" s="18" t="s">
        <v>8573</v>
      </c>
    </row>
    <row r="3965" s="4" customFormat="1" ht="60" spans="1:20">
      <c r="A3965" s="18" t="s">
        <v>20</v>
      </c>
      <c r="B3965" s="176"/>
      <c r="C3965" s="159" t="s">
        <v>175</v>
      </c>
      <c r="D3965" s="151" t="s">
        <v>9830</v>
      </c>
      <c r="E3965" s="29" t="s">
        <v>9831</v>
      </c>
      <c r="F3965" s="29" t="s">
        <v>9832</v>
      </c>
      <c r="G3965" s="29" t="s">
        <v>9827</v>
      </c>
      <c r="H3965" s="29" t="s">
        <v>9828</v>
      </c>
      <c r="I3965" s="142"/>
      <c r="J3965" s="142"/>
      <c r="K3965" s="32" t="s">
        <v>32</v>
      </c>
      <c r="L3965" s="27">
        <v>70</v>
      </c>
      <c r="M3965" s="27">
        <v>70</v>
      </c>
      <c r="N3965" s="27">
        <v>63</v>
      </c>
      <c r="O3965" s="29" t="s">
        <v>9829</v>
      </c>
      <c r="P3965" s="32" t="s">
        <v>34</v>
      </c>
      <c r="Q3965" s="18"/>
      <c r="R3965" s="156"/>
      <c r="S3965" s="18"/>
      <c r="T3965" s="18" t="s">
        <v>8573</v>
      </c>
    </row>
    <row r="3966" s="4" customFormat="1" ht="60" spans="1:20">
      <c r="A3966" s="18" t="s">
        <v>20</v>
      </c>
      <c r="B3966" s="176"/>
      <c r="C3966" s="159" t="s">
        <v>175</v>
      </c>
      <c r="D3966" s="151" t="s">
        <v>9833</v>
      </c>
      <c r="E3966" s="29" t="s">
        <v>9834</v>
      </c>
      <c r="F3966" s="29" t="s">
        <v>9835</v>
      </c>
      <c r="G3966" s="29" t="s">
        <v>9827</v>
      </c>
      <c r="H3966" s="142" t="s">
        <v>9836</v>
      </c>
      <c r="I3966" s="142"/>
      <c r="J3966" s="142"/>
      <c r="K3966" s="32" t="s">
        <v>32</v>
      </c>
      <c r="L3966" s="27">
        <v>70</v>
      </c>
      <c r="M3966" s="27">
        <v>70</v>
      </c>
      <c r="N3966" s="27">
        <v>63</v>
      </c>
      <c r="O3966" s="29" t="s">
        <v>9829</v>
      </c>
      <c r="P3966" s="32" t="s">
        <v>34</v>
      </c>
      <c r="Q3966" s="18"/>
      <c r="R3966" s="156"/>
      <c r="S3966" s="18"/>
      <c r="T3966" s="18" t="s">
        <v>8573</v>
      </c>
    </row>
    <row r="3967" s="4" customFormat="1" ht="60" spans="1:20">
      <c r="A3967" s="18" t="s">
        <v>20</v>
      </c>
      <c r="B3967" s="176"/>
      <c r="C3967" s="159" t="s">
        <v>175</v>
      </c>
      <c r="D3967" s="151" t="s">
        <v>9837</v>
      </c>
      <c r="E3967" s="29" t="s">
        <v>9838</v>
      </c>
      <c r="F3967" s="29" t="s">
        <v>9839</v>
      </c>
      <c r="G3967" s="29" t="s">
        <v>9827</v>
      </c>
      <c r="H3967" s="29" t="s">
        <v>9828</v>
      </c>
      <c r="I3967" s="142"/>
      <c r="J3967" s="142"/>
      <c r="K3967" s="32" t="s">
        <v>598</v>
      </c>
      <c r="L3967" s="27">
        <v>70</v>
      </c>
      <c r="M3967" s="27">
        <v>70</v>
      </c>
      <c r="N3967" s="27">
        <v>63</v>
      </c>
      <c r="O3967" s="29" t="s">
        <v>9829</v>
      </c>
      <c r="P3967" s="32" t="s">
        <v>34</v>
      </c>
      <c r="Q3967" s="18"/>
      <c r="R3967" s="156"/>
      <c r="S3967" s="18"/>
      <c r="T3967" s="18" t="s">
        <v>8573</v>
      </c>
    </row>
    <row r="3968" s="4" customFormat="1" ht="60" spans="1:20">
      <c r="A3968" s="18" t="s">
        <v>20</v>
      </c>
      <c r="B3968" s="176"/>
      <c r="C3968" s="159" t="s">
        <v>175</v>
      </c>
      <c r="D3968" s="151" t="s">
        <v>9840</v>
      </c>
      <c r="E3968" s="29" t="s">
        <v>9841</v>
      </c>
      <c r="F3968" s="29" t="s">
        <v>9842</v>
      </c>
      <c r="G3968" s="29" t="s">
        <v>9827</v>
      </c>
      <c r="H3968" s="29" t="s">
        <v>9828</v>
      </c>
      <c r="I3968" s="142"/>
      <c r="J3968" s="142"/>
      <c r="K3968" s="32" t="s">
        <v>32</v>
      </c>
      <c r="L3968" s="27">
        <v>70</v>
      </c>
      <c r="M3968" s="27">
        <v>70</v>
      </c>
      <c r="N3968" s="27">
        <v>63</v>
      </c>
      <c r="O3968" s="29" t="s">
        <v>9829</v>
      </c>
      <c r="P3968" s="32" t="s">
        <v>111</v>
      </c>
      <c r="Q3968" s="83">
        <v>0.3</v>
      </c>
      <c r="R3968" s="177">
        <v>0.3</v>
      </c>
      <c r="S3968" s="18"/>
      <c r="T3968" s="18" t="s">
        <v>8573</v>
      </c>
    </row>
    <row r="3969" s="4" customFormat="1" ht="60" spans="1:20">
      <c r="A3969" s="18" t="s">
        <v>20</v>
      </c>
      <c r="B3969" s="176"/>
      <c r="C3969" s="159" t="s">
        <v>175</v>
      </c>
      <c r="D3969" s="151" t="s">
        <v>9843</v>
      </c>
      <c r="E3969" s="29" t="s">
        <v>9844</v>
      </c>
      <c r="F3969" s="29" t="s">
        <v>9845</v>
      </c>
      <c r="G3969" s="29" t="s">
        <v>9827</v>
      </c>
      <c r="H3969" s="29" t="s">
        <v>9828</v>
      </c>
      <c r="I3969" s="142"/>
      <c r="J3969" s="142"/>
      <c r="K3969" s="32" t="s">
        <v>32</v>
      </c>
      <c r="L3969" s="27">
        <v>70</v>
      </c>
      <c r="M3969" s="27">
        <v>70</v>
      </c>
      <c r="N3969" s="27">
        <v>63</v>
      </c>
      <c r="O3969" s="29" t="s">
        <v>9829</v>
      </c>
      <c r="P3969" s="32" t="s">
        <v>34</v>
      </c>
      <c r="Q3969" s="18"/>
      <c r="R3969" s="156"/>
      <c r="S3969" s="18"/>
      <c r="T3969" s="18" t="s">
        <v>8573</v>
      </c>
    </row>
    <row r="3970" s="4" customFormat="1" ht="60" spans="1:20">
      <c r="A3970" s="18" t="s">
        <v>20</v>
      </c>
      <c r="B3970" s="176"/>
      <c r="C3970" s="159" t="s">
        <v>175</v>
      </c>
      <c r="D3970" s="151" t="s">
        <v>9846</v>
      </c>
      <c r="E3970" s="29" t="s">
        <v>9847</v>
      </c>
      <c r="F3970" s="29" t="s">
        <v>9848</v>
      </c>
      <c r="G3970" s="29" t="s">
        <v>9849</v>
      </c>
      <c r="H3970" s="29" t="s">
        <v>9828</v>
      </c>
      <c r="I3970" s="142"/>
      <c r="J3970" s="142"/>
      <c r="K3970" s="32" t="s">
        <v>32</v>
      </c>
      <c r="L3970" s="27">
        <v>70</v>
      </c>
      <c r="M3970" s="27">
        <v>70</v>
      </c>
      <c r="N3970" s="27">
        <v>63</v>
      </c>
      <c r="O3970" s="29" t="s">
        <v>9829</v>
      </c>
      <c r="P3970" s="32" t="s">
        <v>34</v>
      </c>
      <c r="Q3970" s="18"/>
      <c r="R3970" s="156"/>
      <c r="S3970" s="18"/>
      <c r="T3970" s="18" t="s">
        <v>8573</v>
      </c>
    </row>
    <row r="3971" s="4" customFormat="1" ht="60" spans="1:20">
      <c r="A3971" s="18" t="s">
        <v>20</v>
      </c>
      <c r="B3971" s="176"/>
      <c r="C3971" s="159" t="s">
        <v>175</v>
      </c>
      <c r="D3971" s="151" t="s">
        <v>9850</v>
      </c>
      <c r="E3971" s="29" t="s">
        <v>9851</v>
      </c>
      <c r="F3971" s="29" t="s">
        <v>9852</v>
      </c>
      <c r="G3971" s="29" t="s">
        <v>9827</v>
      </c>
      <c r="H3971" s="29" t="s">
        <v>9828</v>
      </c>
      <c r="I3971" s="142"/>
      <c r="J3971" s="142"/>
      <c r="K3971" s="32" t="s">
        <v>2778</v>
      </c>
      <c r="L3971" s="27">
        <v>70</v>
      </c>
      <c r="M3971" s="27">
        <v>70</v>
      </c>
      <c r="N3971" s="27">
        <v>63</v>
      </c>
      <c r="O3971" s="29" t="s">
        <v>9829</v>
      </c>
      <c r="P3971" s="32" t="s">
        <v>34</v>
      </c>
      <c r="Q3971" s="18"/>
      <c r="R3971" s="156"/>
      <c r="S3971" s="18"/>
      <c r="T3971" s="18" t="s">
        <v>8573</v>
      </c>
    </row>
    <row r="3972" s="4" customFormat="1" ht="60" spans="1:20">
      <c r="A3972" s="18" t="s">
        <v>20</v>
      </c>
      <c r="B3972" s="176"/>
      <c r="C3972" s="159" t="s">
        <v>175</v>
      </c>
      <c r="D3972" s="151" t="s">
        <v>9853</v>
      </c>
      <c r="E3972" s="29" t="s">
        <v>9854</v>
      </c>
      <c r="F3972" s="29" t="s">
        <v>9855</v>
      </c>
      <c r="G3972" s="29" t="s">
        <v>9827</v>
      </c>
      <c r="H3972" s="29" t="s">
        <v>9828</v>
      </c>
      <c r="I3972" s="142"/>
      <c r="J3972" s="142"/>
      <c r="K3972" s="32" t="s">
        <v>32</v>
      </c>
      <c r="L3972" s="27">
        <v>70</v>
      </c>
      <c r="M3972" s="27">
        <v>70</v>
      </c>
      <c r="N3972" s="27">
        <v>63</v>
      </c>
      <c r="O3972" s="29" t="s">
        <v>9829</v>
      </c>
      <c r="P3972" s="32" t="s">
        <v>111</v>
      </c>
      <c r="Q3972" s="83">
        <v>0.15</v>
      </c>
      <c r="R3972" s="83">
        <v>0.15</v>
      </c>
      <c r="S3972" s="18"/>
      <c r="T3972" s="18" t="s">
        <v>8573</v>
      </c>
    </row>
    <row r="3973" s="4" customFormat="1" ht="60" spans="1:20">
      <c r="A3973" s="18" t="s">
        <v>20</v>
      </c>
      <c r="B3973" s="176"/>
      <c r="C3973" s="159" t="s">
        <v>175</v>
      </c>
      <c r="D3973" s="151" t="s">
        <v>9856</v>
      </c>
      <c r="E3973" s="29" t="s">
        <v>9857</v>
      </c>
      <c r="F3973" s="29" t="s">
        <v>9858</v>
      </c>
      <c r="G3973" s="29" t="s">
        <v>9849</v>
      </c>
      <c r="H3973" s="142"/>
      <c r="I3973" s="142"/>
      <c r="J3973" s="142"/>
      <c r="K3973" s="32" t="s">
        <v>598</v>
      </c>
      <c r="L3973" s="27">
        <v>42.8</v>
      </c>
      <c r="M3973" s="27">
        <v>38.5</v>
      </c>
      <c r="N3973" s="27">
        <v>32.7</v>
      </c>
      <c r="O3973" s="29" t="s">
        <v>9859</v>
      </c>
      <c r="P3973" s="32" t="s">
        <v>111</v>
      </c>
      <c r="Q3973" s="83">
        <v>0.1</v>
      </c>
      <c r="R3973" s="83">
        <v>0.1</v>
      </c>
      <c r="S3973" s="18"/>
      <c r="T3973" s="18" t="s">
        <v>8573</v>
      </c>
    </row>
    <row r="3974" s="4" customFormat="1" ht="84" spans="1:20">
      <c r="A3974" s="18" t="s">
        <v>20</v>
      </c>
      <c r="B3974" s="176"/>
      <c r="C3974" s="159" t="s">
        <v>175</v>
      </c>
      <c r="D3974" s="151" t="s">
        <v>9860</v>
      </c>
      <c r="E3974" s="29" t="s">
        <v>9861</v>
      </c>
      <c r="F3974" s="29" t="s">
        <v>9862</v>
      </c>
      <c r="G3974" s="29" t="s">
        <v>9827</v>
      </c>
      <c r="H3974" s="29" t="s">
        <v>9828</v>
      </c>
      <c r="I3974" s="142"/>
      <c r="J3974" s="142"/>
      <c r="K3974" s="32" t="s">
        <v>32</v>
      </c>
      <c r="L3974" s="27">
        <v>70</v>
      </c>
      <c r="M3974" s="27">
        <v>70</v>
      </c>
      <c r="N3974" s="27">
        <v>63</v>
      </c>
      <c r="O3974" s="29" t="s">
        <v>9863</v>
      </c>
      <c r="P3974" s="32" t="s">
        <v>111</v>
      </c>
      <c r="Q3974" s="83">
        <v>0.1</v>
      </c>
      <c r="R3974" s="83">
        <v>0.1</v>
      </c>
      <c r="S3974" s="18"/>
      <c r="T3974" s="18" t="s">
        <v>8573</v>
      </c>
    </row>
    <row r="3975" s="2" customFormat="1" ht="24" spans="1:20">
      <c r="A3975" s="18" t="s">
        <v>20</v>
      </c>
      <c r="B3975" s="19" t="s">
        <v>21</v>
      </c>
      <c r="C3975" s="19"/>
      <c r="D3975" s="47">
        <v>46</v>
      </c>
      <c r="E3975" s="21" t="s">
        <v>9864</v>
      </c>
      <c r="F3975" s="22"/>
      <c r="G3975" s="21"/>
      <c r="H3975" s="22"/>
      <c r="I3975" s="22"/>
      <c r="J3975" s="22"/>
      <c r="K3975" s="23"/>
      <c r="L3975" s="24"/>
      <c r="M3975" s="24"/>
      <c r="N3975" s="24"/>
      <c r="O3975" s="25"/>
      <c r="P3975" s="23" t="s">
        <v>249</v>
      </c>
      <c r="Q3975" s="23"/>
      <c r="R3975" s="23"/>
      <c r="S3975" s="23"/>
      <c r="T3975" s="18"/>
    </row>
    <row r="3976" s="2" customFormat="1" ht="36" spans="1:20">
      <c r="A3976" s="18" t="s">
        <v>20</v>
      </c>
      <c r="B3976" s="178" t="s">
        <v>9865</v>
      </c>
      <c r="C3976" s="19" t="s">
        <v>175</v>
      </c>
      <c r="D3976" s="47">
        <v>460000001</v>
      </c>
      <c r="E3976" s="21" t="s">
        <v>9866</v>
      </c>
      <c r="F3976" s="22"/>
      <c r="G3976" s="21"/>
      <c r="H3976" s="22"/>
      <c r="I3976" s="22"/>
      <c r="J3976" s="22"/>
      <c r="K3976" s="23" t="s">
        <v>32</v>
      </c>
      <c r="L3976" s="24">
        <v>105</v>
      </c>
      <c r="M3976" s="24">
        <f>VLOOKUP(D3976,[3]医疗服务价格总版项目!$B:$G,6,0)</f>
        <v>94.5</v>
      </c>
      <c r="N3976" s="24">
        <v>94.5</v>
      </c>
      <c r="O3976" s="25"/>
      <c r="P3976" s="23" t="s">
        <v>785</v>
      </c>
      <c r="Q3976" s="23"/>
      <c r="R3976" s="23"/>
      <c r="S3976" s="23"/>
      <c r="T3976" s="18"/>
    </row>
    <row r="3977" s="2" customFormat="1" ht="24" spans="1:20">
      <c r="A3977" s="18" t="s">
        <v>20</v>
      </c>
      <c r="B3977" s="178" t="s">
        <v>9865</v>
      </c>
      <c r="C3977" s="19" t="s">
        <v>175</v>
      </c>
      <c r="D3977" s="47">
        <v>460000002</v>
      </c>
      <c r="E3977" s="21" t="s">
        <v>9867</v>
      </c>
      <c r="F3977" s="22"/>
      <c r="G3977" s="21"/>
      <c r="H3977" s="22"/>
      <c r="I3977" s="22"/>
      <c r="J3977" s="22"/>
      <c r="K3977" s="23" t="s">
        <v>32</v>
      </c>
      <c r="L3977" s="24">
        <v>360</v>
      </c>
      <c r="M3977" s="24">
        <f>VLOOKUP(D3977,[3]医疗服务价格总版项目!$B:$G,6,0)</f>
        <v>324</v>
      </c>
      <c r="N3977" s="24">
        <v>324</v>
      </c>
      <c r="O3977" s="25"/>
      <c r="P3977" s="23" t="s">
        <v>785</v>
      </c>
      <c r="Q3977" s="23"/>
      <c r="R3977" s="23"/>
      <c r="S3977" s="23"/>
      <c r="T3977" s="18"/>
    </row>
    <row r="3978" s="2" customFormat="1" ht="36" spans="1:20">
      <c r="A3978" s="18" t="s">
        <v>20</v>
      </c>
      <c r="B3978" s="178" t="s">
        <v>9865</v>
      </c>
      <c r="C3978" s="19" t="s">
        <v>175</v>
      </c>
      <c r="D3978" s="47">
        <v>460000003</v>
      </c>
      <c r="E3978" s="21" t="s">
        <v>9868</v>
      </c>
      <c r="F3978" s="22"/>
      <c r="G3978" s="21"/>
      <c r="H3978" s="22"/>
      <c r="I3978" s="22"/>
      <c r="J3978" s="22"/>
      <c r="K3978" s="23" t="s">
        <v>9869</v>
      </c>
      <c r="L3978" s="24">
        <v>300</v>
      </c>
      <c r="M3978" s="24">
        <f>VLOOKUP(D3978,[3]医疗服务价格总版项目!$B:$G,6,0)</f>
        <v>270</v>
      </c>
      <c r="N3978" s="24">
        <v>270</v>
      </c>
      <c r="O3978" s="25"/>
      <c r="P3978" s="23" t="s">
        <v>785</v>
      </c>
      <c r="Q3978" s="23"/>
      <c r="R3978" s="23"/>
      <c r="S3978" s="23"/>
      <c r="T3978" s="18"/>
    </row>
    <row r="3979" s="2" customFormat="1" ht="36" spans="1:20">
      <c r="A3979" s="18" t="s">
        <v>20</v>
      </c>
      <c r="B3979" s="178" t="s">
        <v>9865</v>
      </c>
      <c r="C3979" s="19" t="s">
        <v>175</v>
      </c>
      <c r="D3979" s="47">
        <v>460000004</v>
      </c>
      <c r="E3979" s="21" t="s">
        <v>9870</v>
      </c>
      <c r="F3979" s="22"/>
      <c r="G3979" s="21"/>
      <c r="H3979" s="22"/>
      <c r="I3979" s="22"/>
      <c r="J3979" s="22"/>
      <c r="K3979" s="23" t="s">
        <v>32</v>
      </c>
      <c r="L3979" s="24">
        <v>1100</v>
      </c>
      <c r="M3979" s="24">
        <f>VLOOKUP(D3979,[3]医疗服务价格总版项目!$B:$G,6,0)</f>
        <v>990</v>
      </c>
      <c r="N3979" s="24">
        <v>990</v>
      </c>
      <c r="O3979" s="25"/>
      <c r="P3979" s="23" t="s">
        <v>785</v>
      </c>
      <c r="Q3979" s="23"/>
      <c r="R3979" s="23"/>
      <c r="S3979" s="23"/>
      <c r="T3979" s="18"/>
    </row>
    <row r="3980" s="2" customFormat="1" ht="24" spans="1:20">
      <c r="A3980" s="18" t="s">
        <v>20</v>
      </c>
      <c r="B3980" s="178" t="s">
        <v>9865</v>
      </c>
      <c r="C3980" s="19" t="s">
        <v>175</v>
      </c>
      <c r="D3980" s="47">
        <v>460000005</v>
      </c>
      <c r="E3980" s="21" t="s">
        <v>9871</v>
      </c>
      <c r="F3980" s="22"/>
      <c r="G3980" s="21"/>
      <c r="H3980" s="22"/>
      <c r="I3980" s="22"/>
      <c r="J3980" s="22"/>
      <c r="K3980" s="23" t="s">
        <v>32</v>
      </c>
      <c r="L3980" s="24">
        <v>400</v>
      </c>
      <c r="M3980" s="24">
        <f>VLOOKUP(D3980,[3]医疗服务价格总版项目!$B:$G,6,0)</f>
        <v>360</v>
      </c>
      <c r="N3980" s="24">
        <v>360</v>
      </c>
      <c r="O3980" s="25"/>
      <c r="P3980" s="23" t="s">
        <v>785</v>
      </c>
      <c r="Q3980" s="23"/>
      <c r="R3980" s="23"/>
      <c r="S3980" s="23"/>
      <c r="T3980" s="18"/>
    </row>
    <row r="3981" s="2" customFormat="1" ht="24" spans="1:20">
      <c r="A3981" s="18" t="s">
        <v>20</v>
      </c>
      <c r="B3981" s="178" t="s">
        <v>9865</v>
      </c>
      <c r="C3981" s="19" t="s">
        <v>175</v>
      </c>
      <c r="D3981" s="47">
        <v>460000006</v>
      </c>
      <c r="E3981" s="21" t="s">
        <v>9872</v>
      </c>
      <c r="F3981" s="22" t="s">
        <v>9873</v>
      </c>
      <c r="G3981" s="21"/>
      <c r="H3981" s="22"/>
      <c r="I3981" s="22"/>
      <c r="J3981" s="22" t="s">
        <v>9874</v>
      </c>
      <c r="K3981" s="23" t="s">
        <v>32</v>
      </c>
      <c r="L3981" s="24">
        <v>800</v>
      </c>
      <c r="M3981" s="24">
        <f>VLOOKUP(D3981,[3]医疗服务价格总版项目!$B:$G,6,0)</f>
        <v>720</v>
      </c>
      <c r="N3981" s="24">
        <v>720</v>
      </c>
      <c r="O3981" s="25"/>
      <c r="P3981" s="23" t="s">
        <v>785</v>
      </c>
      <c r="Q3981" s="23"/>
      <c r="R3981" s="23"/>
      <c r="S3981" s="23"/>
      <c r="T3981" s="18"/>
    </row>
    <row r="3982" s="2" customFormat="1" ht="24" spans="1:20">
      <c r="A3982" s="18" t="s">
        <v>20</v>
      </c>
      <c r="B3982" s="178" t="s">
        <v>9865</v>
      </c>
      <c r="C3982" s="19" t="s">
        <v>175</v>
      </c>
      <c r="D3982" s="47">
        <v>460000007</v>
      </c>
      <c r="E3982" s="21" t="s">
        <v>9875</v>
      </c>
      <c r="F3982" s="22"/>
      <c r="G3982" s="21"/>
      <c r="H3982" s="22"/>
      <c r="I3982" s="22"/>
      <c r="J3982" s="22" t="s">
        <v>5613</v>
      </c>
      <c r="K3982" s="23" t="s">
        <v>32</v>
      </c>
      <c r="L3982" s="24">
        <v>700</v>
      </c>
      <c r="M3982" s="24">
        <f>VLOOKUP(D3982,[3]医疗服务价格总版项目!$B:$G,6,0)</f>
        <v>630</v>
      </c>
      <c r="N3982" s="24">
        <v>630</v>
      </c>
      <c r="O3982" s="25"/>
      <c r="P3982" s="23" t="s">
        <v>785</v>
      </c>
      <c r="Q3982" s="23"/>
      <c r="R3982" s="23"/>
      <c r="S3982" s="23"/>
      <c r="T3982" s="18"/>
    </row>
    <row r="3983" s="2" customFormat="1" ht="24" spans="1:20">
      <c r="A3983" s="18" t="s">
        <v>20</v>
      </c>
      <c r="B3983" s="178" t="s">
        <v>9865</v>
      </c>
      <c r="C3983" s="19" t="s">
        <v>175</v>
      </c>
      <c r="D3983" s="47">
        <v>460000008</v>
      </c>
      <c r="E3983" s="21" t="s">
        <v>9876</v>
      </c>
      <c r="F3983" s="22"/>
      <c r="G3983" s="21"/>
      <c r="H3983" s="22"/>
      <c r="I3983" s="22"/>
      <c r="J3983" s="22"/>
      <c r="K3983" s="23" t="s">
        <v>32</v>
      </c>
      <c r="L3983" s="24">
        <v>830</v>
      </c>
      <c r="M3983" s="24">
        <f>VLOOKUP(D3983,[3]医疗服务价格总版项目!$B:$G,6,0)</f>
        <v>747</v>
      </c>
      <c r="N3983" s="24">
        <v>747</v>
      </c>
      <c r="O3983" s="25"/>
      <c r="P3983" s="23" t="s">
        <v>785</v>
      </c>
      <c r="Q3983" s="23"/>
      <c r="R3983" s="23"/>
      <c r="S3983" s="23"/>
      <c r="T3983" s="18"/>
    </row>
    <row r="3984" s="2" customFormat="1" ht="24" spans="1:20">
      <c r="A3984" s="18" t="s">
        <v>20</v>
      </c>
      <c r="B3984" s="178" t="s">
        <v>9865</v>
      </c>
      <c r="C3984" s="19" t="s">
        <v>175</v>
      </c>
      <c r="D3984" s="47">
        <v>460000009</v>
      </c>
      <c r="E3984" s="21" t="s">
        <v>9877</v>
      </c>
      <c r="F3984" s="22"/>
      <c r="G3984" s="21"/>
      <c r="H3984" s="22"/>
      <c r="I3984" s="22"/>
      <c r="J3984" s="22"/>
      <c r="K3984" s="23" t="s">
        <v>32</v>
      </c>
      <c r="L3984" s="24">
        <v>1080</v>
      </c>
      <c r="M3984" s="24">
        <f>VLOOKUP(D3984,[3]医疗服务价格总版项目!$B:$G,6,0)</f>
        <v>972</v>
      </c>
      <c r="N3984" s="24">
        <v>972</v>
      </c>
      <c r="O3984" s="25"/>
      <c r="P3984" s="23" t="s">
        <v>785</v>
      </c>
      <c r="Q3984" s="23"/>
      <c r="R3984" s="23"/>
      <c r="S3984" s="23"/>
      <c r="T3984" s="18"/>
    </row>
    <row r="3985" s="2" customFormat="1" ht="24" spans="1:20">
      <c r="A3985" s="18" t="s">
        <v>20</v>
      </c>
      <c r="B3985" s="178" t="s">
        <v>9865</v>
      </c>
      <c r="C3985" s="19" t="s">
        <v>175</v>
      </c>
      <c r="D3985" s="47">
        <v>460000010</v>
      </c>
      <c r="E3985" s="21" t="s">
        <v>9878</v>
      </c>
      <c r="F3985" s="22"/>
      <c r="G3985" s="21"/>
      <c r="H3985" s="22"/>
      <c r="I3985" s="22"/>
      <c r="J3985" s="22"/>
      <c r="K3985" s="23" t="s">
        <v>32</v>
      </c>
      <c r="L3985" s="24">
        <v>1000</v>
      </c>
      <c r="M3985" s="24">
        <f>VLOOKUP(D3985,[3]医疗服务价格总版项目!$B:$G,6,0)</f>
        <v>900</v>
      </c>
      <c r="N3985" s="24">
        <v>900</v>
      </c>
      <c r="O3985" s="25"/>
      <c r="P3985" s="23" t="s">
        <v>785</v>
      </c>
      <c r="Q3985" s="23"/>
      <c r="R3985" s="23"/>
      <c r="S3985" s="23"/>
      <c r="T3985" s="18"/>
    </row>
    <row r="3986" s="2" customFormat="1" ht="12" spans="1:20">
      <c r="A3986" s="18" t="s">
        <v>20</v>
      </c>
      <c r="B3986" s="178" t="s">
        <v>9865</v>
      </c>
      <c r="C3986" s="19" t="s">
        <v>175</v>
      </c>
      <c r="D3986" s="47">
        <v>460000011</v>
      </c>
      <c r="E3986" s="21" t="s">
        <v>9879</v>
      </c>
      <c r="F3986" s="22"/>
      <c r="G3986" s="21"/>
      <c r="H3986" s="22"/>
      <c r="I3986" s="22"/>
      <c r="J3986" s="22"/>
      <c r="K3986" s="23" t="s">
        <v>32</v>
      </c>
      <c r="L3986" s="24">
        <v>700</v>
      </c>
      <c r="M3986" s="24">
        <f>VLOOKUP(D3986,[3]医疗服务价格总版项目!$B:$G,6,0)</f>
        <v>630</v>
      </c>
      <c r="N3986" s="24">
        <v>630</v>
      </c>
      <c r="O3986" s="25"/>
      <c r="P3986" s="23" t="s">
        <v>785</v>
      </c>
      <c r="Q3986" s="23"/>
      <c r="R3986" s="23"/>
      <c r="S3986" s="23"/>
      <c r="T3986" s="18"/>
    </row>
    <row r="3987" s="2" customFormat="1" ht="24" spans="1:20">
      <c r="A3987" s="18" t="s">
        <v>20</v>
      </c>
      <c r="B3987" s="19" t="s">
        <v>707</v>
      </c>
      <c r="C3987" s="19" t="s">
        <v>175</v>
      </c>
      <c r="D3987" s="47">
        <v>460000013</v>
      </c>
      <c r="E3987" s="21" t="s">
        <v>9880</v>
      </c>
      <c r="F3987" s="22" t="s">
        <v>9881</v>
      </c>
      <c r="G3987" s="21"/>
      <c r="H3987" s="22"/>
      <c r="I3987" s="22"/>
      <c r="J3987" s="22" t="s">
        <v>504</v>
      </c>
      <c r="K3987" s="23" t="s">
        <v>32</v>
      </c>
      <c r="L3987" s="24">
        <v>70</v>
      </c>
      <c r="M3987" s="24">
        <f>VLOOKUP(D3987,[3]医疗服务价格总版项目!$B:$G,6,0)</f>
        <v>55.5</v>
      </c>
      <c r="N3987" s="24">
        <v>55.5</v>
      </c>
      <c r="O3987" s="25"/>
      <c r="P3987" s="23" t="s">
        <v>785</v>
      </c>
      <c r="Q3987" s="23"/>
      <c r="R3987" s="23"/>
      <c r="S3987" s="23"/>
      <c r="T3987" s="18"/>
    </row>
    <row r="3988" s="2" customFormat="1" ht="24" spans="1:20">
      <c r="A3988" s="18" t="s">
        <v>20</v>
      </c>
      <c r="B3988" s="19" t="s">
        <v>719</v>
      </c>
      <c r="C3988" s="19" t="s">
        <v>175</v>
      </c>
      <c r="D3988" s="47">
        <v>460000014</v>
      </c>
      <c r="E3988" s="21" t="s">
        <v>9882</v>
      </c>
      <c r="F3988" s="22" t="s">
        <v>9883</v>
      </c>
      <c r="G3988" s="21"/>
      <c r="H3988" s="22"/>
      <c r="I3988" s="22"/>
      <c r="J3988" s="22"/>
      <c r="K3988" s="23" t="s">
        <v>32</v>
      </c>
      <c r="L3988" s="24">
        <v>455</v>
      </c>
      <c r="M3988" s="24">
        <f>VLOOKUP(D3988,[3]医疗服务价格总版项目!$B:$G,6,0)</f>
        <v>333</v>
      </c>
      <c r="N3988" s="24">
        <v>333</v>
      </c>
      <c r="O3988" s="25"/>
      <c r="P3988" s="23" t="s">
        <v>785</v>
      </c>
      <c r="Q3988" s="23"/>
      <c r="R3988" s="23"/>
      <c r="S3988" s="23"/>
      <c r="T3988" s="18"/>
    </row>
    <row r="3989" s="2" customFormat="1" ht="24" spans="1:20">
      <c r="A3989" s="18" t="s">
        <v>20</v>
      </c>
      <c r="B3989" s="19" t="s">
        <v>1294</v>
      </c>
      <c r="C3989" s="19" t="s">
        <v>175</v>
      </c>
      <c r="D3989" s="47">
        <v>460000015</v>
      </c>
      <c r="E3989" s="21" t="s">
        <v>9884</v>
      </c>
      <c r="F3989" s="22" t="s">
        <v>9885</v>
      </c>
      <c r="G3989" s="21"/>
      <c r="H3989" s="22"/>
      <c r="I3989" s="22"/>
      <c r="J3989" s="22"/>
      <c r="K3989" s="23" t="s">
        <v>32</v>
      </c>
      <c r="L3989" s="24">
        <v>59.6</v>
      </c>
      <c r="M3989" s="24">
        <f>VLOOKUP(D3989,[3]医疗服务价格总版项目!$B:$G,6,0)</f>
        <v>42</v>
      </c>
      <c r="N3989" s="24">
        <v>38.8</v>
      </c>
      <c r="O3989" s="25"/>
      <c r="P3989" s="23" t="s">
        <v>785</v>
      </c>
      <c r="Q3989" s="23"/>
      <c r="R3989" s="23"/>
      <c r="S3989" s="23"/>
      <c r="T3989" s="18"/>
    </row>
    <row r="3990" s="2" customFormat="1" ht="48" spans="1:20">
      <c r="A3990" s="18" t="s">
        <v>20</v>
      </c>
      <c r="B3990" s="19" t="s">
        <v>719</v>
      </c>
      <c r="C3990" s="19" t="s">
        <v>175</v>
      </c>
      <c r="D3990" s="47">
        <v>460000016</v>
      </c>
      <c r="E3990" s="21" t="s">
        <v>9886</v>
      </c>
      <c r="F3990" s="22" t="s">
        <v>9887</v>
      </c>
      <c r="G3990" s="21"/>
      <c r="H3990" s="22"/>
      <c r="I3990" s="22"/>
      <c r="J3990" s="22"/>
      <c r="K3990" s="23" t="s">
        <v>32</v>
      </c>
      <c r="L3990" s="24">
        <v>585</v>
      </c>
      <c r="M3990" s="24">
        <f>VLOOKUP(D3990,[3]医疗服务价格总版项目!$B:$G,6,0)</f>
        <v>444</v>
      </c>
      <c r="N3990" s="24">
        <v>444</v>
      </c>
      <c r="O3990" s="25"/>
      <c r="P3990" s="23" t="s">
        <v>785</v>
      </c>
      <c r="Q3990" s="23"/>
      <c r="R3990" s="23"/>
      <c r="S3990" s="23"/>
      <c r="T3990" s="18"/>
    </row>
    <row r="3991" s="2" customFormat="1" ht="36" spans="1:20">
      <c r="A3991" s="18" t="s">
        <v>20</v>
      </c>
      <c r="B3991" s="19" t="s">
        <v>719</v>
      </c>
      <c r="C3991" s="19" t="s">
        <v>175</v>
      </c>
      <c r="D3991" s="47">
        <v>460000017</v>
      </c>
      <c r="E3991" s="21" t="s">
        <v>9888</v>
      </c>
      <c r="F3991" s="22" t="s">
        <v>9889</v>
      </c>
      <c r="G3991" s="21"/>
      <c r="H3991" s="22"/>
      <c r="I3991" s="22"/>
      <c r="J3991" s="22"/>
      <c r="K3991" s="23" t="s">
        <v>32</v>
      </c>
      <c r="L3991" s="24">
        <v>425</v>
      </c>
      <c r="M3991" s="24">
        <f>VLOOKUP(D3991,[3]医疗服务价格总版项目!$B:$G,6,0)</f>
        <v>348</v>
      </c>
      <c r="N3991" s="24">
        <v>333</v>
      </c>
      <c r="O3991" s="25"/>
      <c r="P3991" s="23" t="s">
        <v>785</v>
      </c>
      <c r="Q3991" s="23"/>
      <c r="R3991" s="23"/>
      <c r="S3991" s="23"/>
      <c r="T3991" s="18"/>
    </row>
    <row r="3992" s="2" customFormat="1" ht="36" spans="1:20">
      <c r="A3992" s="18" t="s">
        <v>20</v>
      </c>
      <c r="B3992" s="19" t="s">
        <v>707</v>
      </c>
      <c r="C3992" s="19" t="s">
        <v>175</v>
      </c>
      <c r="D3992" s="47">
        <v>460000018</v>
      </c>
      <c r="E3992" s="21" t="s">
        <v>9890</v>
      </c>
      <c r="F3992" s="22" t="s">
        <v>9891</v>
      </c>
      <c r="G3992" s="21"/>
      <c r="H3992" s="22"/>
      <c r="I3992" s="22"/>
      <c r="J3992" s="22"/>
      <c r="K3992" s="23" t="s">
        <v>32</v>
      </c>
      <c r="L3992" s="24">
        <v>389.3</v>
      </c>
      <c r="M3992" s="24">
        <f>VLOOKUP(D3992,[3]医疗服务价格总版项目!$B:$G,6,0)</f>
        <v>280</v>
      </c>
      <c r="N3992" s="24">
        <v>186.5</v>
      </c>
      <c r="O3992" s="25"/>
      <c r="P3992" s="23" t="s">
        <v>785</v>
      </c>
      <c r="Q3992" s="23"/>
      <c r="R3992" s="23"/>
      <c r="S3992" s="23"/>
      <c r="T3992" s="18"/>
    </row>
    <row r="3993" s="2" customFormat="1" ht="24" spans="1:20">
      <c r="A3993" s="18" t="s">
        <v>20</v>
      </c>
      <c r="B3993" s="19" t="s">
        <v>719</v>
      </c>
      <c r="C3993" s="19" t="s">
        <v>175</v>
      </c>
      <c r="D3993" s="47">
        <v>460000019</v>
      </c>
      <c r="E3993" s="21" t="s">
        <v>9892</v>
      </c>
      <c r="F3993" s="22" t="s">
        <v>9893</v>
      </c>
      <c r="G3993" s="21"/>
      <c r="H3993" s="22"/>
      <c r="I3993" s="22"/>
      <c r="J3993" s="22"/>
      <c r="K3993" s="23" t="s">
        <v>32</v>
      </c>
      <c r="L3993" s="24">
        <v>100</v>
      </c>
      <c r="M3993" s="24">
        <f>VLOOKUP(D3993,[3]医疗服务价格总版项目!$B:$G,6,0)</f>
        <v>77.7</v>
      </c>
      <c r="N3993" s="24">
        <v>77.7</v>
      </c>
      <c r="O3993" s="25"/>
      <c r="P3993" s="23" t="s">
        <v>785</v>
      </c>
      <c r="Q3993" s="23"/>
      <c r="R3993" s="23"/>
      <c r="S3993" s="23"/>
      <c r="T3993" s="18"/>
    </row>
    <row r="3994" s="2" customFormat="1" ht="24" spans="1:20">
      <c r="A3994" s="18" t="s">
        <v>20</v>
      </c>
      <c r="B3994" s="19" t="s">
        <v>1294</v>
      </c>
      <c r="C3994" s="19" t="s">
        <v>175</v>
      </c>
      <c r="D3994" s="47">
        <v>460000021</v>
      </c>
      <c r="E3994" s="21" t="s">
        <v>9894</v>
      </c>
      <c r="F3994" s="22" t="s">
        <v>9895</v>
      </c>
      <c r="G3994" s="21"/>
      <c r="H3994" s="22"/>
      <c r="I3994" s="22"/>
      <c r="J3994" s="22" t="s">
        <v>504</v>
      </c>
      <c r="K3994" s="23" t="s">
        <v>32</v>
      </c>
      <c r="L3994" s="24">
        <v>250</v>
      </c>
      <c r="M3994" s="24">
        <f>VLOOKUP(D3994,[3]医疗服务价格总版项目!$B:$G,6,0)</f>
        <v>174</v>
      </c>
      <c r="N3994" s="24">
        <v>174</v>
      </c>
      <c r="O3994" s="25"/>
      <c r="P3994" s="23" t="s">
        <v>785</v>
      </c>
      <c r="Q3994" s="23"/>
      <c r="R3994" s="23"/>
      <c r="S3994" s="23" t="s">
        <v>1431</v>
      </c>
      <c r="T3994" s="18"/>
    </row>
    <row r="3995" s="2" customFormat="1" ht="144" spans="1:20">
      <c r="A3995" s="18" t="s">
        <v>20</v>
      </c>
      <c r="B3995" s="19" t="s">
        <v>707</v>
      </c>
      <c r="C3995" s="19" t="s">
        <v>175</v>
      </c>
      <c r="D3995" s="47">
        <v>460000022</v>
      </c>
      <c r="E3995" s="21" t="s">
        <v>9896</v>
      </c>
      <c r="F3995" s="22" t="s">
        <v>9897</v>
      </c>
      <c r="G3995" s="21"/>
      <c r="H3995" s="22"/>
      <c r="I3995" s="22"/>
      <c r="J3995" s="22"/>
      <c r="K3995" s="23" t="s">
        <v>32</v>
      </c>
      <c r="L3995" s="24">
        <v>800</v>
      </c>
      <c r="M3995" s="24">
        <f>VLOOKUP(D3995,[3]医疗服务价格总版项目!$B:$G,6,0)</f>
        <v>720</v>
      </c>
      <c r="N3995" s="24">
        <v>720</v>
      </c>
      <c r="O3995" s="25"/>
      <c r="P3995" s="23" t="s">
        <v>548</v>
      </c>
      <c r="Q3995" s="23"/>
      <c r="R3995" s="23"/>
      <c r="S3995" s="23"/>
      <c r="T3995" s="18"/>
    </row>
    <row r="3996" s="2" customFormat="1" ht="72" spans="1:20">
      <c r="A3996" s="18" t="s">
        <v>20</v>
      </c>
      <c r="B3996" s="19" t="s">
        <v>707</v>
      </c>
      <c r="C3996" s="19" t="s">
        <v>175</v>
      </c>
      <c r="D3996" s="47">
        <v>460000023</v>
      </c>
      <c r="E3996" s="21" t="s">
        <v>9898</v>
      </c>
      <c r="F3996" s="22" t="s">
        <v>9899</v>
      </c>
      <c r="G3996" s="21"/>
      <c r="H3996" s="22"/>
      <c r="I3996" s="22"/>
      <c r="J3996" s="22"/>
      <c r="K3996" s="23" t="s">
        <v>32</v>
      </c>
      <c r="L3996" s="24">
        <v>960</v>
      </c>
      <c r="M3996" s="24">
        <f>VLOOKUP(D3996,[3]医疗服务价格总版项目!$B:$G,6,0)</f>
        <v>777</v>
      </c>
      <c r="N3996" s="24">
        <v>777</v>
      </c>
      <c r="O3996" s="25"/>
      <c r="P3996" s="23" t="s">
        <v>548</v>
      </c>
      <c r="Q3996" s="23"/>
      <c r="R3996" s="23"/>
      <c r="S3996" s="23"/>
      <c r="T3996" s="18"/>
    </row>
    <row r="3997" s="4" customFormat="1" ht="24" spans="1:20">
      <c r="A3997" s="18"/>
      <c r="B3997" s="12"/>
      <c r="C3997" s="12" t="s">
        <v>2</v>
      </c>
      <c r="D3997" s="46" t="s">
        <v>262</v>
      </c>
      <c r="E3997" s="46" t="s">
        <v>4</v>
      </c>
      <c r="F3997" s="12" t="s">
        <v>263</v>
      </c>
      <c r="G3997" s="46" t="s">
        <v>6</v>
      </c>
      <c r="H3997" s="12" t="s">
        <v>7</v>
      </c>
      <c r="I3997" s="12" t="s">
        <v>8</v>
      </c>
      <c r="J3997" s="12"/>
      <c r="K3997" s="12" t="s">
        <v>10</v>
      </c>
      <c r="L3997" s="15" t="s">
        <v>11</v>
      </c>
      <c r="M3997" s="15" t="s">
        <v>12</v>
      </c>
      <c r="N3997" s="15" t="s">
        <v>13</v>
      </c>
      <c r="O3997" s="12" t="s">
        <v>266</v>
      </c>
      <c r="P3997" s="12" t="s">
        <v>15</v>
      </c>
      <c r="Q3997" s="12" t="s">
        <v>16</v>
      </c>
      <c r="R3997" s="12" t="s">
        <v>17</v>
      </c>
      <c r="S3997" s="12" t="s">
        <v>18</v>
      </c>
      <c r="T3997" s="32"/>
    </row>
    <row r="3998" s="4" customFormat="1" ht="167" customHeight="1" spans="1:20">
      <c r="A3998" s="18" t="s">
        <v>20</v>
      </c>
      <c r="B3998" s="176"/>
      <c r="C3998" s="18"/>
      <c r="D3998" s="151" t="s">
        <v>9900</v>
      </c>
      <c r="E3998" s="21" t="s">
        <v>9901</v>
      </c>
      <c r="F3998" s="21" t="s">
        <v>9902</v>
      </c>
      <c r="G3998" s="21"/>
      <c r="H3998" s="21"/>
      <c r="I3998" s="21"/>
      <c r="J3998" s="21"/>
      <c r="K3998" s="18"/>
      <c r="L3998" s="27"/>
      <c r="M3998" s="27"/>
      <c r="N3998" s="27"/>
      <c r="O3998" s="21"/>
      <c r="P3998" s="18"/>
      <c r="Q3998" s="22"/>
      <c r="R3998" s="22"/>
      <c r="S3998" s="23"/>
      <c r="T3998" s="18" t="s">
        <v>9697</v>
      </c>
    </row>
    <row r="3999" s="4" customFormat="1" ht="132" spans="1:20">
      <c r="A3999" s="18" t="s">
        <v>20</v>
      </c>
      <c r="B3999" s="176"/>
      <c r="C3999" s="18" t="s">
        <v>175</v>
      </c>
      <c r="D3999" s="151" t="s">
        <v>9903</v>
      </c>
      <c r="E3999" s="21" t="s">
        <v>9904</v>
      </c>
      <c r="F3999" s="22" t="s">
        <v>9905</v>
      </c>
      <c r="G3999" s="21" t="s">
        <v>9906</v>
      </c>
      <c r="H3999" s="52" t="s">
        <v>9907</v>
      </c>
      <c r="I3999" s="22"/>
      <c r="J3999" s="22"/>
      <c r="K3999" s="18" t="s">
        <v>591</v>
      </c>
      <c r="L3999" s="27">
        <v>280</v>
      </c>
      <c r="M3999" s="27">
        <v>280</v>
      </c>
      <c r="N3999" s="27">
        <v>252</v>
      </c>
      <c r="O3999" s="22" t="s">
        <v>9908</v>
      </c>
      <c r="P3999" s="18" t="s">
        <v>34</v>
      </c>
      <c r="Q3999" s="22"/>
      <c r="R3999" s="22"/>
      <c r="S3999" s="23"/>
      <c r="T3999" s="18" t="s">
        <v>9697</v>
      </c>
    </row>
    <row r="4000" s="4" customFormat="1" ht="36" spans="1:20">
      <c r="A4000" s="18" t="s">
        <v>20</v>
      </c>
      <c r="B4000" s="176"/>
      <c r="C4000" s="18" t="s">
        <v>175</v>
      </c>
      <c r="D4000" s="151" t="s">
        <v>9909</v>
      </c>
      <c r="E4000" s="21" t="s">
        <v>9910</v>
      </c>
      <c r="F4000" s="22" t="s">
        <v>9911</v>
      </c>
      <c r="G4000" s="21" t="s">
        <v>9912</v>
      </c>
      <c r="H4000" s="22"/>
      <c r="I4000" s="22"/>
      <c r="J4000" s="22"/>
      <c r="K4000" s="18" t="s">
        <v>32</v>
      </c>
      <c r="L4000" s="27">
        <v>45</v>
      </c>
      <c r="M4000" s="27">
        <v>45</v>
      </c>
      <c r="N4000" s="27">
        <v>41</v>
      </c>
      <c r="O4000" s="22" t="s">
        <v>9913</v>
      </c>
      <c r="P4000" s="18" t="s">
        <v>34</v>
      </c>
      <c r="Q4000" s="22"/>
      <c r="R4000" s="22"/>
      <c r="S4000" s="23"/>
      <c r="T4000" s="18" t="s">
        <v>9697</v>
      </c>
    </row>
    <row r="4001" s="4" customFormat="1" ht="36" spans="1:20">
      <c r="A4001" s="18" t="s">
        <v>20</v>
      </c>
      <c r="B4001" s="176"/>
      <c r="C4001" s="18" t="s">
        <v>175</v>
      </c>
      <c r="D4001" s="151" t="s">
        <v>9914</v>
      </c>
      <c r="E4001" s="21" t="s">
        <v>9915</v>
      </c>
      <c r="F4001" s="22" t="s">
        <v>9916</v>
      </c>
      <c r="G4001" s="21" t="s">
        <v>9917</v>
      </c>
      <c r="H4001" s="22" t="s">
        <v>3460</v>
      </c>
      <c r="I4001" s="22"/>
      <c r="J4001" s="22"/>
      <c r="K4001" s="18" t="s">
        <v>32</v>
      </c>
      <c r="L4001" s="27">
        <v>200</v>
      </c>
      <c r="M4001" s="27">
        <v>180</v>
      </c>
      <c r="N4001" s="27">
        <v>167</v>
      </c>
      <c r="O4001" s="22"/>
      <c r="P4001" s="18" t="s">
        <v>34</v>
      </c>
      <c r="Q4001" s="22"/>
      <c r="R4001" s="22"/>
      <c r="S4001" s="23"/>
      <c r="T4001" s="18" t="s">
        <v>9697</v>
      </c>
    </row>
    <row r="4002" s="4" customFormat="1" ht="60" spans="1:20">
      <c r="A4002" s="18" t="s">
        <v>20</v>
      </c>
      <c r="B4002" s="176"/>
      <c r="C4002" s="18" t="s">
        <v>175</v>
      </c>
      <c r="D4002" s="151" t="s">
        <v>9918</v>
      </c>
      <c r="E4002" s="21" t="s">
        <v>9919</v>
      </c>
      <c r="F4002" s="22" t="s">
        <v>9920</v>
      </c>
      <c r="G4002" s="21" t="s">
        <v>9921</v>
      </c>
      <c r="H4002" s="22"/>
      <c r="I4002" s="22"/>
      <c r="J4002" s="22"/>
      <c r="K4002" s="18" t="s">
        <v>9922</v>
      </c>
      <c r="L4002" s="27">
        <v>420</v>
      </c>
      <c r="M4002" s="27">
        <v>378</v>
      </c>
      <c r="N4002" s="27">
        <v>272</v>
      </c>
      <c r="O4002" s="22"/>
      <c r="P4002" s="18" t="s">
        <v>111</v>
      </c>
      <c r="Q4002" s="22">
        <v>0.1</v>
      </c>
      <c r="R4002" s="22">
        <v>0.15</v>
      </c>
      <c r="S4002" s="23"/>
      <c r="T4002" s="18" t="s">
        <v>9697</v>
      </c>
    </row>
    <row r="4003" s="4" customFormat="1" ht="36" spans="1:20">
      <c r="A4003" s="18" t="s">
        <v>20</v>
      </c>
      <c r="B4003" s="176"/>
      <c r="C4003" s="18" t="s">
        <v>175</v>
      </c>
      <c r="D4003" s="151" t="s">
        <v>9923</v>
      </c>
      <c r="E4003" s="21" t="s">
        <v>9924</v>
      </c>
      <c r="F4003" s="22" t="s">
        <v>9925</v>
      </c>
      <c r="G4003" s="21" t="s">
        <v>9926</v>
      </c>
      <c r="H4003" s="22"/>
      <c r="I4003" s="22"/>
      <c r="J4003" s="22"/>
      <c r="K4003" s="18" t="s">
        <v>32</v>
      </c>
      <c r="L4003" s="27">
        <v>70</v>
      </c>
      <c r="M4003" s="27">
        <v>70</v>
      </c>
      <c r="N4003" s="27">
        <v>63</v>
      </c>
      <c r="O4003" s="22" t="s">
        <v>9927</v>
      </c>
      <c r="P4003" s="18" t="s">
        <v>49</v>
      </c>
      <c r="Q4003" s="22"/>
      <c r="R4003" s="22"/>
      <c r="S4003" s="23"/>
      <c r="T4003" s="18" t="s">
        <v>9697</v>
      </c>
    </row>
    <row r="4004" s="4" customFormat="1" ht="48" spans="1:20">
      <c r="A4004" s="18" t="s">
        <v>20</v>
      </c>
      <c r="B4004" s="176"/>
      <c r="C4004" s="18" t="s">
        <v>175</v>
      </c>
      <c r="D4004" s="151" t="s">
        <v>9928</v>
      </c>
      <c r="E4004" s="21" t="s">
        <v>9929</v>
      </c>
      <c r="F4004" s="22" t="s">
        <v>9930</v>
      </c>
      <c r="G4004" s="21" t="s">
        <v>9931</v>
      </c>
      <c r="H4004" s="22"/>
      <c r="I4004" s="22"/>
      <c r="J4004" s="22"/>
      <c r="K4004" s="18" t="s">
        <v>32</v>
      </c>
      <c r="L4004" s="27">
        <v>100</v>
      </c>
      <c r="M4004" s="27">
        <v>90</v>
      </c>
      <c r="N4004" s="27">
        <v>83.3</v>
      </c>
      <c r="O4004" s="22"/>
      <c r="P4004" s="18" t="s">
        <v>34</v>
      </c>
      <c r="Q4004" s="22"/>
      <c r="R4004" s="22"/>
      <c r="S4004" s="23"/>
      <c r="T4004" s="18" t="s">
        <v>9697</v>
      </c>
    </row>
    <row r="4005" s="2" customFormat="1" ht="24" spans="1:20">
      <c r="A4005" s="18" t="s">
        <v>20</v>
      </c>
      <c r="B4005" s="19" t="s">
        <v>21</v>
      </c>
      <c r="C4005" s="19"/>
      <c r="D4005" s="47">
        <v>48</v>
      </c>
      <c r="E4005" s="21" t="s">
        <v>9932</v>
      </c>
      <c r="F4005" s="22"/>
      <c r="G4005" s="21"/>
      <c r="H4005" s="22"/>
      <c r="I4005" s="22"/>
      <c r="J4005" s="22"/>
      <c r="K4005" s="23"/>
      <c r="L4005" s="24"/>
      <c r="M4005" s="24"/>
      <c r="N4005" s="24"/>
      <c r="O4005" s="25"/>
      <c r="P4005" s="23" t="s">
        <v>249</v>
      </c>
      <c r="Q4005" s="23"/>
      <c r="R4005" s="23"/>
      <c r="S4005" s="23"/>
      <c r="T4005" s="18"/>
    </row>
    <row r="4006" s="2" customFormat="1" ht="24" spans="1:20">
      <c r="A4006" s="18" t="s">
        <v>20</v>
      </c>
      <c r="B4006" s="19" t="s">
        <v>21</v>
      </c>
      <c r="C4006" s="19" t="s">
        <v>175</v>
      </c>
      <c r="D4006" s="47">
        <v>480000003</v>
      </c>
      <c r="E4006" s="21" t="s">
        <v>9933</v>
      </c>
      <c r="F4006" s="22"/>
      <c r="G4006" s="21"/>
      <c r="H4006" s="22"/>
      <c r="I4006" s="22"/>
      <c r="J4006" s="22"/>
      <c r="K4006" s="23" t="s">
        <v>32</v>
      </c>
      <c r="L4006" s="24">
        <v>24</v>
      </c>
      <c r="M4006" s="24">
        <f>VLOOKUP(D4006,[3]医疗服务价格总版项目!$B:$G,6,0)</f>
        <v>14</v>
      </c>
      <c r="N4006" s="24">
        <v>14</v>
      </c>
      <c r="O4006" s="25" t="s">
        <v>9934</v>
      </c>
      <c r="P4006" s="23" t="s">
        <v>785</v>
      </c>
      <c r="Q4006" s="23"/>
      <c r="R4006" s="23"/>
      <c r="S4006" s="23"/>
      <c r="T4006" s="18"/>
    </row>
    <row r="4007" s="2" customFormat="1" ht="12" spans="1:20">
      <c r="A4007" s="18" t="s">
        <v>20</v>
      </c>
      <c r="B4007" s="19" t="s">
        <v>718</v>
      </c>
      <c r="C4007" s="19" t="s">
        <v>175</v>
      </c>
      <c r="D4007" s="47">
        <v>480000004</v>
      </c>
      <c r="E4007" s="21" t="s">
        <v>9935</v>
      </c>
      <c r="F4007" s="22" t="s">
        <v>9936</v>
      </c>
      <c r="G4007" s="21"/>
      <c r="H4007" s="22"/>
      <c r="I4007" s="22"/>
      <c r="J4007" s="22"/>
      <c r="K4007" s="23" t="s">
        <v>9937</v>
      </c>
      <c r="L4007" s="24">
        <v>4.5</v>
      </c>
      <c r="M4007" s="24">
        <f>VLOOKUP(D4007,[3]医疗服务价格总版项目!$B:$G,6,0)</f>
        <v>4.5</v>
      </c>
      <c r="N4007" s="24">
        <v>4.5</v>
      </c>
      <c r="O4007" s="25"/>
      <c r="P4007" s="23" t="s">
        <v>785</v>
      </c>
      <c r="Q4007" s="23"/>
      <c r="R4007" s="23"/>
      <c r="S4007" s="23"/>
      <c r="T4007" s="18"/>
    </row>
    <row r="4008" s="2" customFormat="1" ht="24" spans="1:20">
      <c r="A4008" s="18" t="s">
        <v>20</v>
      </c>
      <c r="B4008" s="19" t="s">
        <v>719</v>
      </c>
      <c r="C4008" s="19" t="s">
        <v>175</v>
      </c>
      <c r="D4008" s="47">
        <v>480000005</v>
      </c>
      <c r="E4008" s="21" t="s">
        <v>9938</v>
      </c>
      <c r="F4008" s="22"/>
      <c r="G4008" s="21"/>
      <c r="H4008" s="22"/>
      <c r="I4008" s="22"/>
      <c r="J4008" s="22"/>
      <c r="K4008" s="23" t="s">
        <v>9939</v>
      </c>
      <c r="L4008" s="24">
        <v>2.5</v>
      </c>
      <c r="M4008" s="24">
        <f>VLOOKUP(D4008,[3]医疗服务价格总版项目!$B:$G,6,0)</f>
        <v>2</v>
      </c>
      <c r="N4008" s="24">
        <v>2</v>
      </c>
      <c r="O4008" s="25" t="s">
        <v>9940</v>
      </c>
      <c r="P4008" s="23" t="s">
        <v>785</v>
      </c>
      <c r="Q4008" s="23"/>
      <c r="R4008" s="23"/>
      <c r="S4008" s="23"/>
      <c r="T4008" s="18"/>
    </row>
    <row r="4009" s="2" customFormat="1" ht="12" spans="1:20">
      <c r="A4009" s="18" t="s">
        <v>20</v>
      </c>
      <c r="B4009" s="19" t="s">
        <v>718</v>
      </c>
      <c r="C4009" s="19" t="s">
        <v>175</v>
      </c>
      <c r="D4009" s="47">
        <v>480000008</v>
      </c>
      <c r="E4009" s="21" t="s">
        <v>9941</v>
      </c>
      <c r="F4009" s="22" t="s">
        <v>9942</v>
      </c>
      <c r="G4009" s="21"/>
      <c r="H4009" s="22"/>
      <c r="I4009" s="22"/>
      <c r="J4009" s="22"/>
      <c r="K4009" s="23" t="s">
        <v>9943</v>
      </c>
      <c r="L4009" s="24">
        <v>20</v>
      </c>
      <c r="M4009" s="24">
        <f>VLOOKUP(D4009,[3]医疗服务价格总版项目!$B:$G,6,0)</f>
        <v>20</v>
      </c>
      <c r="N4009" s="24">
        <v>20</v>
      </c>
      <c r="O4009" s="25"/>
      <c r="P4009" s="23" t="s">
        <v>785</v>
      </c>
      <c r="Q4009" s="23"/>
      <c r="R4009" s="23"/>
      <c r="S4009" s="23"/>
      <c r="T4009" s="18"/>
    </row>
    <row r="4010" s="2" customFormat="1" ht="12" spans="1:20">
      <c r="A4010" s="18" t="s">
        <v>20</v>
      </c>
      <c r="B4010" s="19" t="s">
        <v>718</v>
      </c>
      <c r="C4010" s="19" t="s">
        <v>175</v>
      </c>
      <c r="D4010" s="47">
        <v>480000009</v>
      </c>
      <c r="E4010" s="21" t="s">
        <v>9944</v>
      </c>
      <c r="F4010" s="22" t="s">
        <v>9942</v>
      </c>
      <c r="G4010" s="21"/>
      <c r="H4010" s="22"/>
      <c r="I4010" s="22"/>
      <c r="J4010" s="22"/>
      <c r="K4010" s="23" t="s">
        <v>9943</v>
      </c>
      <c r="L4010" s="24">
        <v>25</v>
      </c>
      <c r="M4010" s="24">
        <f>VLOOKUP(D4010,[3]医疗服务价格总版项目!$B:$G,6,0)</f>
        <v>25</v>
      </c>
      <c r="N4010" s="24">
        <v>25</v>
      </c>
      <c r="O4010" s="25"/>
      <c r="P4010" s="23" t="s">
        <v>785</v>
      </c>
      <c r="Q4010" s="23"/>
      <c r="R4010" s="23"/>
      <c r="S4010" s="23"/>
      <c r="T4010" s="18"/>
    </row>
    <row r="4011" s="2" customFormat="1" ht="12" spans="1:20">
      <c r="A4011" s="18" t="s">
        <v>20</v>
      </c>
      <c r="B4011" s="19" t="s">
        <v>719</v>
      </c>
      <c r="C4011" s="19" t="s">
        <v>175</v>
      </c>
      <c r="D4011" s="47">
        <v>480000010</v>
      </c>
      <c r="E4011" s="21" t="s">
        <v>9945</v>
      </c>
      <c r="F4011" s="22" t="s">
        <v>9942</v>
      </c>
      <c r="G4011" s="21"/>
      <c r="H4011" s="22"/>
      <c r="I4011" s="22"/>
      <c r="J4011" s="22"/>
      <c r="K4011" s="23" t="s">
        <v>9943</v>
      </c>
      <c r="L4011" s="24">
        <v>35</v>
      </c>
      <c r="M4011" s="24">
        <f>VLOOKUP(D4011,[3]医疗服务价格总版项目!$B:$G,6,0)</f>
        <v>30</v>
      </c>
      <c r="N4011" s="24">
        <v>30</v>
      </c>
      <c r="O4011" s="25"/>
      <c r="P4011" s="23" t="s">
        <v>785</v>
      </c>
      <c r="Q4011" s="23"/>
      <c r="R4011" s="23"/>
      <c r="S4011" s="23"/>
      <c r="T4011" s="18"/>
    </row>
    <row r="4012" s="2" customFormat="1" ht="12" spans="1:20">
      <c r="A4012" s="18" t="s">
        <v>20</v>
      </c>
      <c r="B4012" s="19" t="s">
        <v>719</v>
      </c>
      <c r="C4012" s="19" t="s">
        <v>175</v>
      </c>
      <c r="D4012" s="47">
        <v>480000011</v>
      </c>
      <c r="E4012" s="21" t="s">
        <v>9946</v>
      </c>
      <c r="F4012" s="22" t="s">
        <v>9942</v>
      </c>
      <c r="G4012" s="21"/>
      <c r="H4012" s="22"/>
      <c r="I4012" s="22"/>
      <c r="J4012" s="22"/>
      <c r="K4012" s="23" t="s">
        <v>9947</v>
      </c>
      <c r="L4012" s="24">
        <v>1.8</v>
      </c>
      <c r="M4012" s="24">
        <f>VLOOKUP(D4012,[3]医疗服务价格总版项目!$B:$G,6,0)</f>
        <v>1</v>
      </c>
      <c r="N4012" s="24">
        <v>1</v>
      </c>
      <c r="O4012" s="25"/>
      <c r="P4012" s="23" t="s">
        <v>785</v>
      </c>
      <c r="Q4012" s="23"/>
      <c r="R4012" s="23"/>
      <c r="S4012" s="23"/>
      <c r="T4012" s="18"/>
    </row>
    <row r="4013" s="2" customFormat="1" ht="12" spans="1:20">
      <c r="A4013" s="18" t="s">
        <v>20</v>
      </c>
      <c r="B4013" s="19" t="s">
        <v>718</v>
      </c>
      <c r="C4013" s="19" t="s">
        <v>175</v>
      </c>
      <c r="D4013" s="47">
        <v>480000012</v>
      </c>
      <c r="E4013" s="21" t="s">
        <v>9948</v>
      </c>
      <c r="F4013" s="22" t="s">
        <v>9942</v>
      </c>
      <c r="G4013" s="21"/>
      <c r="H4013" s="22"/>
      <c r="I4013" s="22"/>
      <c r="J4013" s="22"/>
      <c r="K4013" s="23" t="s">
        <v>9947</v>
      </c>
      <c r="L4013" s="24">
        <v>2</v>
      </c>
      <c r="M4013" s="24">
        <f>VLOOKUP(D4013,[3]医疗服务价格总版项目!$B:$G,6,0)</f>
        <v>2</v>
      </c>
      <c r="N4013" s="24">
        <v>2</v>
      </c>
      <c r="O4013" s="25"/>
      <c r="P4013" s="23" t="s">
        <v>785</v>
      </c>
      <c r="Q4013" s="23"/>
      <c r="R4013" s="23"/>
      <c r="S4013" s="23"/>
      <c r="T4013" s="18"/>
    </row>
    <row r="4014" s="2" customFormat="1" ht="24" spans="1:20">
      <c r="A4014" s="18" t="s">
        <v>20</v>
      </c>
      <c r="B4014" s="19" t="s">
        <v>719</v>
      </c>
      <c r="C4014" s="19" t="s">
        <v>175</v>
      </c>
      <c r="D4014" s="47">
        <v>480000013</v>
      </c>
      <c r="E4014" s="21" t="s">
        <v>9949</v>
      </c>
      <c r="F4014" s="22" t="s">
        <v>9942</v>
      </c>
      <c r="G4014" s="21"/>
      <c r="H4014" s="22"/>
      <c r="I4014" s="22"/>
      <c r="J4014" s="22"/>
      <c r="K4014" s="23" t="s">
        <v>9947</v>
      </c>
      <c r="L4014" s="24">
        <v>1.5</v>
      </c>
      <c r="M4014" s="24">
        <f>VLOOKUP(D4014,[3]医疗服务价格总版项目!$B:$G,6,0)</f>
        <v>1</v>
      </c>
      <c r="N4014" s="24">
        <v>1</v>
      </c>
      <c r="O4014" s="25"/>
      <c r="P4014" s="23" t="s">
        <v>785</v>
      </c>
      <c r="Q4014" s="23"/>
      <c r="R4014" s="23"/>
      <c r="S4014" s="23"/>
      <c r="T4014" s="18"/>
    </row>
    <row r="4015" s="2" customFormat="1" ht="36" spans="1:20">
      <c r="A4015" s="18" t="s">
        <v>20</v>
      </c>
      <c r="B4015" s="19"/>
      <c r="C4015" s="19"/>
      <c r="D4015" s="47">
        <v>5</v>
      </c>
      <c r="E4015" s="21" t="s">
        <v>9950</v>
      </c>
      <c r="F4015" s="22"/>
      <c r="G4015" s="21"/>
      <c r="H4015" s="22"/>
      <c r="I4015" s="22"/>
      <c r="J4015" s="22"/>
      <c r="K4015" s="23"/>
      <c r="L4015" s="24"/>
      <c r="M4015" s="24"/>
      <c r="N4015" s="24"/>
      <c r="O4015" s="25" t="s">
        <v>9951</v>
      </c>
      <c r="P4015" s="23"/>
      <c r="Q4015" s="23"/>
      <c r="R4015" s="23"/>
      <c r="S4015" s="23"/>
      <c r="T4015" s="18"/>
    </row>
    <row r="4016" s="2" customFormat="1" ht="12" spans="1:20">
      <c r="A4016" s="18" t="s">
        <v>20</v>
      </c>
      <c r="B4016" s="19" t="s">
        <v>1249</v>
      </c>
      <c r="C4016" s="19"/>
      <c r="D4016" s="47">
        <v>51</v>
      </c>
      <c r="E4016" s="21" t="s">
        <v>9952</v>
      </c>
      <c r="F4016" s="22"/>
      <c r="G4016" s="21"/>
      <c r="H4016" s="22"/>
      <c r="I4016" s="22"/>
      <c r="J4016" s="22"/>
      <c r="K4016" s="23"/>
      <c r="L4016" s="24"/>
      <c r="M4016" s="24"/>
      <c r="N4016" s="24"/>
      <c r="O4016" s="25"/>
      <c r="P4016" s="23" t="s">
        <v>249</v>
      </c>
      <c r="Q4016" s="23"/>
      <c r="R4016" s="23"/>
      <c r="S4016" s="23"/>
      <c r="T4016" s="18"/>
    </row>
    <row r="4017" s="2" customFormat="1" ht="24" spans="1:20">
      <c r="A4017" s="18" t="s">
        <v>20</v>
      </c>
      <c r="B4017" s="19" t="s">
        <v>1249</v>
      </c>
      <c r="C4017" s="19"/>
      <c r="D4017" s="47">
        <v>5101</v>
      </c>
      <c r="E4017" s="21" t="s">
        <v>9953</v>
      </c>
      <c r="F4017" s="22"/>
      <c r="G4017" s="21"/>
      <c r="H4017" s="22"/>
      <c r="I4017" s="22"/>
      <c r="J4017" s="22"/>
      <c r="K4017" s="23"/>
      <c r="L4017" s="24"/>
      <c r="M4017" s="24"/>
      <c r="N4017" s="24"/>
      <c r="O4017" s="25"/>
      <c r="P4017" s="23" t="s">
        <v>249</v>
      </c>
      <c r="Q4017" s="23"/>
      <c r="R4017" s="23"/>
      <c r="S4017" s="23"/>
      <c r="T4017" s="18"/>
    </row>
    <row r="4018" s="2" customFormat="1" ht="24" spans="1:20">
      <c r="A4018" s="18" t="s">
        <v>20</v>
      </c>
      <c r="B4018" s="19" t="s">
        <v>1249</v>
      </c>
      <c r="C4018" s="19" t="s">
        <v>618</v>
      </c>
      <c r="D4018" s="47">
        <v>510100001</v>
      </c>
      <c r="E4018" s="21" t="s">
        <v>9953</v>
      </c>
      <c r="F4018" s="22"/>
      <c r="G4018" s="21"/>
      <c r="H4018" s="22"/>
      <c r="I4018" s="22"/>
      <c r="J4018" s="22"/>
      <c r="K4018" s="23" t="s">
        <v>9954</v>
      </c>
      <c r="L4018" s="24">
        <v>220</v>
      </c>
      <c r="M4018" s="24">
        <f>VLOOKUP(D4018,[3]医疗服务价格总版项目!$B:$G,6,0)</f>
        <v>220</v>
      </c>
      <c r="N4018" s="24">
        <v>198</v>
      </c>
      <c r="O4018" s="25"/>
      <c r="P4018" s="23" t="s">
        <v>548</v>
      </c>
      <c r="Q4018" s="23"/>
      <c r="R4018" s="23"/>
      <c r="S4018" s="23"/>
      <c r="T4018" s="18"/>
    </row>
    <row r="4019" s="2" customFormat="1" ht="24" spans="1:20">
      <c r="A4019" s="18" t="s">
        <v>20</v>
      </c>
      <c r="B4019" s="19" t="s">
        <v>1249</v>
      </c>
      <c r="C4019" s="19"/>
      <c r="D4019" s="47">
        <v>5102</v>
      </c>
      <c r="E4019" s="21" t="s">
        <v>9955</v>
      </c>
      <c r="F4019" s="22"/>
      <c r="G4019" s="21"/>
      <c r="H4019" s="22"/>
      <c r="I4019" s="22"/>
      <c r="J4019" s="22"/>
      <c r="K4019" s="23"/>
      <c r="L4019" s="24"/>
      <c r="M4019" s="24"/>
      <c r="N4019" s="24"/>
      <c r="O4019" s="25"/>
      <c r="P4019" s="23" t="s">
        <v>249</v>
      </c>
      <c r="Q4019" s="23"/>
      <c r="R4019" s="23"/>
      <c r="S4019" s="23"/>
      <c r="T4019" s="18"/>
    </row>
    <row r="4020" s="2" customFormat="1" ht="24" spans="1:20">
      <c r="A4020" s="18" t="s">
        <v>20</v>
      </c>
      <c r="B4020" s="19" t="s">
        <v>1249</v>
      </c>
      <c r="C4020" s="19" t="s">
        <v>618</v>
      </c>
      <c r="D4020" s="47">
        <v>510200001</v>
      </c>
      <c r="E4020" s="21" t="s">
        <v>9955</v>
      </c>
      <c r="F4020" s="22"/>
      <c r="G4020" s="21"/>
      <c r="H4020" s="22"/>
      <c r="I4020" s="22"/>
      <c r="J4020" s="22"/>
      <c r="K4020" s="23" t="s">
        <v>9956</v>
      </c>
      <c r="L4020" s="24">
        <v>200</v>
      </c>
      <c r="M4020" s="24">
        <f>VLOOKUP(D4020,[3]医疗服务价格总版项目!$B:$G,6,0)</f>
        <v>200</v>
      </c>
      <c r="N4020" s="24">
        <v>180</v>
      </c>
      <c r="O4020" s="25"/>
      <c r="P4020" s="23" t="s">
        <v>548</v>
      </c>
      <c r="Q4020" s="23"/>
      <c r="R4020" s="23"/>
      <c r="S4020" s="23"/>
      <c r="T4020" s="18"/>
    </row>
    <row r="4021" s="2" customFormat="1" ht="24" spans="1:20">
      <c r="A4021" s="18" t="s">
        <v>20</v>
      </c>
      <c r="B4021" s="19" t="s">
        <v>1249</v>
      </c>
      <c r="C4021" s="19"/>
      <c r="D4021" s="47">
        <v>52</v>
      </c>
      <c r="E4021" s="21" t="s">
        <v>9957</v>
      </c>
      <c r="F4021" s="22"/>
      <c r="G4021" s="21"/>
      <c r="H4021" s="22"/>
      <c r="I4021" s="22"/>
      <c r="J4021" s="22"/>
      <c r="K4021" s="23"/>
      <c r="L4021" s="24"/>
      <c r="M4021" s="24"/>
      <c r="N4021" s="24"/>
      <c r="O4021" s="25"/>
      <c r="P4021" s="23" t="s">
        <v>249</v>
      </c>
      <c r="Q4021" s="23"/>
      <c r="R4021" s="23"/>
      <c r="S4021" s="23"/>
      <c r="T4021" s="18"/>
    </row>
    <row r="4022" s="2" customFormat="1" ht="12" spans="1:20">
      <c r="A4022" s="18" t="s">
        <v>20</v>
      </c>
      <c r="B4022" s="19" t="s">
        <v>1249</v>
      </c>
      <c r="C4022" s="19"/>
      <c r="D4022" s="47">
        <v>5201</v>
      </c>
      <c r="E4022" s="21" t="s">
        <v>9958</v>
      </c>
      <c r="F4022" s="22"/>
      <c r="G4022" s="21"/>
      <c r="H4022" s="22"/>
      <c r="I4022" s="22"/>
      <c r="J4022" s="22"/>
      <c r="K4022" s="23"/>
      <c r="L4022" s="24"/>
      <c r="M4022" s="24"/>
      <c r="N4022" s="24"/>
      <c r="O4022" s="25"/>
      <c r="P4022" s="23" t="s">
        <v>249</v>
      </c>
      <c r="Q4022" s="23"/>
      <c r="R4022" s="23"/>
      <c r="S4022" s="23"/>
      <c r="T4022" s="18"/>
    </row>
    <row r="4023" s="2" customFormat="1" ht="24" spans="1:20">
      <c r="A4023" s="18" t="s">
        <v>20</v>
      </c>
      <c r="B4023" s="19" t="s">
        <v>1249</v>
      </c>
      <c r="C4023" s="19" t="s">
        <v>618</v>
      </c>
      <c r="D4023" s="47">
        <v>520100001</v>
      </c>
      <c r="E4023" s="21" t="s">
        <v>9959</v>
      </c>
      <c r="F4023" s="22" t="s">
        <v>9960</v>
      </c>
      <c r="G4023" s="21"/>
      <c r="H4023" s="22"/>
      <c r="I4023" s="22"/>
      <c r="J4023" s="22"/>
      <c r="K4023" s="23" t="s">
        <v>9961</v>
      </c>
      <c r="L4023" s="24">
        <v>210</v>
      </c>
      <c r="M4023" s="24">
        <f>VLOOKUP(D4023,[3]医疗服务价格总版项目!$B:$G,6,0)</f>
        <v>210</v>
      </c>
      <c r="N4023" s="24">
        <v>189</v>
      </c>
      <c r="O4023" s="25"/>
      <c r="P4023" s="23" t="s">
        <v>548</v>
      </c>
      <c r="Q4023" s="23"/>
      <c r="R4023" s="23"/>
      <c r="S4023" s="23"/>
      <c r="T4023" s="18"/>
    </row>
    <row r="4024" s="2" customFormat="1" ht="12" spans="1:20">
      <c r="A4024" s="18" t="s">
        <v>20</v>
      </c>
      <c r="B4024" s="19" t="s">
        <v>1249</v>
      </c>
      <c r="C4024" s="19" t="s">
        <v>618</v>
      </c>
      <c r="D4024" s="47">
        <v>520100002</v>
      </c>
      <c r="E4024" s="21" t="s">
        <v>9962</v>
      </c>
      <c r="F4024" s="22"/>
      <c r="G4024" s="21"/>
      <c r="H4024" s="22"/>
      <c r="I4024" s="22"/>
      <c r="J4024" s="22"/>
      <c r="K4024" s="23" t="s">
        <v>9961</v>
      </c>
      <c r="L4024" s="24">
        <v>210</v>
      </c>
      <c r="M4024" s="24">
        <f>VLOOKUP(D4024,[3]医疗服务价格总版项目!$B:$G,6,0)</f>
        <v>210</v>
      </c>
      <c r="N4024" s="24">
        <v>189</v>
      </c>
      <c r="O4024" s="25"/>
      <c r="P4024" s="23" t="s">
        <v>548</v>
      </c>
      <c r="Q4024" s="23"/>
      <c r="R4024" s="23"/>
      <c r="S4024" s="23"/>
      <c r="T4024" s="18"/>
    </row>
    <row r="4025" s="2" customFormat="1" ht="12" spans="1:20">
      <c r="A4025" s="18" t="s">
        <v>20</v>
      </c>
      <c r="B4025" s="19" t="s">
        <v>1249</v>
      </c>
      <c r="C4025" s="19" t="s">
        <v>618</v>
      </c>
      <c r="D4025" s="47">
        <v>520100003</v>
      </c>
      <c r="E4025" s="21" t="s">
        <v>9963</v>
      </c>
      <c r="F4025" s="22"/>
      <c r="G4025" s="21"/>
      <c r="H4025" s="22"/>
      <c r="I4025" s="22"/>
      <c r="J4025" s="22"/>
      <c r="K4025" s="23" t="s">
        <v>9961</v>
      </c>
      <c r="L4025" s="24">
        <v>260</v>
      </c>
      <c r="M4025" s="24">
        <f>VLOOKUP(D4025,[3]医疗服务价格总版项目!$B:$G,6,0)</f>
        <v>260</v>
      </c>
      <c r="N4025" s="24">
        <v>234</v>
      </c>
      <c r="O4025" s="25"/>
      <c r="P4025" s="23" t="s">
        <v>548</v>
      </c>
      <c r="Q4025" s="23"/>
      <c r="R4025" s="23"/>
      <c r="S4025" s="23"/>
      <c r="T4025" s="18"/>
    </row>
    <row r="4026" s="2" customFormat="1" ht="36" spans="1:20">
      <c r="A4026" s="18" t="s">
        <v>20</v>
      </c>
      <c r="B4026" s="19" t="s">
        <v>1249</v>
      </c>
      <c r="C4026" s="19" t="s">
        <v>618</v>
      </c>
      <c r="D4026" s="47">
        <v>520100004</v>
      </c>
      <c r="E4026" s="21" t="s">
        <v>9964</v>
      </c>
      <c r="F4026" s="22"/>
      <c r="G4026" s="21"/>
      <c r="H4026" s="22"/>
      <c r="I4026" s="22"/>
      <c r="J4026" s="22"/>
      <c r="K4026" s="23" t="s">
        <v>9961</v>
      </c>
      <c r="L4026" s="24">
        <v>880</v>
      </c>
      <c r="M4026" s="24">
        <f>VLOOKUP(D4026,[3]医疗服务价格总版项目!$B:$G,6,0)</f>
        <v>880</v>
      </c>
      <c r="N4026" s="24">
        <v>792</v>
      </c>
      <c r="O4026" s="25"/>
      <c r="P4026" s="23" t="s">
        <v>548</v>
      </c>
      <c r="Q4026" s="23"/>
      <c r="R4026" s="23"/>
      <c r="S4026" s="23"/>
      <c r="T4026" s="18"/>
    </row>
    <row r="4027" s="2" customFormat="1" ht="24" spans="1:20">
      <c r="A4027" s="18" t="s">
        <v>20</v>
      </c>
      <c r="B4027" s="19" t="s">
        <v>1249</v>
      </c>
      <c r="C4027" s="19" t="s">
        <v>618</v>
      </c>
      <c r="D4027" s="47">
        <v>520100005</v>
      </c>
      <c r="E4027" s="21" t="s">
        <v>9965</v>
      </c>
      <c r="F4027" s="22"/>
      <c r="G4027" s="21"/>
      <c r="H4027" s="22"/>
      <c r="I4027" s="22"/>
      <c r="J4027" s="22"/>
      <c r="K4027" s="23" t="s">
        <v>9961</v>
      </c>
      <c r="L4027" s="24">
        <v>400</v>
      </c>
      <c r="M4027" s="24">
        <f>VLOOKUP(D4027,[3]医疗服务价格总版项目!$B:$G,6,0)</f>
        <v>400</v>
      </c>
      <c r="N4027" s="24">
        <v>360</v>
      </c>
      <c r="O4027" s="25"/>
      <c r="P4027" s="23" t="s">
        <v>548</v>
      </c>
      <c r="Q4027" s="23"/>
      <c r="R4027" s="23"/>
      <c r="S4027" s="23"/>
      <c r="T4027" s="18"/>
    </row>
    <row r="4028" s="2" customFormat="1" ht="12" spans="1:20">
      <c r="A4028" s="18" t="s">
        <v>20</v>
      </c>
      <c r="B4028" s="19" t="s">
        <v>1249</v>
      </c>
      <c r="C4028" s="19"/>
      <c r="D4028" s="47">
        <v>5202</v>
      </c>
      <c r="E4028" s="21" t="s">
        <v>9966</v>
      </c>
      <c r="F4028" s="22"/>
      <c r="G4028" s="21"/>
      <c r="H4028" s="22"/>
      <c r="I4028" s="22"/>
      <c r="J4028" s="22"/>
      <c r="K4028" s="23"/>
      <c r="L4028" s="24"/>
      <c r="M4028" s="24"/>
      <c r="N4028" s="24"/>
      <c r="O4028" s="25"/>
      <c r="P4028" s="23" t="s">
        <v>249</v>
      </c>
      <c r="Q4028" s="23"/>
      <c r="R4028" s="23"/>
      <c r="S4028" s="23"/>
      <c r="T4028" s="18"/>
    </row>
    <row r="4029" s="2" customFormat="1" ht="24" spans="1:20">
      <c r="A4029" s="18" t="s">
        <v>20</v>
      </c>
      <c r="B4029" s="19" t="s">
        <v>1249</v>
      </c>
      <c r="C4029" s="19" t="s">
        <v>618</v>
      </c>
      <c r="D4029" s="47">
        <v>520200001</v>
      </c>
      <c r="E4029" s="21" t="s">
        <v>9967</v>
      </c>
      <c r="F4029" s="22" t="s">
        <v>9960</v>
      </c>
      <c r="G4029" s="21"/>
      <c r="H4029" s="22"/>
      <c r="I4029" s="22"/>
      <c r="J4029" s="22"/>
      <c r="K4029" s="23" t="s">
        <v>9961</v>
      </c>
      <c r="L4029" s="24">
        <v>100</v>
      </c>
      <c r="M4029" s="24">
        <f>VLOOKUP(D4029,[3]医疗服务价格总版项目!$B:$G,6,0)</f>
        <v>100</v>
      </c>
      <c r="N4029" s="24">
        <v>90</v>
      </c>
      <c r="O4029" s="25"/>
      <c r="P4029" s="23" t="s">
        <v>548</v>
      </c>
      <c r="Q4029" s="23"/>
      <c r="R4029" s="23"/>
      <c r="S4029" s="23"/>
      <c r="T4029" s="18"/>
    </row>
    <row r="4030" s="2" customFormat="1" ht="12" spans="1:20">
      <c r="A4030" s="18" t="s">
        <v>20</v>
      </c>
      <c r="B4030" s="19" t="s">
        <v>1249</v>
      </c>
      <c r="C4030" s="19" t="s">
        <v>618</v>
      </c>
      <c r="D4030" s="47">
        <v>520200002</v>
      </c>
      <c r="E4030" s="21" t="s">
        <v>9968</v>
      </c>
      <c r="F4030" s="22"/>
      <c r="G4030" s="21"/>
      <c r="H4030" s="22"/>
      <c r="I4030" s="22"/>
      <c r="J4030" s="22"/>
      <c r="K4030" s="23" t="s">
        <v>9961</v>
      </c>
      <c r="L4030" s="24">
        <v>260</v>
      </c>
      <c r="M4030" s="24">
        <f>VLOOKUP(D4030,[3]医疗服务价格总版项目!$B:$G,6,0)</f>
        <v>260</v>
      </c>
      <c r="N4030" s="24">
        <v>234</v>
      </c>
      <c r="O4030" s="25"/>
      <c r="P4030" s="23" t="s">
        <v>548</v>
      </c>
      <c r="Q4030" s="23"/>
      <c r="R4030" s="23"/>
      <c r="S4030" s="23"/>
      <c r="T4030" s="18"/>
    </row>
    <row r="4031" s="2" customFormat="1" ht="12" spans="1:20">
      <c r="A4031" s="18" t="s">
        <v>20</v>
      </c>
      <c r="B4031" s="19" t="s">
        <v>1249</v>
      </c>
      <c r="C4031" s="19" t="s">
        <v>618</v>
      </c>
      <c r="D4031" s="47">
        <v>520200003</v>
      </c>
      <c r="E4031" s="21" t="s">
        <v>9969</v>
      </c>
      <c r="F4031" s="22"/>
      <c r="G4031" s="21"/>
      <c r="H4031" s="22"/>
      <c r="I4031" s="22"/>
      <c r="J4031" s="22"/>
      <c r="K4031" s="23" t="s">
        <v>9961</v>
      </c>
      <c r="L4031" s="24">
        <v>260</v>
      </c>
      <c r="M4031" s="24">
        <f>VLOOKUP(D4031,[3]医疗服务价格总版项目!$B:$G,6,0)</f>
        <v>260</v>
      </c>
      <c r="N4031" s="24">
        <v>234</v>
      </c>
      <c r="O4031" s="25"/>
      <c r="P4031" s="23" t="s">
        <v>548</v>
      </c>
      <c r="Q4031" s="23"/>
      <c r="R4031" s="23"/>
      <c r="S4031" s="23"/>
      <c r="T4031" s="18"/>
    </row>
    <row r="4032" s="2" customFormat="1" ht="12" spans="1:20">
      <c r="A4032" s="18" t="s">
        <v>20</v>
      </c>
      <c r="B4032" s="19" t="s">
        <v>1249</v>
      </c>
      <c r="C4032" s="19"/>
      <c r="D4032" s="47">
        <v>5203</v>
      </c>
      <c r="E4032" s="21" t="s">
        <v>9970</v>
      </c>
      <c r="F4032" s="22"/>
      <c r="G4032" s="21"/>
      <c r="H4032" s="22"/>
      <c r="I4032" s="22"/>
      <c r="J4032" s="22"/>
      <c r="K4032" s="23"/>
      <c r="L4032" s="24"/>
      <c r="M4032" s="24"/>
      <c r="N4032" s="24"/>
      <c r="O4032" s="25"/>
      <c r="P4032" s="23" t="s">
        <v>249</v>
      </c>
      <c r="Q4032" s="23"/>
      <c r="R4032" s="23"/>
      <c r="S4032" s="23"/>
      <c r="T4032" s="18"/>
    </row>
    <row r="4033" s="2" customFormat="1" ht="24" spans="1:20">
      <c r="A4033" s="18" t="s">
        <v>20</v>
      </c>
      <c r="B4033" s="19" t="s">
        <v>1249</v>
      </c>
      <c r="C4033" s="19" t="s">
        <v>618</v>
      </c>
      <c r="D4033" s="47">
        <v>520300001</v>
      </c>
      <c r="E4033" s="21" t="s">
        <v>9971</v>
      </c>
      <c r="F4033" s="22"/>
      <c r="G4033" s="21"/>
      <c r="H4033" s="22"/>
      <c r="I4033" s="22"/>
      <c r="J4033" s="22"/>
      <c r="K4033" s="23" t="s">
        <v>9956</v>
      </c>
      <c r="L4033" s="24">
        <v>40</v>
      </c>
      <c r="M4033" s="24">
        <f>VLOOKUP(D4033,[3]医疗服务价格总版项目!$B:$G,6,0)</f>
        <v>40</v>
      </c>
      <c r="N4033" s="24">
        <v>36</v>
      </c>
      <c r="O4033" s="25"/>
      <c r="P4033" s="23" t="s">
        <v>548</v>
      </c>
      <c r="Q4033" s="23"/>
      <c r="R4033" s="23"/>
      <c r="S4033" s="23"/>
      <c r="T4033" s="18"/>
    </row>
    <row r="4034" s="2" customFormat="1" ht="12" spans="1:20">
      <c r="A4034" s="18" t="s">
        <v>20</v>
      </c>
      <c r="B4034" s="19" t="s">
        <v>1249</v>
      </c>
      <c r="C4034" s="19" t="s">
        <v>618</v>
      </c>
      <c r="D4034" s="47">
        <v>520300002</v>
      </c>
      <c r="E4034" s="21" t="s">
        <v>9972</v>
      </c>
      <c r="F4034" s="22" t="s">
        <v>9973</v>
      </c>
      <c r="G4034" s="21"/>
      <c r="H4034" s="22"/>
      <c r="I4034" s="22"/>
      <c r="J4034" s="22"/>
      <c r="K4034" s="23" t="s">
        <v>9961</v>
      </c>
      <c r="L4034" s="24">
        <v>150</v>
      </c>
      <c r="M4034" s="24">
        <f>VLOOKUP(D4034,[3]医疗服务价格总版项目!$B:$G,6,0)</f>
        <v>150</v>
      </c>
      <c r="N4034" s="24">
        <v>135</v>
      </c>
      <c r="O4034" s="25"/>
      <c r="P4034" s="23" t="s">
        <v>548</v>
      </c>
      <c r="Q4034" s="23"/>
      <c r="R4034" s="23"/>
      <c r="S4034" s="23"/>
      <c r="T4034" s="18"/>
    </row>
    <row r="4035" s="2" customFormat="1" ht="12" spans="1:20">
      <c r="A4035" s="18" t="s">
        <v>20</v>
      </c>
      <c r="B4035" s="19" t="s">
        <v>1249</v>
      </c>
      <c r="C4035" s="19"/>
      <c r="D4035" s="47">
        <v>5204</v>
      </c>
      <c r="E4035" s="21" t="s">
        <v>9974</v>
      </c>
      <c r="F4035" s="22"/>
      <c r="G4035" s="21"/>
      <c r="H4035" s="22"/>
      <c r="I4035" s="22"/>
      <c r="J4035" s="22"/>
      <c r="K4035" s="23"/>
      <c r="L4035" s="24"/>
      <c r="M4035" s="24"/>
      <c r="N4035" s="24"/>
      <c r="O4035" s="25"/>
      <c r="P4035" s="23" t="s">
        <v>249</v>
      </c>
      <c r="Q4035" s="23"/>
      <c r="R4035" s="23"/>
      <c r="S4035" s="23"/>
      <c r="T4035" s="18"/>
    </row>
    <row r="4036" s="2" customFormat="1" ht="24" spans="1:20">
      <c r="A4036" s="18" t="s">
        <v>20</v>
      </c>
      <c r="B4036" s="19" t="s">
        <v>1249</v>
      </c>
      <c r="C4036" s="19" t="s">
        <v>618</v>
      </c>
      <c r="D4036" s="47">
        <v>520400001</v>
      </c>
      <c r="E4036" s="21" t="s">
        <v>9975</v>
      </c>
      <c r="F4036" s="22"/>
      <c r="G4036" s="21"/>
      <c r="H4036" s="22"/>
      <c r="I4036" s="22"/>
      <c r="J4036" s="22"/>
      <c r="K4036" s="23" t="s">
        <v>9956</v>
      </c>
      <c r="L4036" s="24">
        <v>150</v>
      </c>
      <c r="M4036" s="24">
        <f>VLOOKUP(D4036,[3]医疗服务价格总版项目!$B:$G,6,0)</f>
        <v>150</v>
      </c>
      <c r="N4036" s="24">
        <v>135</v>
      </c>
      <c r="O4036" s="25"/>
      <c r="P4036" s="23" t="s">
        <v>548</v>
      </c>
      <c r="Q4036" s="23"/>
      <c r="R4036" s="23"/>
      <c r="S4036" s="23"/>
      <c r="T4036" s="18"/>
    </row>
    <row r="4037" s="2" customFormat="1" ht="24" spans="1:20">
      <c r="A4037" s="18" t="s">
        <v>20</v>
      </c>
      <c r="B4037" s="19" t="s">
        <v>1249</v>
      </c>
      <c r="C4037" s="19" t="s">
        <v>618</v>
      </c>
      <c r="D4037" s="47">
        <v>520400002</v>
      </c>
      <c r="E4037" s="21" t="s">
        <v>9976</v>
      </c>
      <c r="F4037" s="22"/>
      <c r="G4037" s="21"/>
      <c r="H4037" s="22"/>
      <c r="I4037" s="22"/>
      <c r="J4037" s="22"/>
      <c r="K4037" s="23" t="s">
        <v>9956</v>
      </c>
      <c r="L4037" s="24">
        <v>300</v>
      </c>
      <c r="M4037" s="24">
        <f>VLOOKUP(D4037,[3]医疗服务价格总版项目!$B:$G,6,0)</f>
        <v>300</v>
      </c>
      <c r="N4037" s="24">
        <v>270</v>
      </c>
      <c r="O4037" s="25"/>
      <c r="P4037" s="23" t="s">
        <v>548</v>
      </c>
      <c r="Q4037" s="23"/>
      <c r="R4037" s="23"/>
      <c r="S4037" s="23"/>
      <c r="T4037" s="18"/>
    </row>
    <row r="4038" s="2" customFormat="1" ht="24" spans="1:20">
      <c r="A4038" s="18" t="s">
        <v>20</v>
      </c>
      <c r="B4038" s="19" t="s">
        <v>1249</v>
      </c>
      <c r="C4038" s="19" t="s">
        <v>618</v>
      </c>
      <c r="D4038" s="47">
        <v>520400003</v>
      </c>
      <c r="E4038" s="21" t="s">
        <v>9977</v>
      </c>
      <c r="F4038" s="22" t="s">
        <v>9978</v>
      </c>
      <c r="G4038" s="21"/>
      <c r="H4038" s="22"/>
      <c r="I4038" s="22"/>
      <c r="J4038" s="22"/>
      <c r="K4038" s="23" t="s">
        <v>9956</v>
      </c>
      <c r="L4038" s="24">
        <v>500</v>
      </c>
      <c r="M4038" s="24">
        <f>VLOOKUP(D4038,[3]医疗服务价格总版项目!$B:$G,6,0)</f>
        <v>500</v>
      </c>
      <c r="N4038" s="24">
        <v>450</v>
      </c>
      <c r="O4038" s="25"/>
      <c r="P4038" s="23" t="s">
        <v>548</v>
      </c>
      <c r="Q4038" s="23"/>
      <c r="R4038" s="23"/>
      <c r="S4038" s="23"/>
      <c r="T4038" s="18"/>
    </row>
    <row r="4039" s="2" customFormat="1" ht="24" spans="1:20">
      <c r="A4039" s="18" t="s">
        <v>20</v>
      </c>
      <c r="B4039" s="19" t="s">
        <v>1249</v>
      </c>
      <c r="C4039" s="19"/>
      <c r="D4039" s="47">
        <v>53</v>
      </c>
      <c r="E4039" s="21" t="s">
        <v>9979</v>
      </c>
      <c r="F4039" s="22"/>
      <c r="G4039" s="21"/>
      <c r="H4039" s="22"/>
      <c r="I4039" s="22"/>
      <c r="J4039" s="22"/>
      <c r="K4039" s="23"/>
      <c r="L4039" s="24"/>
      <c r="M4039" s="24"/>
      <c r="N4039" s="24"/>
      <c r="O4039" s="25"/>
      <c r="P4039" s="23" t="s">
        <v>249</v>
      </c>
      <c r="Q4039" s="23"/>
      <c r="R4039" s="23"/>
      <c r="S4039" s="23"/>
      <c r="T4039" s="18"/>
    </row>
    <row r="4040" s="2" customFormat="1" ht="12" spans="1:20">
      <c r="A4040" s="18" t="s">
        <v>20</v>
      </c>
      <c r="B4040" s="19" t="s">
        <v>1249</v>
      </c>
      <c r="C4040" s="19" t="s">
        <v>618</v>
      </c>
      <c r="D4040" s="47">
        <v>530000001</v>
      </c>
      <c r="E4040" s="21" t="s">
        <v>9980</v>
      </c>
      <c r="F4040" s="22" t="s">
        <v>9981</v>
      </c>
      <c r="G4040" s="21"/>
      <c r="H4040" s="22"/>
      <c r="I4040" s="22"/>
      <c r="J4040" s="22"/>
      <c r="K4040" s="23" t="s">
        <v>9982</v>
      </c>
      <c r="L4040" s="24">
        <v>1400</v>
      </c>
      <c r="M4040" s="24">
        <f>VLOOKUP(D4040,[3]医疗服务价格总版项目!$B:$G,6,0)</f>
        <v>1400</v>
      </c>
      <c r="N4040" s="24">
        <v>1260</v>
      </c>
      <c r="O4040" s="25"/>
      <c r="P4040" s="23" t="s">
        <v>548</v>
      </c>
      <c r="Q4040" s="23"/>
      <c r="R4040" s="23"/>
      <c r="S4040" s="23"/>
      <c r="T4040" s="18"/>
    </row>
    <row r="4041" s="2" customFormat="1" ht="24" spans="1:20">
      <c r="A4041" s="18" t="s">
        <v>20</v>
      </c>
      <c r="B4041" s="19" t="s">
        <v>1249</v>
      </c>
      <c r="C4041" s="19" t="s">
        <v>618</v>
      </c>
      <c r="D4041" s="47">
        <v>530000002</v>
      </c>
      <c r="E4041" s="21" t="s">
        <v>9983</v>
      </c>
      <c r="F4041" s="22" t="s">
        <v>9981</v>
      </c>
      <c r="G4041" s="21"/>
      <c r="H4041" s="22"/>
      <c r="I4041" s="22"/>
      <c r="J4041" s="22"/>
      <c r="K4041" s="23" t="s">
        <v>9982</v>
      </c>
      <c r="L4041" s="24">
        <v>1400</v>
      </c>
      <c r="M4041" s="24">
        <f>VLOOKUP(D4041,[3]医疗服务价格总版项目!$B:$G,6,0)</f>
        <v>1400</v>
      </c>
      <c r="N4041" s="24">
        <v>1260</v>
      </c>
      <c r="O4041" s="25"/>
      <c r="P4041" s="23" t="s">
        <v>548</v>
      </c>
      <c r="Q4041" s="23"/>
      <c r="R4041" s="23"/>
      <c r="S4041" s="23"/>
      <c r="T4041" s="18"/>
    </row>
    <row r="4042" s="2" customFormat="1" ht="12" spans="1:20">
      <c r="A4042" s="18" t="s">
        <v>20</v>
      </c>
      <c r="B4042" s="19" t="s">
        <v>1249</v>
      </c>
      <c r="C4042" s="19" t="s">
        <v>618</v>
      </c>
      <c r="D4042" s="47">
        <v>530000003</v>
      </c>
      <c r="E4042" s="21" t="s">
        <v>9984</v>
      </c>
      <c r="F4042" s="22"/>
      <c r="G4042" s="21"/>
      <c r="H4042" s="22"/>
      <c r="I4042" s="22"/>
      <c r="J4042" s="22"/>
      <c r="K4042" s="23" t="s">
        <v>9982</v>
      </c>
      <c r="L4042" s="24">
        <v>1400</v>
      </c>
      <c r="M4042" s="24">
        <f>VLOOKUP(D4042,[3]医疗服务价格总版项目!$B:$G,6,0)</f>
        <v>1400</v>
      </c>
      <c r="N4042" s="24">
        <v>1260</v>
      </c>
      <c r="O4042" s="25"/>
      <c r="P4042" s="23" t="s">
        <v>548</v>
      </c>
      <c r="Q4042" s="23"/>
      <c r="R4042" s="23"/>
      <c r="S4042" s="23"/>
      <c r="T4042" s="18"/>
    </row>
    <row r="4043" s="2" customFormat="1" ht="24" spans="1:20">
      <c r="A4043" s="18" t="s">
        <v>20</v>
      </c>
      <c r="B4043" s="19" t="s">
        <v>1249</v>
      </c>
      <c r="C4043" s="19" t="s">
        <v>618</v>
      </c>
      <c r="D4043" s="47">
        <v>530000004</v>
      </c>
      <c r="E4043" s="21" t="s">
        <v>9985</v>
      </c>
      <c r="F4043" s="22"/>
      <c r="G4043" s="21"/>
      <c r="H4043" s="22"/>
      <c r="I4043" s="22"/>
      <c r="J4043" s="22"/>
      <c r="K4043" s="23" t="s">
        <v>9982</v>
      </c>
      <c r="L4043" s="24">
        <v>1800</v>
      </c>
      <c r="M4043" s="24">
        <f>VLOOKUP(D4043,[3]医疗服务价格总版项目!$B:$G,6,0)</f>
        <v>1800</v>
      </c>
      <c r="N4043" s="24">
        <v>1620</v>
      </c>
      <c r="O4043" s="25"/>
      <c r="P4043" s="23" t="s">
        <v>548</v>
      </c>
      <c r="Q4043" s="23"/>
      <c r="R4043" s="23"/>
      <c r="S4043" s="23"/>
      <c r="T4043" s="18"/>
    </row>
    <row r="4044" s="2" customFormat="1" ht="24" spans="1:20">
      <c r="A4044" s="18" t="s">
        <v>20</v>
      </c>
      <c r="B4044" s="19" t="s">
        <v>1249</v>
      </c>
      <c r="C4044" s="19" t="s">
        <v>618</v>
      </c>
      <c r="D4044" s="47">
        <v>530000005</v>
      </c>
      <c r="E4044" s="21" t="s">
        <v>9986</v>
      </c>
      <c r="F4044" s="22"/>
      <c r="G4044" s="21"/>
      <c r="H4044" s="22"/>
      <c r="I4044" s="22"/>
      <c r="J4044" s="22"/>
      <c r="K4044" s="23" t="s">
        <v>9982</v>
      </c>
      <c r="L4044" s="24">
        <v>1400</v>
      </c>
      <c r="M4044" s="24">
        <f>VLOOKUP(D4044,[3]医疗服务价格总版项目!$B:$G,6,0)</f>
        <v>1400</v>
      </c>
      <c r="N4044" s="24">
        <v>1260</v>
      </c>
      <c r="O4044" s="25"/>
      <c r="P4044" s="23" t="s">
        <v>548</v>
      </c>
      <c r="Q4044" s="23"/>
      <c r="R4044" s="23"/>
      <c r="S4044" s="23"/>
      <c r="T4044" s="18"/>
    </row>
    <row r="4045" s="2" customFormat="1" ht="12" spans="1:20">
      <c r="A4045" s="18" t="s">
        <v>20</v>
      </c>
      <c r="B4045" s="19" t="s">
        <v>1249</v>
      </c>
      <c r="C4045" s="19"/>
      <c r="D4045" s="47">
        <v>54</v>
      </c>
      <c r="E4045" s="21" t="s">
        <v>9987</v>
      </c>
      <c r="F4045" s="22"/>
      <c r="G4045" s="21"/>
      <c r="H4045" s="22"/>
      <c r="I4045" s="22"/>
      <c r="J4045" s="22"/>
      <c r="K4045" s="23"/>
      <c r="L4045" s="24"/>
      <c r="M4045" s="24"/>
      <c r="N4045" s="24"/>
      <c r="O4045" s="25"/>
      <c r="P4045" s="23" t="s">
        <v>249</v>
      </c>
      <c r="Q4045" s="23"/>
      <c r="R4045" s="23"/>
      <c r="S4045" s="23"/>
      <c r="T4045" s="18"/>
    </row>
    <row r="4046" s="2" customFormat="1" ht="24" spans="1:20">
      <c r="A4046" s="18" t="s">
        <v>20</v>
      </c>
      <c r="B4046" s="19" t="s">
        <v>1249</v>
      </c>
      <c r="C4046" s="19" t="s">
        <v>618</v>
      </c>
      <c r="D4046" s="47">
        <v>540000001</v>
      </c>
      <c r="E4046" s="21" t="s">
        <v>9988</v>
      </c>
      <c r="F4046" s="22"/>
      <c r="G4046" s="21"/>
      <c r="H4046" s="22"/>
      <c r="I4046" s="22"/>
      <c r="J4046" s="22"/>
      <c r="K4046" s="23" t="s">
        <v>9982</v>
      </c>
      <c r="L4046" s="24">
        <v>1500</v>
      </c>
      <c r="M4046" s="24">
        <f>VLOOKUP(D4046,[3]医疗服务价格总版项目!$B:$G,6,0)</f>
        <v>1500</v>
      </c>
      <c r="N4046" s="24">
        <v>1350</v>
      </c>
      <c r="O4046" s="25"/>
      <c r="P4046" s="23" t="s">
        <v>548</v>
      </c>
      <c r="Q4046" s="23"/>
      <c r="R4046" s="23"/>
      <c r="S4046" s="23"/>
      <c r="T4046" s="18"/>
    </row>
    <row r="4047" s="2" customFormat="1" ht="24" spans="1:20">
      <c r="A4047" s="18" t="s">
        <v>20</v>
      </c>
      <c r="B4047" s="19" t="s">
        <v>1249</v>
      </c>
      <c r="C4047" s="19" t="s">
        <v>618</v>
      </c>
      <c r="D4047" s="47">
        <v>540000003</v>
      </c>
      <c r="E4047" s="21" t="s">
        <v>9989</v>
      </c>
      <c r="F4047" s="22"/>
      <c r="G4047" s="21"/>
      <c r="H4047" s="22"/>
      <c r="I4047" s="22"/>
      <c r="J4047" s="22"/>
      <c r="K4047" s="23" t="s">
        <v>9982</v>
      </c>
      <c r="L4047" s="24">
        <v>1500</v>
      </c>
      <c r="M4047" s="24">
        <f>VLOOKUP(D4047,[3]医疗服务价格总版项目!$B:$G,6,0)</f>
        <v>1500</v>
      </c>
      <c r="N4047" s="24">
        <v>1350</v>
      </c>
      <c r="O4047" s="25"/>
      <c r="P4047" s="23" t="s">
        <v>548</v>
      </c>
      <c r="Q4047" s="23"/>
      <c r="R4047" s="23"/>
      <c r="S4047" s="23"/>
      <c r="T4047" s="18"/>
    </row>
    <row r="4048" s="2" customFormat="1" ht="24" spans="1:20">
      <c r="A4048" s="18" t="s">
        <v>20</v>
      </c>
      <c r="B4048" s="19" t="s">
        <v>1249</v>
      </c>
      <c r="C4048" s="19" t="s">
        <v>618</v>
      </c>
      <c r="D4048" s="47">
        <v>540000004</v>
      </c>
      <c r="E4048" s="21" t="s">
        <v>9990</v>
      </c>
      <c r="F4048" s="22"/>
      <c r="G4048" s="21"/>
      <c r="H4048" s="22"/>
      <c r="I4048" s="22"/>
      <c r="J4048" s="22"/>
      <c r="K4048" s="23" t="s">
        <v>9982</v>
      </c>
      <c r="L4048" s="24">
        <v>1900</v>
      </c>
      <c r="M4048" s="24">
        <f>VLOOKUP(D4048,[3]医疗服务价格总版项目!$B:$G,6,0)</f>
        <v>1900</v>
      </c>
      <c r="N4048" s="24">
        <v>1710</v>
      </c>
      <c r="O4048" s="25"/>
      <c r="P4048" s="23" t="s">
        <v>548</v>
      </c>
      <c r="Q4048" s="23"/>
      <c r="R4048" s="23"/>
      <c r="S4048" s="23"/>
      <c r="T4048" s="18"/>
    </row>
    <row r="4049" s="2" customFormat="1" ht="12" spans="1:20">
      <c r="A4049" s="18" t="s">
        <v>20</v>
      </c>
      <c r="B4049" s="19" t="s">
        <v>1249</v>
      </c>
      <c r="C4049" s="19"/>
      <c r="D4049" s="47">
        <v>55</v>
      </c>
      <c r="E4049" s="21" t="s">
        <v>9991</v>
      </c>
      <c r="F4049" s="22"/>
      <c r="G4049" s="21"/>
      <c r="H4049" s="22"/>
      <c r="I4049" s="22"/>
      <c r="J4049" s="22"/>
      <c r="K4049" s="23"/>
      <c r="L4049" s="24"/>
      <c r="M4049" s="24"/>
      <c r="N4049" s="24"/>
      <c r="O4049" s="25"/>
      <c r="P4049" s="23" t="s">
        <v>249</v>
      </c>
      <c r="Q4049" s="23"/>
      <c r="R4049" s="23"/>
      <c r="S4049" s="23"/>
      <c r="T4049" s="18"/>
    </row>
    <row r="4050" s="2" customFormat="1" ht="12" spans="1:20">
      <c r="A4050" s="18" t="s">
        <v>20</v>
      </c>
      <c r="B4050" s="19" t="s">
        <v>1249</v>
      </c>
      <c r="C4050" s="19" t="s">
        <v>175</v>
      </c>
      <c r="D4050" s="47">
        <v>550000001</v>
      </c>
      <c r="E4050" s="21" t="s">
        <v>9992</v>
      </c>
      <c r="F4050" s="22"/>
      <c r="G4050" s="21"/>
      <c r="H4050" s="22"/>
      <c r="I4050" s="22"/>
      <c r="J4050" s="22"/>
      <c r="K4050" s="23" t="s">
        <v>410</v>
      </c>
      <c r="L4050" s="24">
        <v>20</v>
      </c>
      <c r="M4050" s="24">
        <f>VLOOKUP(D4050,[3]医疗服务价格总版项目!$B:$G,6,0)</f>
        <v>20</v>
      </c>
      <c r="N4050" s="24">
        <v>18</v>
      </c>
      <c r="O4050" s="25"/>
      <c r="P4050" s="23" t="s">
        <v>548</v>
      </c>
      <c r="Q4050" s="23"/>
      <c r="R4050" s="23"/>
      <c r="S4050" s="23"/>
      <c r="T4050" s="18"/>
    </row>
    <row r="4051" s="2" customFormat="1" ht="24" spans="1:20">
      <c r="A4051" s="18" t="s">
        <v>20</v>
      </c>
      <c r="B4051" s="19" t="s">
        <v>1249</v>
      </c>
      <c r="C4051" s="19" t="s">
        <v>175</v>
      </c>
      <c r="D4051" s="47">
        <v>550000002</v>
      </c>
      <c r="E4051" s="21" t="s">
        <v>9993</v>
      </c>
      <c r="F4051" s="22"/>
      <c r="G4051" s="21"/>
      <c r="H4051" s="22"/>
      <c r="I4051" s="22"/>
      <c r="J4051" s="22"/>
      <c r="K4051" s="23" t="s">
        <v>410</v>
      </c>
      <c r="L4051" s="24">
        <v>50</v>
      </c>
      <c r="M4051" s="24">
        <f>VLOOKUP(D4051,[3]医疗服务价格总版项目!$B:$G,6,0)</f>
        <v>50</v>
      </c>
      <c r="N4051" s="24">
        <v>45</v>
      </c>
      <c r="O4051" s="25" t="s">
        <v>9994</v>
      </c>
      <c r="P4051" s="23" t="s">
        <v>548</v>
      </c>
      <c r="Q4051" s="23"/>
      <c r="R4051" s="23"/>
      <c r="S4051" s="23"/>
      <c r="T4051" s="18"/>
    </row>
    <row r="4052" s="2" customFormat="1" ht="24" spans="1:20">
      <c r="A4052" s="18" t="s">
        <v>20</v>
      </c>
      <c r="B4052" s="19" t="s">
        <v>1249</v>
      </c>
      <c r="C4052" s="19" t="s">
        <v>175</v>
      </c>
      <c r="D4052" s="47">
        <v>550000003</v>
      </c>
      <c r="E4052" s="21" t="s">
        <v>9995</v>
      </c>
      <c r="F4052" s="22"/>
      <c r="G4052" s="21"/>
      <c r="H4052" s="22"/>
      <c r="I4052" s="22"/>
      <c r="J4052" s="22"/>
      <c r="K4052" s="23" t="s">
        <v>9956</v>
      </c>
      <c r="L4052" s="24">
        <v>40</v>
      </c>
      <c r="M4052" s="24">
        <f>VLOOKUP(D4052,[3]医疗服务价格总版项目!$B:$G,6,0)</f>
        <v>40</v>
      </c>
      <c r="N4052" s="24">
        <v>36</v>
      </c>
      <c r="O4052" s="25" t="s">
        <v>9994</v>
      </c>
      <c r="P4052" s="23" t="s">
        <v>548</v>
      </c>
      <c r="Q4052" s="23"/>
      <c r="R4052" s="23"/>
      <c r="S4052" s="23"/>
      <c r="T4052" s="18"/>
    </row>
    <row r="4053" s="2" customFormat="1" ht="12" spans="1:20">
      <c r="A4053" s="18" t="s">
        <v>20</v>
      </c>
      <c r="B4053" s="19" t="s">
        <v>1249</v>
      </c>
      <c r="C4053" s="19" t="s">
        <v>175</v>
      </c>
      <c r="D4053" s="47">
        <v>550000004</v>
      </c>
      <c r="E4053" s="21" t="s">
        <v>9996</v>
      </c>
      <c r="F4053" s="22" t="s">
        <v>9997</v>
      </c>
      <c r="G4053" s="21"/>
      <c r="H4053" s="22"/>
      <c r="I4053" s="22"/>
      <c r="J4053" s="22"/>
      <c r="K4053" s="23" t="s">
        <v>32</v>
      </c>
      <c r="L4053" s="24">
        <v>40</v>
      </c>
      <c r="M4053" s="24">
        <f>VLOOKUP(D4053,[3]医疗服务价格总版项目!$B:$G,6,0)</f>
        <v>40</v>
      </c>
      <c r="N4053" s="24">
        <v>36</v>
      </c>
      <c r="O4053" s="25"/>
      <c r="P4053" s="23" t="s">
        <v>2709</v>
      </c>
      <c r="Q4053" s="23"/>
      <c r="R4053" s="23"/>
      <c r="S4053" s="23"/>
      <c r="T4053" s="18"/>
    </row>
    <row r="4054" s="2" customFormat="1" ht="12" spans="1:20">
      <c r="A4054" s="18" t="s">
        <v>20</v>
      </c>
      <c r="B4054" s="19" t="s">
        <v>1249</v>
      </c>
      <c r="C4054" s="19" t="s">
        <v>175</v>
      </c>
      <c r="D4054" s="47">
        <v>550000005</v>
      </c>
      <c r="E4054" s="21" t="s">
        <v>9998</v>
      </c>
      <c r="F4054" s="22"/>
      <c r="G4054" s="21"/>
      <c r="H4054" s="22"/>
      <c r="I4054" s="22"/>
      <c r="J4054" s="22"/>
      <c r="K4054" s="23" t="s">
        <v>9999</v>
      </c>
      <c r="L4054" s="24">
        <v>2</v>
      </c>
      <c r="M4054" s="24">
        <f>VLOOKUP(D4054,[3]医疗服务价格总版项目!$B:$G,6,0)</f>
        <v>2</v>
      </c>
      <c r="N4054" s="24">
        <v>1.8</v>
      </c>
      <c r="O4054" s="25"/>
      <c r="P4054" s="23" t="s">
        <v>2709</v>
      </c>
      <c r="Q4054" s="23"/>
      <c r="R4054" s="23"/>
      <c r="S4054" s="23"/>
      <c r="T4054" s="18"/>
    </row>
    <row r="4055" s="2" customFormat="1" ht="24" spans="1:20">
      <c r="A4055" s="18" t="s">
        <v>20</v>
      </c>
      <c r="B4055" s="19" t="s">
        <v>1249</v>
      </c>
      <c r="C4055" s="19" t="s">
        <v>1249</v>
      </c>
      <c r="D4055" s="47">
        <v>550000006</v>
      </c>
      <c r="E4055" s="21" t="s">
        <v>10000</v>
      </c>
      <c r="F4055" s="22" t="s">
        <v>10001</v>
      </c>
      <c r="G4055" s="21"/>
      <c r="H4055" s="22"/>
      <c r="I4055" s="22"/>
      <c r="J4055" s="22"/>
      <c r="K4055" s="23" t="s">
        <v>32</v>
      </c>
      <c r="L4055" s="24">
        <v>20</v>
      </c>
      <c r="M4055" s="24">
        <f>VLOOKUP(D4055,[3]医疗服务价格总版项目!$B:$G,6,0)</f>
        <v>20</v>
      </c>
      <c r="N4055" s="24">
        <v>18</v>
      </c>
      <c r="O4055" s="25"/>
      <c r="P4055" s="23" t="s">
        <v>2709</v>
      </c>
      <c r="Q4055" s="23"/>
      <c r="R4055" s="23"/>
      <c r="S4055" s="23"/>
      <c r="T4055" s="18"/>
    </row>
    <row r="4056" s="2" customFormat="1" ht="24" spans="1:20">
      <c r="A4056" s="18" t="s">
        <v>20</v>
      </c>
      <c r="B4056" s="19" t="s">
        <v>1249</v>
      </c>
      <c r="C4056" s="19" t="s">
        <v>1249</v>
      </c>
      <c r="D4056" s="47">
        <v>550000007</v>
      </c>
      <c r="E4056" s="21" t="s">
        <v>10002</v>
      </c>
      <c r="F4056" s="22"/>
      <c r="G4056" s="21"/>
      <c r="H4056" s="22"/>
      <c r="I4056" s="22"/>
      <c r="J4056" s="22"/>
      <c r="K4056" s="23" t="s">
        <v>32</v>
      </c>
      <c r="L4056" s="24">
        <v>60</v>
      </c>
      <c r="M4056" s="24">
        <f>VLOOKUP(D4056,[3]医疗服务价格总版项目!$B:$G,6,0)</f>
        <v>60</v>
      </c>
      <c r="N4056" s="24">
        <v>54</v>
      </c>
      <c r="O4056" s="25"/>
      <c r="P4056" s="23" t="s">
        <v>2709</v>
      </c>
      <c r="Q4056" s="23"/>
      <c r="R4056" s="23"/>
      <c r="S4056" s="23"/>
      <c r="T4056" s="18"/>
    </row>
    <row r="4057" s="2" customFormat="1" ht="36" spans="1:20">
      <c r="A4057" s="18" t="s">
        <v>20</v>
      </c>
      <c r="B4057" s="19" t="s">
        <v>1249</v>
      </c>
      <c r="C4057" s="19" t="s">
        <v>1249</v>
      </c>
      <c r="D4057" s="47">
        <v>550000008</v>
      </c>
      <c r="E4057" s="21" t="s">
        <v>10003</v>
      </c>
      <c r="F4057" s="22" t="s">
        <v>10004</v>
      </c>
      <c r="G4057" s="21"/>
      <c r="H4057" s="22"/>
      <c r="I4057" s="22"/>
      <c r="J4057" s="22"/>
      <c r="K4057" s="23" t="s">
        <v>5921</v>
      </c>
      <c r="L4057" s="24">
        <v>1100</v>
      </c>
      <c r="M4057" s="24">
        <f>VLOOKUP(D4057,[3]医疗服务价格总版项目!$B:$G,6,0)</f>
        <v>1100</v>
      </c>
      <c r="N4057" s="24">
        <v>990</v>
      </c>
      <c r="O4057" s="25"/>
      <c r="P4057" s="23" t="s">
        <v>2709</v>
      </c>
      <c r="Q4057" s="23"/>
      <c r="R4057" s="23"/>
      <c r="S4057" s="23"/>
      <c r="T4057" s="18"/>
    </row>
    <row r="4058" s="2" customFormat="1" ht="24" spans="1:20">
      <c r="A4058" s="18" t="s">
        <v>20</v>
      </c>
      <c r="B4058" s="19" t="s">
        <v>1249</v>
      </c>
      <c r="C4058" s="19" t="s">
        <v>1249</v>
      </c>
      <c r="D4058" s="47">
        <v>550000009</v>
      </c>
      <c r="E4058" s="21" t="s">
        <v>10005</v>
      </c>
      <c r="F4058" s="22" t="s">
        <v>10006</v>
      </c>
      <c r="G4058" s="21"/>
      <c r="H4058" s="22"/>
      <c r="I4058" s="22"/>
      <c r="J4058" s="22"/>
      <c r="K4058" s="23" t="s">
        <v>10007</v>
      </c>
      <c r="L4058" s="24">
        <v>500</v>
      </c>
      <c r="M4058" s="24">
        <f>VLOOKUP(D4058,[3]医疗服务价格总版项目!$B:$G,6,0)</f>
        <v>500</v>
      </c>
      <c r="N4058" s="24">
        <v>450</v>
      </c>
      <c r="O4058" s="25"/>
      <c r="P4058" s="23" t="s">
        <v>2709</v>
      </c>
      <c r="Q4058" s="23"/>
      <c r="R4058" s="23"/>
      <c r="S4058" s="23"/>
      <c r="T4058" s="18"/>
    </row>
    <row r="4059" s="2" customFormat="1" ht="24" spans="1:20">
      <c r="A4059" s="18" t="s">
        <v>20</v>
      </c>
      <c r="B4059" s="19" t="s">
        <v>1249</v>
      </c>
      <c r="C4059" s="19" t="s">
        <v>1249</v>
      </c>
      <c r="D4059" s="47">
        <v>550000010</v>
      </c>
      <c r="E4059" s="21" t="s">
        <v>10008</v>
      </c>
      <c r="F4059" s="22"/>
      <c r="G4059" s="21"/>
      <c r="H4059" s="22"/>
      <c r="I4059" s="22"/>
      <c r="J4059" s="22"/>
      <c r="K4059" s="23" t="s">
        <v>32</v>
      </c>
      <c r="L4059" s="24">
        <v>110</v>
      </c>
      <c r="M4059" s="24">
        <f>VLOOKUP(D4059,[3]医疗服务价格总版项目!$B:$G,6,0)</f>
        <v>110</v>
      </c>
      <c r="N4059" s="24">
        <v>99</v>
      </c>
      <c r="O4059" s="25" t="s">
        <v>10009</v>
      </c>
      <c r="P4059" s="23" t="s">
        <v>2709</v>
      </c>
      <c r="Q4059" s="23"/>
      <c r="R4059" s="23"/>
      <c r="S4059" s="23"/>
      <c r="T4059" s="18"/>
    </row>
    <row r="4060" s="2" customFormat="1" ht="36" spans="1:20">
      <c r="A4060" s="18" t="s">
        <v>20</v>
      </c>
      <c r="B4060" s="19" t="s">
        <v>1249</v>
      </c>
      <c r="C4060" s="19"/>
      <c r="D4060" s="47"/>
      <c r="E4060" s="21" t="s">
        <v>10010</v>
      </c>
      <c r="F4060" s="22"/>
      <c r="G4060" s="21"/>
      <c r="H4060" s="22"/>
      <c r="I4060" s="22"/>
      <c r="J4060" s="22"/>
      <c r="K4060" s="23"/>
      <c r="L4060" s="24"/>
      <c r="M4060" s="24"/>
      <c r="N4060" s="24"/>
      <c r="O4060" s="25"/>
      <c r="P4060" s="23" t="s">
        <v>249</v>
      </c>
      <c r="Q4060" s="23"/>
      <c r="R4060" s="23"/>
      <c r="S4060" s="23"/>
      <c r="T4060" s="18"/>
    </row>
    <row r="4061" s="2" customFormat="1" ht="24" spans="1:20">
      <c r="A4061" s="18" t="s">
        <v>20</v>
      </c>
      <c r="B4061" s="19" t="s">
        <v>10011</v>
      </c>
      <c r="C4061" s="19"/>
      <c r="D4061" s="47" t="s">
        <v>10012</v>
      </c>
      <c r="E4061" s="21" t="s">
        <v>10013</v>
      </c>
      <c r="F4061" s="22"/>
      <c r="G4061" s="21"/>
      <c r="H4061" s="22"/>
      <c r="I4061" s="22"/>
      <c r="J4061" s="22"/>
      <c r="K4061" s="23" t="s">
        <v>32</v>
      </c>
      <c r="L4061" s="24"/>
      <c r="M4061" s="24"/>
      <c r="N4061" s="24"/>
      <c r="O4061" s="25" t="s">
        <v>10014</v>
      </c>
      <c r="P4061" s="23" t="s">
        <v>249</v>
      </c>
      <c r="Q4061" s="23"/>
      <c r="R4061" s="23"/>
      <c r="S4061" s="23"/>
      <c r="T4061" s="18"/>
    </row>
    <row r="4062" s="2" customFormat="1" ht="60" spans="1:20">
      <c r="A4062" s="18" t="s">
        <v>20</v>
      </c>
      <c r="B4062" s="19" t="s">
        <v>10011</v>
      </c>
      <c r="C4062" s="19"/>
      <c r="D4062" s="47" t="s">
        <v>10015</v>
      </c>
      <c r="E4062" s="21" t="s">
        <v>10016</v>
      </c>
      <c r="F4062" s="22" t="s">
        <v>10017</v>
      </c>
      <c r="G4062" s="21"/>
      <c r="H4062" s="22"/>
      <c r="I4062" s="22"/>
      <c r="J4062" s="22" t="s">
        <v>4800</v>
      </c>
      <c r="K4062" s="23" t="s">
        <v>4668</v>
      </c>
      <c r="L4062" s="24"/>
      <c r="M4062" s="24"/>
      <c r="N4062" s="24"/>
      <c r="O4062" s="25" t="s">
        <v>10018</v>
      </c>
      <c r="P4062" s="23" t="s">
        <v>249</v>
      </c>
      <c r="Q4062" s="23"/>
      <c r="R4062" s="23"/>
      <c r="S4062" s="23"/>
      <c r="T4062" s="18"/>
    </row>
    <row r="4063" s="2" customFormat="1" ht="24" spans="1:20">
      <c r="A4063" s="18" t="s">
        <v>20</v>
      </c>
      <c r="B4063" s="19" t="s">
        <v>10011</v>
      </c>
      <c r="C4063" s="19"/>
      <c r="D4063" s="47" t="s">
        <v>10019</v>
      </c>
      <c r="E4063" s="21" t="s">
        <v>10020</v>
      </c>
      <c r="F4063" s="22" t="s">
        <v>10021</v>
      </c>
      <c r="G4063" s="21"/>
      <c r="H4063" s="22"/>
      <c r="I4063" s="22"/>
      <c r="J4063" s="22" t="s">
        <v>10022</v>
      </c>
      <c r="K4063" s="23" t="s">
        <v>4668</v>
      </c>
      <c r="L4063" s="24"/>
      <c r="M4063" s="24"/>
      <c r="N4063" s="24"/>
      <c r="O4063" s="25" t="s">
        <v>10023</v>
      </c>
      <c r="P4063" s="23" t="s">
        <v>249</v>
      </c>
      <c r="Q4063" s="23"/>
      <c r="R4063" s="23"/>
      <c r="S4063" s="23"/>
      <c r="T4063" s="18"/>
    </row>
    <row r="4064" s="2" customFormat="1" ht="24" spans="1:20">
      <c r="A4064" s="18" t="s">
        <v>20</v>
      </c>
      <c r="B4064" s="19" t="s">
        <v>10011</v>
      </c>
      <c r="C4064" s="19"/>
      <c r="D4064" s="47" t="s">
        <v>10024</v>
      </c>
      <c r="E4064" s="21" t="s">
        <v>10025</v>
      </c>
      <c r="F4064" s="22" t="s">
        <v>10026</v>
      </c>
      <c r="G4064" s="21"/>
      <c r="H4064" s="22"/>
      <c r="I4064" s="22"/>
      <c r="J4064" s="22" t="s">
        <v>4767</v>
      </c>
      <c r="K4064" s="23" t="s">
        <v>4668</v>
      </c>
      <c r="L4064" s="24"/>
      <c r="M4064" s="24"/>
      <c r="N4064" s="24"/>
      <c r="O4064" s="25" t="s">
        <v>10027</v>
      </c>
      <c r="P4064" s="23" t="s">
        <v>249</v>
      </c>
      <c r="Q4064" s="23"/>
      <c r="R4064" s="23"/>
      <c r="S4064" s="23"/>
      <c r="T4064" s="18"/>
    </row>
    <row r="4065" s="2" customFormat="1" ht="84" spans="1:20">
      <c r="A4065" s="18" t="s">
        <v>20</v>
      </c>
      <c r="B4065" s="19" t="s">
        <v>10011</v>
      </c>
      <c r="C4065" s="19"/>
      <c r="D4065" s="47" t="s">
        <v>10028</v>
      </c>
      <c r="E4065" s="21" t="s">
        <v>10029</v>
      </c>
      <c r="F4065" s="22" t="s">
        <v>10030</v>
      </c>
      <c r="G4065" s="21"/>
      <c r="H4065" s="22"/>
      <c r="I4065" s="22"/>
      <c r="J4065" s="22" t="s">
        <v>10031</v>
      </c>
      <c r="K4065" s="23" t="s">
        <v>32</v>
      </c>
      <c r="L4065" s="24"/>
      <c r="M4065" s="24"/>
      <c r="N4065" s="24"/>
      <c r="O4065" s="25" t="s">
        <v>10032</v>
      </c>
      <c r="P4065" s="23" t="s">
        <v>249</v>
      </c>
      <c r="Q4065" s="23"/>
      <c r="R4065" s="23"/>
      <c r="S4065" s="23"/>
      <c r="T4065" s="18"/>
    </row>
    <row r="4066" s="2" customFormat="1" ht="24" spans="1:20">
      <c r="A4066" s="18" t="s">
        <v>20</v>
      </c>
      <c r="B4066" s="19" t="s">
        <v>10011</v>
      </c>
      <c r="C4066" s="19"/>
      <c r="D4066" s="47" t="s">
        <v>10033</v>
      </c>
      <c r="E4066" s="21" t="s">
        <v>10034</v>
      </c>
      <c r="F4066" s="22" t="s">
        <v>10035</v>
      </c>
      <c r="G4066" s="21"/>
      <c r="H4066" s="22"/>
      <c r="I4066" s="22"/>
      <c r="J4066" s="22" t="s">
        <v>4863</v>
      </c>
      <c r="K4066" s="23" t="s">
        <v>32</v>
      </c>
      <c r="L4066" s="24"/>
      <c r="M4066" s="24"/>
      <c r="N4066" s="24"/>
      <c r="O4066" s="25" t="s">
        <v>10036</v>
      </c>
      <c r="P4066" s="23" t="s">
        <v>249</v>
      </c>
      <c r="Q4066" s="23"/>
      <c r="R4066" s="23"/>
      <c r="S4066" s="23"/>
      <c r="T4066" s="18"/>
    </row>
    <row r="4067" s="2" customFormat="1" ht="36" spans="1:20">
      <c r="A4067" s="18" t="s">
        <v>20</v>
      </c>
      <c r="B4067" s="19" t="s">
        <v>10011</v>
      </c>
      <c r="C4067" s="19"/>
      <c r="D4067" s="47" t="s">
        <v>10037</v>
      </c>
      <c r="E4067" s="21" t="s">
        <v>10038</v>
      </c>
      <c r="F4067" s="22" t="s">
        <v>10039</v>
      </c>
      <c r="G4067" s="21"/>
      <c r="H4067" s="22"/>
      <c r="I4067" s="22"/>
      <c r="J4067" s="22" t="s">
        <v>10040</v>
      </c>
      <c r="K4067" s="23" t="s">
        <v>32</v>
      </c>
      <c r="L4067" s="24"/>
      <c r="M4067" s="24"/>
      <c r="N4067" s="24"/>
      <c r="O4067" s="25" t="s">
        <v>10041</v>
      </c>
      <c r="P4067" s="23" t="s">
        <v>249</v>
      </c>
      <c r="Q4067" s="23"/>
      <c r="R4067" s="23"/>
      <c r="S4067" s="23"/>
      <c r="T4067" s="18"/>
    </row>
    <row r="4068" s="2" customFormat="1" ht="24" spans="1:20">
      <c r="A4068" s="18" t="s">
        <v>20</v>
      </c>
      <c r="B4068" s="19" t="s">
        <v>10011</v>
      </c>
      <c r="C4068" s="19"/>
      <c r="D4068" s="47" t="s">
        <v>10042</v>
      </c>
      <c r="E4068" s="21" t="s">
        <v>10043</v>
      </c>
      <c r="F4068" s="22" t="s">
        <v>10044</v>
      </c>
      <c r="G4068" s="21"/>
      <c r="H4068" s="22"/>
      <c r="I4068" s="22"/>
      <c r="J4068" s="22"/>
      <c r="K4068" s="23" t="s">
        <v>4668</v>
      </c>
      <c r="L4068" s="24"/>
      <c r="M4068" s="24"/>
      <c r="N4068" s="24"/>
      <c r="O4068" s="25" t="s">
        <v>10045</v>
      </c>
      <c r="P4068" s="23" t="s">
        <v>249</v>
      </c>
      <c r="Q4068" s="23"/>
      <c r="R4068" s="23"/>
      <c r="S4068" s="23"/>
      <c r="T4068" s="18"/>
    </row>
    <row r="4069" s="2" customFormat="1" ht="12" spans="1:20">
      <c r="A4069" s="18" t="s">
        <v>20</v>
      </c>
      <c r="B4069" s="19" t="s">
        <v>10011</v>
      </c>
      <c r="C4069" s="19"/>
      <c r="D4069" s="47" t="s">
        <v>10046</v>
      </c>
      <c r="E4069" s="21" t="s">
        <v>10047</v>
      </c>
      <c r="F4069" s="22" t="s">
        <v>10048</v>
      </c>
      <c r="G4069" s="21"/>
      <c r="H4069" s="22"/>
      <c r="I4069" s="22"/>
      <c r="J4069" s="22" t="s">
        <v>4761</v>
      </c>
      <c r="K4069" s="23" t="s">
        <v>4668</v>
      </c>
      <c r="L4069" s="24"/>
      <c r="M4069" s="24"/>
      <c r="N4069" s="24"/>
      <c r="O4069" s="25" t="s">
        <v>10049</v>
      </c>
      <c r="P4069" s="23" t="s">
        <v>249</v>
      </c>
      <c r="Q4069" s="23"/>
      <c r="R4069" s="23"/>
      <c r="S4069" s="23"/>
      <c r="T4069" s="18"/>
    </row>
    <row r="4070" s="2" customFormat="1" ht="48" spans="1:20">
      <c r="A4070" s="18" t="s">
        <v>20</v>
      </c>
      <c r="B4070" s="19" t="s">
        <v>10011</v>
      </c>
      <c r="C4070" s="19"/>
      <c r="D4070" s="47" t="s">
        <v>10050</v>
      </c>
      <c r="E4070" s="21" t="s">
        <v>10051</v>
      </c>
      <c r="F4070" s="22" t="s">
        <v>10052</v>
      </c>
      <c r="G4070" s="21"/>
      <c r="H4070" s="22"/>
      <c r="I4070" s="22"/>
      <c r="J4070" s="22" t="s">
        <v>10053</v>
      </c>
      <c r="K4070" s="23" t="s">
        <v>32</v>
      </c>
      <c r="L4070" s="24"/>
      <c r="M4070" s="24"/>
      <c r="N4070" s="24"/>
      <c r="O4070" s="25" t="s">
        <v>10054</v>
      </c>
      <c r="P4070" s="23" t="s">
        <v>249</v>
      </c>
      <c r="Q4070" s="23"/>
      <c r="R4070" s="23"/>
      <c r="S4070" s="23"/>
      <c r="T4070" s="18"/>
    </row>
    <row r="4071" s="2" customFormat="1" ht="48" spans="1:20">
      <c r="A4071" s="18" t="s">
        <v>20</v>
      </c>
      <c r="B4071" s="19" t="s">
        <v>10011</v>
      </c>
      <c r="C4071" s="19"/>
      <c r="D4071" s="47" t="s">
        <v>10055</v>
      </c>
      <c r="E4071" s="21" t="s">
        <v>10056</v>
      </c>
      <c r="F4071" s="22" t="s">
        <v>10057</v>
      </c>
      <c r="G4071" s="21"/>
      <c r="H4071" s="22"/>
      <c r="I4071" s="22"/>
      <c r="J4071" s="22" t="s">
        <v>10058</v>
      </c>
      <c r="K4071" s="23" t="s">
        <v>32</v>
      </c>
      <c r="L4071" s="24"/>
      <c r="M4071" s="24"/>
      <c r="N4071" s="24"/>
      <c r="O4071" s="25" t="s">
        <v>10059</v>
      </c>
      <c r="P4071" s="23" t="s">
        <v>249</v>
      </c>
      <c r="Q4071" s="23"/>
      <c r="R4071" s="23"/>
      <c r="S4071" s="23"/>
      <c r="T4071" s="18"/>
    </row>
    <row r="4072" s="2" customFormat="1" ht="48" spans="1:20">
      <c r="A4072" s="18" t="s">
        <v>20</v>
      </c>
      <c r="B4072" s="19" t="s">
        <v>10011</v>
      </c>
      <c r="C4072" s="19"/>
      <c r="D4072" s="47" t="s">
        <v>10060</v>
      </c>
      <c r="E4072" s="21" t="s">
        <v>10061</v>
      </c>
      <c r="F4072" s="22" t="s">
        <v>10062</v>
      </c>
      <c r="G4072" s="21"/>
      <c r="H4072" s="22"/>
      <c r="I4072" s="22"/>
      <c r="J4072" s="22" t="s">
        <v>10063</v>
      </c>
      <c r="K4072" s="23" t="s">
        <v>32</v>
      </c>
      <c r="L4072" s="24"/>
      <c r="M4072" s="24"/>
      <c r="N4072" s="24"/>
      <c r="O4072" s="25" t="s">
        <v>10064</v>
      </c>
      <c r="P4072" s="23" t="s">
        <v>249</v>
      </c>
      <c r="Q4072" s="23"/>
      <c r="R4072" s="23"/>
      <c r="S4072" s="23"/>
      <c r="T4072" s="18"/>
    </row>
    <row r="4073" s="2" customFormat="1" ht="72" spans="1:20">
      <c r="A4073" s="18" t="s">
        <v>20</v>
      </c>
      <c r="B4073" s="19" t="s">
        <v>10011</v>
      </c>
      <c r="C4073" s="19"/>
      <c r="D4073" s="47" t="s">
        <v>10065</v>
      </c>
      <c r="E4073" s="21" t="s">
        <v>10066</v>
      </c>
      <c r="F4073" s="22" t="s">
        <v>10067</v>
      </c>
      <c r="G4073" s="21"/>
      <c r="H4073" s="22"/>
      <c r="I4073" s="22"/>
      <c r="J4073" s="22" t="s">
        <v>10068</v>
      </c>
      <c r="K4073" s="23" t="s">
        <v>32</v>
      </c>
      <c r="L4073" s="24"/>
      <c r="M4073" s="24"/>
      <c r="N4073" s="24"/>
      <c r="O4073" s="25" t="s">
        <v>10069</v>
      </c>
      <c r="P4073" s="23" t="s">
        <v>249</v>
      </c>
      <c r="Q4073" s="23"/>
      <c r="R4073" s="23"/>
      <c r="S4073" s="23"/>
      <c r="T4073" s="18"/>
    </row>
    <row r="4074" s="2" customFormat="1" ht="48" spans="1:20">
      <c r="A4074" s="18" t="s">
        <v>20</v>
      </c>
      <c r="B4074" s="19" t="s">
        <v>10011</v>
      </c>
      <c r="C4074" s="19"/>
      <c r="D4074" s="47" t="s">
        <v>10070</v>
      </c>
      <c r="E4074" s="21" t="s">
        <v>10071</v>
      </c>
      <c r="F4074" s="22" t="s">
        <v>10072</v>
      </c>
      <c r="G4074" s="21"/>
      <c r="H4074" s="22"/>
      <c r="I4074" s="22"/>
      <c r="J4074" s="22" t="s">
        <v>10053</v>
      </c>
      <c r="K4074" s="23" t="s">
        <v>32</v>
      </c>
      <c r="L4074" s="24"/>
      <c r="M4074" s="24"/>
      <c r="N4074" s="24"/>
      <c r="O4074" s="25" t="s">
        <v>10073</v>
      </c>
      <c r="P4074" s="23" t="s">
        <v>249</v>
      </c>
      <c r="Q4074" s="23"/>
      <c r="R4074" s="23"/>
      <c r="S4074" s="23"/>
      <c r="T4074" s="18"/>
    </row>
    <row r="4075" s="2" customFormat="1" ht="72" spans="1:20">
      <c r="A4075" s="18" t="s">
        <v>20</v>
      </c>
      <c r="B4075" s="19" t="s">
        <v>10011</v>
      </c>
      <c r="C4075" s="19"/>
      <c r="D4075" s="47" t="s">
        <v>10074</v>
      </c>
      <c r="E4075" s="21" t="s">
        <v>10075</v>
      </c>
      <c r="F4075" s="22" t="s">
        <v>10076</v>
      </c>
      <c r="G4075" s="21"/>
      <c r="H4075" s="22"/>
      <c r="I4075" s="22"/>
      <c r="J4075" s="22" t="s">
        <v>10077</v>
      </c>
      <c r="K4075" s="23" t="s">
        <v>32</v>
      </c>
      <c r="L4075" s="24"/>
      <c r="M4075" s="24"/>
      <c r="N4075" s="24"/>
      <c r="O4075" s="25" t="s">
        <v>10078</v>
      </c>
      <c r="P4075" s="23" t="s">
        <v>249</v>
      </c>
      <c r="Q4075" s="23"/>
      <c r="R4075" s="23"/>
      <c r="S4075" s="23"/>
      <c r="T4075" s="18"/>
    </row>
    <row r="4076" s="2" customFormat="1" ht="60" spans="1:20">
      <c r="A4076" s="18" t="s">
        <v>20</v>
      </c>
      <c r="B4076" s="19" t="s">
        <v>10011</v>
      </c>
      <c r="C4076" s="19"/>
      <c r="D4076" s="47" t="s">
        <v>10079</v>
      </c>
      <c r="E4076" s="21" t="s">
        <v>10080</v>
      </c>
      <c r="F4076" s="22" t="s">
        <v>10081</v>
      </c>
      <c r="G4076" s="21"/>
      <c r="H4076" s="22"/>
      <c r="I4076" s="22"/>
      <c r="J4076" s="22" t="s">
        <v>10082</v>
      </c>
      <c r="K4076" s="23" t="s">
        <v>32</v>
      </c>
      <c r="L4076" s="24"/>
      <c r="M4076" s="24"/>
      <c r="N4076" s="24"/>
      <c r="O4076" s="25" t="s">
        <v>10083</v>
      </c>
      <c r="P4076" s="23" t="s">
        <v>249</v>
      </c>
      <c r="Q4076" s="23"/>
      <c r="R4076" s="23"/>
      <c r="S4076" s="23"/>
      <c r="T4076" s="18"/>
    </row>
    <row r="4077" s="2" customFormat="1" ht="72" spans="1:20">
      <c r="A4077" s="18" t="s">
        <v>20</v>
      </c>
      <c r="B4077" s="19" t="s">
        <v>10011</v>
      </c>
      <c r="C4077" s="19"/>
      <c r="D4077" s="47" t="s">
        <v>10084</v>
      </c>
      <c r="E4077" s="21" t="s">
        <v>10085</v>
      </c>
      <c r="F4077" s="22" t="s">
        <v>10086</v>
      </c>
      <c r="G4077" s="21"/>
      <c r="H4077" s="22"/>
      <c r="I4077" s="22"/>
      <c r="J4077" s="22" t="s">
        <v>10087</v>
      </c>
      <c r="K4077" s="23" t="s">
        <v>32</v>
      </c>
      <c r="L4077" s="24"/>
      <c r="M4077" s="24"/>
      <c r="N4077" s="24"/>
      <c r="O4077" s="25" t="s">
        <v>10088</v>
      </c>
      <c r="P4077" s="23" t="s">
        <v>249</v>
      </c>
      <c r="Q4077" s="23"/>
      <c r="R4077" s="23"/>
      <c r="S4077" s="23"/>
      <c r="T4077" s="18"/>
    </row>
    <row r="4078" s="2" customFormat="1" ht="168" spans="1:20">
      <c r="A4078" s="18" t="s">
        <v>20</v>
      </c>
      <c r="B4078" s="19" t="s">
        <v>10011</v>
      </c>
      <c r="C4078" s="19"/>
      <c r="D4078" s="47" t="s">
        <v>10089</v>
      </c>
      <c r="E4078" s="21" t="s">
        <v>10090</v>
      </c>
      <c r="F4078" s="22" t="s">
        <v>10091</v>
      </c>
      <c r="G4078" s="21"/>
      <c r="H4078" s="22"/>
      <c r="I4078" s="22"/>
      <c r="J4078" s="22" t="s">
        <v>10092</v>
      </c>
      <c r="K4078" s="23" t="s">
        <v>32</v>
      </c>
      <c r="L4078" s="24"/>
      <c r="M4078" s="24"/>
      <c r="N4078" s="24"/>
      <c r="O4078" s="25" t="s">
        <v>10093</v>
      </c>
      <c r="P4078" s="23" t="s">
        <v>249</v>
      </c>
      <c r="Q4078" s="23"/>
      <c r="R4078" s="23"/>
      <c r="S4078" s="23"/>
      <c r="T4078" s="18"/>
    </row>
    <row r="4079" s="2" customFormat="1" ht="72" spans="1:20">
      <c r="A4079" s="18" t="s">
        <v>20</v>
      </c>
      <c r="B4079" s="19" t="s">
        <v>10011</v>
      </c>
      <c r="C4079" s="19"/>
      <c r="D4079" s="47" t="s">
        <v>10094</v>
      </c>
      <c r="E4079" s="21" t="s">
        <v>10095</v>
      </c>
      <c r="F4079" s="22" t="s">
        <v>10096</v>
      </c>
      <c r="G4079" s="21"/>
      <c r="H4079" s="22"/>
      <c r="I4079" s="22"/>
      <c r="J4079" s="22" t="s">
        <v>10097</v>
      </c>
      <c r="K4079" s="23" t="s">
        <v>32</v>
      </c>
      <c r="L4079" s="24"/>
      <c r="M4079" s="24"/>
      <c r="N4079" s="24"/>
      <c r="O4079" s="25" t="s">
        <v>10098</v>
      </c>
      <c r="P4079" s="23" t="s">
        <v>249</v>
      </c>
      <c r="Q4079" s="23"/>
      <c r="R4079" s="23"/>
      <c r="S4079" s="23"/>
      <c r="T4079" s="18"/>
    </row>
    <row r="4080" s="2" customFormat="1" ht="60" spans="1:20">
      <c r="A4080" s="18" t="s">
        <v>20</v>
      </c>
      <c r="B4080" s="19" t="s">
        <v>10011</v>
      </c>
      <c r="C4080" s="19"/>
      <c r="D4080" s="47" t="s">
        <v>10099</v>
      </c>
      <c r="E4080" s="21" t="s">
        <v>10100</v>
      </c>
      <c r="F4080" s="22" t="s">
        <v>10101</v>
      </c>
      <c r="G4080" s="21"/>
      <c r="H4080" s="22"/>
      <c r="I4080" s="22"/>
      <c r="J4080" s="22" t="s">
        <v>10102</v>
      </c>
      <c r="K4080" s="23" t="s">
        <v>32</v>
      </c>
      <c r="L4080" s="24"/>
      <c r="M4080" s="24"/>
      <c r="N4080" s="24"/>
      <c r="O4080" s="25" t="s">
        <v>10103</v>
      </c>
      <c r="P4080" s="23" t="s">
        <v>249</v>
      </c>
      <c r="Q4080" s="23"/>
      <c r="R4080" s="23"/>
      <c r="S4080" s="23"/>
      <c r="T4080" s="18"/>
    </row>
    <row r="4081" s="2" customFormat="1" ht="60" spans="1:20">
      <c r="A4081" s="18" t="s">
        <v>20</v>
      </c>
      <c r="B4081" s="19" t="s">
        <v>10011</v>
      </c>
      <c r="C4081" s="19"/>
      <c r="D4081" s="47" t="s">
        <v>10104</v>
      </c>
      <c r="E4081" s="21" t="s">
        <v>10105</v>
      </c>
      <c r="F4081" s="22" t="s">
        <v>10106</v>
      </c>
      <c r="G4081" s="21"/>
      <c r="H4081" s="22"/>
      <c r="I4081" s="22"/>
      <c r="J4081" s="22" t="s">
        <v>10107</v>
      </c>
      <c r="K4081" s="23" t="s">
        <v>32</v>
      </c>
      <c r="L4081" s="24"/>
      <c r="M4081" s="24"/>
      <c r="N4081" s="24"/>
      <c r="O4081" s="25" t="s">
        <v>10108</v>
      </c>
      <c r="P4081" s="23" t="s">
        <v>249</v>
      </c>
      <c r="Q4081" s="23"/>
      <c r="R4081" s="23"/>
      <c r="S4081" s="23"/>
      <c r="T4081" s="18"/>
    </row>
    <row r="4082" s="2" customFormat="1" ht="36" spans="1:20">
      <c r="A4082" s="18" t="s">
        <v>20</v>
      </c>
      <c r="B4082" s="19" t="s">
        <v>10011</v>
      </c>
      <c r="C4082" s="19"/>
      <c r="D4082" s="47" t="s">
        <v>10109</v>
      </c>
      <c r="E4082" s="21" t="s">
        <v>10110</v>
      </c>
      <c r="F4082" s="22" t="s">
        <v>10111</v>
      </c>
      <c r="G4082" s="21"/>
      <c r="H4082" s="22"/>
      <c r="I4082" s="22"/>
      <c r="J4082" s="22" t="s">
        <v>10053</v>
      </c>
      <c r="K4082" s="23" t="s">
        <v>32</v>
      </c>
      <c r="L4082" s="24"/>
      <c r="M4082" s="24"/>
      <c r="N4082" s="24"/>
      <c r="O4082" s="25" t="s">
        <v>10112</v>
      </c>
      <c r="P4082" s="23" t="s">
        <v>249</v>
      </c>
      <c r="Q4082" s="23"/>
      <c r="R4082" s="23"/>
      <c r="S4082" s="23"/>
      <c r="T4082" s="18"/>
    </row>
    <row r="4083" s="2" customFormat="1" ht="36" spans="1:20">
      <c r="A4083" s="18" t="s">
        <v>20</v>
      </c>
      <c r="B4083" s="19" t="s">
        <v>10011</v>
      </c>
      <c r="C4083" s="19"/>
      <c r="D4083" s="47" t="s">
        <v>10113</v>
      </c>
      <c r="E4083" s="21" t="s">
        <v>10114</v>
      </c>
      <c r="F4083" s="22" t="s">
        <v>10115</v>
      </c>
      <c r="G4083" s="21"/>
      <c r="H4083" s="22"/>
      <c r="I4083" s="22"/>
      <c r="J4083" s="22" t="s">
        <v>10116</v>
      </c>
      <c r="K4083" s="23" t="s">
        <v>32</v>
      </c>
      <c r="L4083" s="24"/>
      <c r="M4083" s="24"/>
      <c r="N4083" s="24"/>
      <c r="O4083" s="25" t="s">
        <v>10117</v>
      </c>
      <c r="P4083" s="23" t="s">
        <v>249</v>
      </c>
      <c r="Q4083" s="23"/>
      <c r="R4083" s="23"/>
      <c r="S4083" s="23"/>
      <c r="T4083" s="18"/>
    </row>
    <row r="4084" s="2" customFormat="1" ht="60" spans="1:20">
      <c r="A4084" s="18" t="s">
        <v>20</v>
      </c>
      <c r="B4084" s="19" t="s">
        <v>10011</v>
      </c>
      <c r="C4084" s="19"/>
      <c r="D4084" s="47" t="s">
        <v>10118</v>
      </c>
      <c r="E4084" s="21" t="s">
        <v>10119</v>
      </c>
      <c r="F4084" s="22" t="s">
        <v>10120</v>
      </c>
      <c r="G4084" s="21"/>
      <c r="H4084" s="22"/>
      <c r="I4084" s="22"/>
      <c r="J4084" s="22"/>
      <c r="K4084" s="23" t="s">
        <v>32</v>
      </c>
      <c r="L4084" s="24"/>
      <c r="M4084" s="24"/>
      <c r="N4084" s="24"/>
      <c r="O4084" s="25" t="s">
        <v>10121</v>
      </c>
      <c r="P4084" s="23" t="s">
        <v>249</v>
      </c>
      <c r="Q4084" s="23"/>
      <c r="R4084" s="23"/>
      <c r="S4084" s="23"/>
      <c r="T4084" s="18"/>
    </row>
    <row r="4085" s="2" customFormat="1" ht="48" spans="1:20">
      <c r="A4085" s="18" t="s">
        <v>20</v>
      </c>
      <c r="B4085" s="19" t="s">
        <v>10011</v>
      </c>
      <c r="C4085" s="19"/>
      <c r="D4085" s="47" t="s">
        <v>10122</v>
      </c>
      <c r="E4085" s="21" t="s">
        <v>10123</v>
      </c>
      <c r="F4085" s="22" t="s">
        <v>10124</v>
      </c>
      <c r="G4085" s="21"/>
      <c r="H4085" s="22"/>
      <c r="I4085" s="22"/>
      <c r="J4085" s="22" t="s">
        <v>10125</v>
      </c>
      <c r="K4085" s="23" t="s">
        <v>32</v>
      </c>
      <c r="L4085" s="24"/>
      <c r="M4085" s="24"/>
      <c r="N4085" s="24"/>
      <c r="O4085" s="25" t="s">
        <v>10126</v>
      </c>
      <c r="P4085" s="23" t="s">
        <v>249</v>
      </c>
      <c r="Q4085" s="23"/>
      <c r="R4085" s="23"/>
      <c r="S4085" s="23"/>
      <c r="T4085" s="18"/>
    </row>
    <row r="4086" s="2" customFormat="1" ht="60" spans="1:20">
      <c r="A4086" s="18" t="s">
        <v>20</v>
      </c>
      <c r="B4086" s="19" t="s">
        <v>10011</v>
      </c>
      <c r="C4086" s="19"/>
      <c r="D4086" s="47" t="s">
        <v>10127</v>
      </c>
      <c r="E4086" s="21" t="s">
        <v>10128</v>
      </c>
      <c r="F4086" s="22" t="s">
        <v>10129</v>
      </c>
      <c r="G4086" s="21"/>
      <c r="H4086" s="22"/>
      <c r="I4086" s="22"/>
      <c r="J4086" s="22" t="s">
        <v>10130</v>
      </c>
      <c r="K4086" s="23" t="s">
        <v>32</v>
      </c>
      <c r="L4086" s="24"/>
      <c r="M4086" s="24"/>
      <c r="N4086" s="24"/>
      <c r="O4086" s="25" t="s">
        <v>10131</v>
      </c>
      <c r="P4086" s="23" t="s">
        <v>249</v>
      </c>
      <c r="Q4086" s="23"/>
      <c r="R4086" s="23"/>
      <c r="S4086" s="23"/>
      <c r="T4086" s="18"/>
    </row>
    <row r="4087" s="2" customFormat="1" ht="48" spans="1:20">
      <c r="A4087" s="18" t="s">
        <v>20</v>
      </c>
      <c r="B4087" s="19" t="s">
        <v>10011</v>
      </c>
      <c r="C4087" s="19"/>
      <c r="D4087" s="47" t="s">
        <v>10132</v>
      </c>
      <c r="E4087" s="21" t="s">
        <v>10133</v>
      </c>
      <c r="F4087" s="22" t="s">
        <v>10134</v>
      </c>
      <c r="G4087" s="21"/>
      <c r="H4087" s="22"/>
      <c r="I4087" s="22"/>
      <c r="J4087" s="22"/>
      <c r="K4087" s="23" t="s">
        <v>32</v>
      </c>
      <c r="L4087" s="24"/>
      <c r="M4087" s="24"/>
      <c r="N4087" s="24"/>
      <c r="O4087" s="25" t="s">
        <v>10135</v>
      </c>
      <c r="P4087" s="23" t="s">
        <v>249</v>
      </c>
      <c r="Q4087" s="23"/>
      <c r="R4087" s="23"/>
      <c r="S4087" s="23"/>
      <c r="T4087" s="18"/>
    </row>
    <row r="4088" s="2" customFormat="1" ht="48" spans="1:20">
      <c r="A4088" s="18" t="s">
        <v>20</v>
      </c>
      <c r="B4088" s="19" t="s">
        <v>10011</v>
      </c>
      <c r="C4088" s="19"/>
      <c r="D4088" s="47" t="s">
        <v>10136</v>
      </c>
      <c r="E4088" s="21" t="s">
        <v>10137</v>
      </c>
      <c r="F4088" s="22" t="s">
        <v>10134</v>
      </c>
      <c r="G4088" s="21"/>
      <c r="H4088" s="22"/>
      <c r="I4088" s="22"/>
      <c r="J4088" s="22"/>
      <c r="K4088" s="23" t="s">
        <v>32</v>
      </c>
      <c r="L4088" s="24"/>
      <c r="M4088" s="24"/>
      <c r="N4088" s="24"/>
      <c r="O4088" s="25" t="s">
        <v>10138</v>
      </c>
      <c r="P4088" s="23" t="s">
        <v>249</v>
      </c>
      <c r="Q4088" s="23"/>
      <c r="R4088" s="23"/>
      <c r="S4088" s="23"/>
      <c r="T4088" s="18"/>
    </row>
    <row r="4089" s="2" customFormat="1" ht="48" spans="1:20">
      <c r="A4089" s="18" t="s">
        <v>20</v>
      </c>
      <c r="B4089" s="19" t="s">
        <v>10011</v>
      </c>
      <c r="C4089" s="19"/>
      <c r="D4089" s="47" t="s">
        <v>10139</v>
      </c>
      <c r="E4089" s="21" t="s">
        <v>10140</v>
      </c>
      <c r="F4089" s="22" t="s">
        <v>10141</v>
      </c>
      <c r="G4089" s="21"/>
      <c r="H4089" s="22"/>
      <c r="I4089" s="22"/>
      <c r="J4089" s="22"/>
      <c r="K4089" s="23" t="s">
        <v>32</v>
      </c>
      <c r="L4089" s="24"/>
      <c r="M4089" s="24"/>
      <c r="N4089" s="24"/>
      <c r="O4089" s="25" t="s">
        <v>10142</v>
      </c>
      <c r="P4089" s="23" t="s">
        <v>249</v>
      </c>
      <c r="Q4089" s="23"/>
      <c r="R4089" s="23"/>
      <c r="S4089" s="23"/>
      <c r="T4089" s="18"/>
    </row>
    <row r="4090" s="2" customFormat="1" ht="48" spans="1:20">
      <c r="A4090" s="18" t="s">
        <v>20</v>
      </c>
      <c r="B4090" s="19" t="s">
        <v>10011</v>
      </c>
      <c r="C4090" s="19"/>
      <c r="D4090" s="47" t="s">
        <v>10143</v>
      </c>
      <c r="E4090" s="21" t="s">
        <v>10144</v>
      </c>
      <c r="F4090" s="22" t="s">
        <v>10145</v>
      </c>
      <c r="G4090" s="21"/>
      <c r="H4090" s="22"/>
      <c r="I4090" s="22"/>
      <c r="J4090" s="22"/>
      <c r="K4090" s="23" t="s">
        <v>32</v>
      </c>
      <c r="L4090" s="24"/>
      <c r="M4090" s="24"/>
      <c r="N4090" s="24"/>
      <c r="O4090" s="25" t="s">
        <v>10146</v>
      </c>
      <c r="P4090" s="23" t="s">
        <v>249</v>
      </c>
      <c r="Q4090" s="23"/>
      <c r="R4090" s="23"/>
      <c r="S4090" s="23"/>
      <c r="T4090" s="18"/>
    </row>
    <row r="4091" s="2" customFormat="1" ht="60" spans="1:20">
      <c r="A4091" s="18" t="s">
        <v>20</v>
      </c>
      <c r="B4091" s="19" t="s">
        <v>10011</v>
      </c>
      <c r="C4091" s="19"/>
      <c r="D4091" s="47" t="s">
        <v>10147</v>
      </c>
      <c r="E4091" s="21" t="s">
        <v>10148</v>
      </c>
      <c r="F4091" s="22" t="s">
        <v>10149</v>
      </c>
      <c r="G4091" s="21"/>
      <c r="H4091" s="22"/>
      <c r="I4091" s="22"/>
      <c r="J4091" s="22" t="s">
        <v>10150</v>
      </c>
      <c r="K4091" s="23" t="s">
        <v>32</v>
      </c>
      <c r="L4091" s="24"/>
      <c r="M4091" s="24"/>
      <c r="N4091" s="24"/>
      <c r="O4091" s="25" t="s">
        <v>10151</v>
      </c>
      <c r="P4091" s="23" t="s">
        <v>249</v>
      </c>
      <c r="Q4091" s="23"/>
      <c r="R4091" s="23"/>
      <c r="S4091" s="23"/>
      <c r="T4091" s="18"/>
    </row>
    <row r="4092" s="2" customFormat="1" ht="72" spans="1:20">
      <c r="A4092" s="18" t="s">
        <v>20</v>
      </c>
      <c r="B4092" s="19" t="s">
        <v>10011</v>
      </c>
      <c r="C4092" s="19"/>
      <c r="D4092" s="47" t="s">
        <v>10152</v>
      </c>
      <c r="E4092" s="21" t="s">
        <v>10153</v>
      </c>
      <c r="F4092" s="22" t="s">
        <v>10154</v>
      </c>
      <c r="G4092" s="21"/>
      <c r="H4092" s="22"/>
      <c r="I4092" s="22"/>
      <c r="J4092" s="22" t="s">
        <v>10155</v>
      </c>
      <c r="K4092" s="23" t="s">
        <v>32</v>
      </c>
      <c r="L4092" s="24"/>
      <c r="M4092" s="24"/>
      <c r="N4092" s="24"/>
      <c r="O4092" s="25" t="s">
        <v>10156</v>
      </c>
      <c r="P4092" s="23" t="s">
        <v>249</v>
      </c>
      <c r="Q4092" s="23"/>
      <c r="R4092" s="23"/>
      <c r="S4092" s="23"/>
      <c r="T4092" s="18"/>
    </row>
    <row r="4093" s="2" customFormat="1" ht="84" spans="1:20">
      <c r="A4093" s="18" t="s">
        <v>20</v>
      </c>
      <c r="B4093" s="19" t="s">
        <v>10011</v>
      </c>
      <c r="C4093" s="19"/>
      <c r="D4093" s="47" t="s">
        <v>10157</v>
      </c>
      <c r="E4093" s="21" t="s">
        <v>10158</v>
      </c>
      <c r="F4093" s="22" t="s">
        <v>10159</v>
      </c>
      <c r="G4093" s="21"/>
      <c r="H4093" s="22"/>
      <c r="I4093" s="22"/>
      <c r="J4093" s="22"/>
      <c r="K4093" s="23" t="s">
        <v>32</v>
      </c>
      <c r="L4093" s="24"/>
      <c r="M4093" s="24"/>
      <c r="N4093" s="24"/>
      <c r="O4093" s="25" t="s">
        <v>10160</v>
      </c>
      <c r="P4093" s="23" t="s">
        <v>249</v>
      </c>
      <c r="Q4093" s="23"/>
      <c r="R4093" s="23"/>
      <c r="S4093" s="23"/>
      <c r="T4093" s="18"/>
    </row>
    <row r="4094" s="2" customFormat="1" ht="48" spans="1:20">
      <c r="A4094" s="18" t="s">
        <v>20</v>
      </c>
      <c r="B4094" s="19" t="s">
        <v>10011</v>
      </c>
      <c r="C4094" s="19"/>
      <c r="D4094" s="47" t="s">
        <v>10161</v>
      </c>
      <c r="E4094" s="21" t="s">
        <v>10162</v>
      </c>
      <c r="F4094" s="22" t="s">
        <v>10163</v>
      </c>
      <c r="G4094" s="21"/>
      <c r="H4094" s="22"/>
      <c r="I4094" s="22"/>
      <c r="J4094" s="22" t="s">
        <v>10164</v>
      </c>
      <c r="K4094" s="23" t="s">
        <v>10165</v>
      </c>
      <c r="L4094" s="24"/>
      <c r="M4094" s="24"/>
      <c r="N4094" s="24"/>
      <c r="O4094" s="25" t="s">
        <v>10166</v>
      </c>
      <c r="P4094" s="23" t="s">
        <v>249</v>
      </c>
      <c r="Q4094" s="23"/>
      <c r="R4094" s="23"/>
      <c r="S4094" s="23"/>
      <c r="T4094" s="18"/>
    </row>
    <row r="4095" s="2" customFormat="1" ht="108" spans="1:20">
      <c r="A4095" s="18" t="s">
        <v>20</v>
      </c>
      <c r="B4095" s="19" t="s">
        <v>10011</v>
      </c>
      <c r="C4095" s="19"/>
      <c r="D4095" s="47" t="s">
        <v>10167</v>
      </c>
      <c r="E4095" s="21" t="s">
        <v>10168</v>
      </c>
      <c r="F4095" s="22" t="s">
        <v>10169</v>
      </c>
      <c r="G4095" s="21"/>
      <c r="H4095" s="22"/>
      <c r="I4095" s="22"/>
      <c r="J4095" s="22" t="s">
        <v>10170</v>
      </c>
      <c r="K4095" s="23" t="s">
        <v>10171</v>
      </c>
      <c r="L4095" s="24"/>
      <c r="M4095" s="24"/>
      <c r="N4095" s="24"/>
      <c r="O4095" s="25" t="s">
        <v>10172</v>
      </c>
      <c r="P4095" s="23" t="s">
        <v>249</v>
      </c>
      <c r="Q4095" s="23"/>
      <c r="R4095" s="23"/>
      <c r="S4095" s="23"/>
      <c r="T4095" s="18"/>
    </row>
    <row r="4096" s="2" customFormat="1" ht="36" spans="1:20">
      <c r="A4096" s="18" t="s">
        <v>20</v>
      </c>
      <c r="B4096" s="19" t="s">
        <v>10011</v>
      </c>
      <c r="C4096" s="19"/>
      <c r="D4096" s="47" t="s">
        <v>10173</v>
      </c>
      <c r="E4096" s="21" t="s">
        <v>10174</v>
      </c>
      <c r="F4096" s="22"/>
      <c r="G4096" s="21"/>
      <c r="H4096" s="22"/>
      <c r="I4096" s="22"/>
      <c r="J4096" s="22"/>
      <c r="K4096" s="23" t="s">
        <v>32</v>
      </c>
      <c r="L4096" s="24"/>
      <c r="M4096" s="24"/>
      <c r="N4096" s="24"/>
      <c r="O4096" s="25" t="s">
        <v>10175</v>
      </c>
      <c r="P4096" s="23" t="s">
        <v>249</v>
      </c>
      <c r="Q4096" s="23"/>
      <c r="R4096" s="23"/>
      <c r="S4096" s="23"/>
      <c r="T4096" s="18"/>
    </row>
    <row r="4097" s="2" customFormat="1" ht="24" spans="1:20">
      <c r="A4097" s="18" t="s">
        <v>20</v>
      </c>
      <c r="B4097" s="19" t="s">
        <v>10011</v>
      </c>
      <c r="C4097" s="19"/>
      <c r="D4097" s="47" t="s">
        <v>10176</v>
      </c>
      <c r="E4097" s="21" t="s">
        <v>10177</v>
      </c>
      <c r="F4097" s="22" t="s">
        <v>10178</v>
      </c>
      <c r="G4097" s="21"/>
      <c r="H4097" s="22"/>
      <c r="I4097" s="22"/>
      <c r="J4097" s="22"/>
      <c r="K4097" s="23" t="s">
        <v>784</v>
      </c>
      <c r="L4097" s="24"/>
      <c r="M4097" s="24"/>
      <c r="N4097" s="24"/>
      <c r="O4097" s="25" t="s">
        <v>10179</v>
      </c>
      <c r="P4097" s="23" t="s">
        <v>249</v>
      </c>
      <c r="Q4097" s="23"/>
      <c r="R4097" s="23"/>
      <c r="S4097" s="23"/>
      <c r="T4097" s="18"/>
    </row>
    <row r="4098" s="2" customFormat="1" ht="216" spans="1:20">
      <c r="A4098" s="18" t="s">
        <v>20</v>
      </c>
      <c r="B4098" s="19" t="s">
        <v>10011</v>
      </c>
      <c r="C4098" s="19"/>
      <c r="D4098" s="47" t="s">
        <v>10180</v>
      </c>
      <c r="E4098" s="21" t="s">
        <v>10181</v>
      </c>
      <c r="F4098" s="22" t="s">
        <v>10182</v>
      </c>
      <c r="G4098" s="21"/>
      <c r="H4098" s="22"/>
      <c r="I4098" s="22"/>
      <c r="J4098" s="22"/>
      <c r="K4098" s="23" t="s">
        <v>32</v>
      </c>
      <c r="L4098" s="24"/>
      <c r="M4098" s="24"/>
      <c r="N4098" s="24"/>
      <c r="O4098" s="25" t="s">
        <v>10183</v>
      </c>
      <c r="P4098" s="23" t="s">
        <v>249</v>
      </c>
      <c r="Q4098" s="23"/>
      <c r="R4098" s="23"/>
      <c r="S4098" s="23"/>
      <c r="T4098" s="18"/>
    </row>
    <row r="4099" s="2" customFormat="1" ht="24" spans="1:20">
      <c r="A4099" s="18" t="s">
        <v>20</v>
      </c>
      <c r="B4099" s="19" t="s">
        <v>10011</v>
      </c>
      <c r="C4099" s="19"/>
      <c r="D4099" s="47" t="s">
        <v>10184</v>
      </c>
      <c r="E4099" s="21" t="s">
        <v>10185</v>
      </c>
      <c r="F4099" s="22"/>
      <c r="G4099" s="21"/>
      <c r="H4099" s="22"/>
      <c r="I4099" s="22"/>
      <c r="J4099" s="22"/>
      <c r="K4099" s="23" t="s">
        <v>32</v>
      </c>
      <c r="L4099" s="24"/>
      <c r="M4099" s="24"/>
      <c r="N4099" s="24"/>
      <c r="O4099" s="25" t="s">
        <v>10186</v>
      </c>
      <c r="P4099" s="23" t="s">
        <v>249</v>
      </c>
      <c r="Q4099" s="23"/>
      <c r="R4099" s="23"/>
      <c r="S4099" s="23"/>
      <c r="T4099" s="18"/>
    </row>
    <row r="4100" s="2" customFormat="1" ht="180" spans="1:20">
      <c r="A4100" s="18" t="s">
        <v>20</v>
      </c>
      <c r="B4100" s="19" t="s">
        <v>10011</v>
      </c>
      <c r="C4100" s="19"/>
      <c r="D4100" s="47" t="s">
        <v>10187</v>
      </c>
      <c r="E4100" s="21" t="s">
        <v>10188</v>
      </c>
      <c r="F4100" s="22" t="s">
        <v>10189</v>
      </c>
      <c r="G4100" s="21"/>
      <c r="H4100" s="22"/>
      <c r="I4100" s="22"/>
      <c r="J4100" s="22"/>
      <c r="K4100" s="23" t="s">
        <v>10190</v>
      </c>
      <c r="L4100" s="24"/>
      <c r="M4100" s="24"/>
      <c r="N4100" s="24"/>
      <c r="O4100" s="25" t="s">
        <v>10191</v>
      </c>
      <c r="P4100" s="23" t="s">
        <v>249</v>
      </c>
      <c r="Q4100" s="23"/>
      <c r="R4100" s="23"/>
      <c r="S4100" s="23"/>
      <c r="T4100" s="18"/>
    </row>
    <row r="4101" s="2" customFormat="1" ht="24" spans="1:20">
      <c r="A4101" s="18" t="s">
        <v>20</v>
      </c>
      <c r="B4101" s="19" t="s">
        <v>1280</v>
      </c>
      <c r="C4101" s="19"/>
      <c r="D4101" s="47"/>
      <c r="E4101" s="21" t="s">
        <v>10192</v>
      </c>
      <c r="F4101" s="22"/>
      <c r="G4101" s="21"/>
      <c r="H4101" s="22"/>
      <c r="I4101" s="22"/>
      <c r="J4101" s="22"/>
      <c r="K4101" s="23"/>
      <c r="L4101" s="24"/>
      <c r="M4101" s="24"/>
      <c r="N4101" s="24"/>
      <c r="O4101" s="25"/>
      <c r="P4101" s="23" t="s">
        <v>249</v>
      </c>
      <c r="Q4101" s="23"/>
      <c r="R4101" s="23"/>
      <c r="S4101" s="23"/>
      <c r="T4101" s="18"/>
    </row>
    <row r="4102" s="2" customFormat="1" ht="24" spans="1:20">
      <c r="A4102" s="18" t="s">
        <v>20</v>
      </c>
      <c r="B4102" s="19" t="s">
        <v>1280</v>
      </c>
      <c r="C4102" s="19" t="s">
        <v>175</v>
      </c>
      <c r="D4102" s="47" t="s">
        <v>10193</v>
      </c>
      <c r="E4102" s="21" t="s">
        <v>10194</v>
      </c>
      <c r="F4102" s="22"/>
      <c r="G4102" s="21"/>
      <c r="H4102" s="22"/>
      <c r="I4102" s="22"/>
      <c r="J4102" s="22"/>
      <c r="K4102" s="23"/>
      <c r="L4102" s="24"/>
      <c r="M4102" s="24"/>
      <c r="N4102" s="24"/>
      <c r="O4102" s="25"/>
      <c r="P4102" s="23" t="s">
        <v>249</v>
      </c>
      <c r="Q4102" s="23"/>
      <c r="R4102" s="23"/>
      <c r="S4102" s="23"/>
      <c r="T4102" s="18"/>
    </row>
    <row r="4103" s="2" customFormat="1" ht="24" spans="1:20">
      <c r="A4103" s="18" t="s">
        <v>20</v>
      </c>
      <c r="B4103" s="19" t="s">
        <v>1280</v>
      </c>
      <c r="C4103" s="19" t="s">
        <v>175</v>
      </c>
      <c r="D4103" s="47" t="s">
        <v>10195</v>
      </c>
      <c r="E4103" s="21" t="s">
        <v>10196</v>
      </c>
      <c r="F4103" s="22"/>
      <c r="G4103" s="21"/>
      <c r="H4103" s="22"/>
      <c r="I4103" s="22"/>
      <c r="J4103" s="22"/>
      <c r="K4103" s="23"/>
      <c r="L4103" s="24"/>
      <c r="M4103" s="24"/>
      <c r="N4103" s="24"/>
      <c r="O4103" s="25"/>
      <c r="P4103" s="23" t="s">
        <v>2709</v>
      </c>
      <c r="Q4103" s="23"/>
      <c r="R4103" s="23"/>
      <c r="S4103" s="23"/>
      <c r="T4103" s="18"/>
    </row>
    <row r="4104" s="2" customFormat="1" ht="12" spans="1:20">
      <c r="A4104" s="18" t="s">
        <v>20</v>
      </c>
      <c r="B4104" s="19" t="s">
        <v>1280</v>
      </c>
      <c r="C4104" s="19" t="s">
        <v>175</v>
      </c>
      <c r="D4104" s="47" t="s">
        <v>10197</v>
      </c>
      <c r="E4104" s="21" t="s">
        <v>10198</v>
      </c>
      <c r="F4104" s="22"/>
      <c r="G4104" s="21"/>
      <c r="H4104" s="22"/>
      <c r="I4104" s="22"/>
      <c r="J4104" s="22"/>
      <c r="K4104" s="23"/>
      <c r="L4104" s="24"/>
      <c r="M4104" s="24"/>
      <c r="N4104" s="24"/>
      <c r="O4104" s="25"/>
      <c r="P4104" s="23" t="s">
        <v>2709</v>
      </c>
      <c r="Q4104" s="23"/>
      <c r="R4104" s="23"/>
      <c r="S4104" s="23"/>
      <c r="T4104" s="18"/>
    </row>
    <row r="4105" s="2" customFormat="1" ht="12" spans="1:20">
      <c r="A4105" s="18" t="s">
        <v>20</v>
      </c>
      <c r="B4105" s="19" t="s">
        <v>1280</v>
      </c>
      <c r="C4105" s="19" t="s">
        <v>175</v>
      </c>
      <c r="D4105" s="47" t="s">
        <v>10199</v>
      </c>
      <c r="E4105" s="21" t="s">
        <v>10200</v>
      </c>
      <c r="F4105" s="22"/>
      <c r="G4105" s="21"/>
      <c r="H4105" s="22"/>
      <c r="I4105" s="22"/>
      <c r="J4105" s="22"/>
      <c r="K4105" s="23"/>
      <c r="L4105" s="24"/>
      <c r="M4105" s="24"/>
      <c r="N4105" s="24"/>
      <c r="O4105" s="25"/>
      <c r="P4105" s="23" t="s">
        <v>2709</v>
      </c>
      <c r="Q4105" s="23"/>
      <c r="R4105" s="23"/>
      <c r="S4105" s="23"/>
      <c r="T4105" s="18"/>
    </row>
    <row r="4106" s="2" customFormat="1" ht="12" spans="1:20">
      <c r="A4106" s="18" t="s">
        <v>20</v>
      </c>
      <c r="B4106" s="19" t="s">
        <v>1280</v>
      </c>
      <c r="C4106" s="19" t="s">
        <v>175</v>
      </c>
      <c r="D4106" s="47" t="s">
        <v>10201</v>
      </c>
      <c r="E4106" s="21" t="s">
        <v>10025</v>
      </c>
      <c r="F4106" s="22"/>
      <c r="G4106" s="21"/>
      <c r="H4106" s="22"/>
      <c r="I4106" s="22"/>
      <c r="J4106" s="22"/>
      <c r="K4106" s="23"/>
      <c r="L4106" s="24"/>
      <c r="M4106" s="24"/>
      <c r="N4106" s="24"/>
      <c r="O4106" s="25"/>
      <c r="P4106" s="23" t="s">
        <v>2709</v>
      </c>
      <c r="Q4106" s="23"/>
      <c r="R4106" s="23"/>
      <c r="S4106" s="23"/>
      <c r="T4106" s="18"/>
    </row>
    <row r="4107" s="2" customFormat="1" ht="24" spans="1:20">
      <c r="A4107" s="18" t="s">
        <v>20</v>
      </c>
      <c r="B4107" s="19" t="s">
        <v>1280</v>
      </c>
      <c r="C4107" s="19" t="s">
        <v>175</v>
      </c>
      <c r="D4107" s="47" t="s">
        <v>10202</v>
      </c>
      <c r="E4107" s="21" t="s">
        <v>10203</v>
      </c>
      <c r="F4107" s="22"/>
      <c r="G4107" s="21"/>
      <c r="H4107" s="22"/>
      <c r="I4107" s="22"/>
      <c r="J4107" s="22"/>
      <c r="K4107" s="23"/>
      <c r="L4107" s="24"/>
      <c r="M4107" s="24"/>
      <c r="N4107" s="24"/>
      <c r="O4107" s="25"/>
      <c r="P4107" s="23" t="s">
        <v>2709</v>
      </c>
      <c r="Q4107" s="23"/>
      <c r="R4107" s="23"/>
      <c r="S4107" s="23"/>
      <c r="T4107" s="18"/>
    </row>
    <row r="4108" s="2" customFormat="1" ht="24" spans="1:20">
      <c r="A4108" s="18" t="s">
        <v>20</v>
      </c>
      <c r="B4108" s="19" t="s">
        <v>1280</v>
      </c>
      <c r="C4108" s="19" t="s">
        <v>175</v>
      </c>
      <c r="D4108" s="47" t="s">
        <v>10204</v>
      </c>
      <c r="E4108" s="21" t="s">
        <v>10205</v>
      </c>
      <c r="F4108" s="22"/>
      <c r="G4108" s="21"/>
      <c r="H4108" s="22"/>
      <c r="I4108" s="22"/>
      <c r="J4108" s="22"/>
      <c r="K4108" s="23"/>
      <c r="L4108" s="24"/>
      <c r="M4108" s="24"/>
      <c r="N4108" s="24"/>
      <c r="O4108" s="25"/>
      <c r="P4108" s="23" t="s">
        <v>2709</v>
      </c>
      <c r="Q4108" s="23"/>
      <c r="R4108" s="23"/>
      <c r="S4108" s="23"/>
      <c r="T4108" s="18"/>
    </row>
    <row r="4109" s="2" customFormat="1" ht="24" spans="1:20">
      <c r="A4109" s="18" t="s">
        <v>20</v>
      </c>
      <c r="B4109" s="19" t="s">
        <v>1280</v>
      </c>
      <c r="C4109" s="19" t="s">
        <v>175</v>
      </c>
      <c r="D4109" s="47" t="s">
        <v>10206</v>
      </c>
      <c r="E4109" s="21" t="s">
        <v>10207</v>
      </c>
      <c r="F4109" s="22"/>
      <c r="G4109" s="21"/>
      <c r="H4109" s="22"/>
      <c r="I4109" s="22"/>
      <c r="J4109" s="22"/>
      <c r="K4109" s="23"/>
      <c r="L4109" s="24"/>
      <c r="M4109" s="24"/>
      <c r="N4109" s="24"/>
      <c r="O4109" s="25"/>
      <c r="P4109" s="23" t="s">
        <v>2709</v>
      </c>
      <c r="Q4109" s="23"/>
      <c r="R4109" s="23"/>
      <c r="S4109" s="23"/>
      <c r="T4109" s="18"/>
    </row>
    <row r="4110" s="2" customFormat="1" ht="24" spans="1:20">
      <c r="A4110" s="18" t="s">
        <v>20</v>
      </c>
      <c r="B4110" s="19" t="s">
        <v>1280</v>
      </c>
      <c r="C4110" s="19" t="s">
        <v>175</v>
      </c>
      <c r="D4110" s="47" t="s">
        <v>10208</v>
      </c>
      <c r="E4110" s="21" t="s">
        <v>10209</v>
      </c>
      <c r="F4110" s="22"/>
      <c r="G4110" s="21"/>
      <c r="H4110" s="22"/>
      <c r="I4110" s="22"/>
      <c r="J4110" s="22"/>
      <c r="K4110" s="23"/>
      <c r="L4110" s="24"/>
      <c r="M4110" s="24"/>
      <c r="N4110" s="24"/>
      <c r="O4110" s="25"/>
      <c r="P4110" s="23" t="s">
        <v>2709</v>
      </c>
      <c r="Q4110" s="23"/>
      <c r="R4110" s="23"/>
      <c r="S4110" s="23"/>
      <c r="T4110" s="18"/>
    </row>
    <row r="4111" s="2" customFormat="1" ht="12" spans="1:20">
      <c r="A4111" s="18" t="s">
        <v>20</v>
      </c>
      <c r="B4111" s="19" t="s">
        <v>1280</v>
      </c>
      <c r="C4111" s="19" t="s">
        <v>175</v>
      </c>
      <c r="D4111" s="47" t="s">
        <v>10210</v>
      </c>
      <c r="E4111" s="21" t="s">
        <v>10211</v>
      </c>
      <c r="F4111" s="22"/>
      <c r="G4111" s="21"/>
      <c r="H4111" s="22"/>
      <c r="I4111" s="22"/>
      <c r="J4111" s="22"/>
      <c r="K4111" s="23"/>
      <c r="L4111" s="24"/>
      <c r="M4111" s="24"/>
      <c r="N4111" s="24"/>
      <c r="O4111" s="25"/>
      <c r="P4111" s="23" t="s">
        <v>2709</v>
      </c>
      <c r="Q4111" s="23"/>
      <c r="R4111" s="23"/>
      <c r="S4111" s="23"/>
      <c r="T4111" s="18"/>
    </row>
    <row r="4112" s="2" customFormat="1" ht="36" spans="1:20">
      <c r="A4112" s="18" t="s">
        <v>20</v>
      </c>
      <c r="B4112" s="19" t="s">
        <v>1280</v>
      </c>
      <c r="C4112" s="19" t="s">
        <v>175</v>
      </c>
      <c r="D4112" s="47" t="s">
        <v>10212</v>
      </c>
      <c r="E4112" s="21" t="s">
        <v>10213</v>
      </c>
      <c r="F4112" s="22"/>
      <c r="G4112" s="21"/>
      <c r="H4112" s="22"/>
      <c r="I4112" s="22"/>
      <c r="J4112" s="22"/>
      <c r="K4112" s="23"/>
      <c r="L4112" s="24"/>
      <c r="M4112" s="24"/>
      <c r="N4112" s="24"/>
      <c r="O4112" s="25"/>
      <c r="P4112" s="23" t="s">
        <v>2709</v>
      </c>
      <c r="Q4112" s="23"/>
      <c r="R4112" s="23"/>
      <c r="S4112" s="23"/>
      <c r="T4112" s="18"/>
    </row>
    <row r="4113" s="2" customFormat="1" ht="36" spans="1:20">
      <c r="A4113" s="18" t="s">
        <v>20</v>
      </c>
      <c r="B4113" s="19" t="s">
        <v>1280</v>
      </c>
      <c r="C4113" s="19" t="s">
        <v>175</v>
      </c>
      <c r="D4113" s="47" t="s">
        <v>10214</v>
      </c>
      <c r="E4113" s="21" t="s">
        <v>10215</v>
      </c>
      <c r="F4113" s="22"/>
      <c r="G4113" s="21"/>
      <c r="H4113" s="22"/>
      <c r="I4113" s="22"/>
      <c r="J4113" s="22"/>
      <c r="K4113" s="23"/>
      <c r="L4113" s="24"/>
      <c r="M4113" s="24"/>
      <c r="N4113" s="24"/>
      <c r="O4113" s="25"/>
      <c r="P4113" s="23" t="s">
        <v>2709</v>
      </c>
      <c r="Q4113" s="23"/>
      <c r="R4113" s="23"/>
      <c r="S4113" s="23"/>
      <c r="T4113" s="18"/>
    </row>
    <row r="4114" s="2" customFormat="1" ht="24" spans="1:20">
      <c r="A4114" s="18" t="s">
        <v>20</v>
      </c>
      <c r="B4114" s="19" t="s">
        <v>1280</v>
      </c>
      <c r="C4114" s="19" t="s">
        <v>175</v>
      </c>
      <c r="D4114" s="47" t="s">
        <v>10216</v>
      </c>
      <c r="E4114" s="21" t="s">
        <v>10217</v>
      </c>
      <c r="F4114" s="22"/>
      <c r="G4114" s="21"/>
      <c r="H4114" s="22"/>
      <c r="I4114" s="22"/>
      <c r="J4114" s="22"/>
      <c r="K4114" s="23"/>
      <c r="L4114" s="24"/>
      <c r="M4114" s="24"/>
      <c r="N4114" s="24"/>
      <c r="O4114" s="25"/>
      <c r="P4114" s="23" t="s">
        <v>2709</v>
      </c>
      <c r="Q4114" s="23"/>
      <c r="R4114" s="23"/>
      <c r="S4114" s="23"/>
      <c r="T4114" s="18"/>
    </row>
    <row r="4115" s="2" customFormat="1" ht="24" spans="1:20">
      <c r="A4115" s="18" t="s">
        <v>20</v>
      </c>
      <c r="B4115" s="19" t="s">
        <v>1280</v>
      </c>
      <c r="C4115" s="19" t="s">
        <v>175</v>
      </c>
      <c r="D4115" s="47" t="s">
        <v>10218</v>
      </c>
      <c r="E4115" s="21" t="s">
        <v>10219</v>
      </c>
      <c r="F4115" s="22"/>
      <c r="G4115" s="21"/>
      <c r="H4115" s="22"/>
      <c r="I4115" s="22"/>
      <c r="J4115" s="22"/>
      <c r="K4115" s="23"/>
      <c r="L4115" s="24"/>
      <c r="M4115" s="24"/>
      <c r="N4115" s="24"/>
      <c r="O4115" s="25"/>
      <c r="P4115" s="23" t="s">
        <v>2709</v>
      </c>
      <c r="Q4115" s="23"/>
      <c r="R4115" s="23"/>
      <c r="S4115" s="23"/>
      <c r="T4115" s="18"/>
    </row>
    <row r="4116" s="2" customFormat="1" ht="36" spans="1:20">
      <c r="A4116" s="18" t="s">
        <v>20</v>
      </c>
      <c r="B4116" s="19" t="s">
        <v>1280</v>
      </c>
      <c r="C4116" s="19" t="s">
        <v>175</v>
      </c>
      <c r="D4116" s="47" t="s">
        <v>10220</v>
      </c>
      <c r="E4116" s="21" t="s">
        <v>10221</v>
      </c>
      <c r="F4116" s="22"/>
      <c r="G4116" s="21"/>
      <c r="H4116" s="22"/>
      <c r="I4116" s="22"/>
      <c r="J4116" s="22"/>
      <c r="K4116" s="23"/>
      <c r="L4116" s="24"/>
      <c r="M4116" s="24"/>
      <c r="N4116" s="24"/>
      <c r="O4116" s="25"/>
      <c r="P4116" s="23" t="s">
        <v>2709</v>
      </c>
      <c r="Q4116" s="23"/>
      <c r="R4116" s="23"/>
      <c r="S4116" s="23"/>
      <c r="T4116" s="18"/>
    </row>
    <row r="4117" s="2" customFormat="1" ht="24" spans="1:20">
      <c r="A4117" s="18" t="s">
        <v>20</v>
      </c>
      <c r="B4117" s="19" t="s">
        <v>1280</v>
      </c>
      <c r="C4117" s="19" t="s">
        <v>175</v>
      </c>
      <c r="D4117" s="47" t="s">
        <v>10222</v>
      </c>
      <c r="E4117" s="21" t="s">
        <v>10223</v>
      </c>
      <c r="F4117" s="22"/>
      <c r="G4117" s="21"/>
      <c r="H4117" s="22"/>
      <c r="I4117" s="22"/>
      <c r="J4117" s="22"/>
      <c r="K4117" s="23"/>
      <c r="L4117" s="24"/>
      <c r="M4117" s="24"/>
      <c r="N4117" s="24"/>
      <c r="O4117" s="25"/>
      <c r="P4117" s="23" t="s">
        <v>2709</v>
      </c>
      <c r="Q4117" s="23"/>
      <c r="R4117" s="23"/>
      <c r="S4117" s="23"/>
      <c r="T4117" s="18"/>
    </row>
    <row r="4118" s="2" customFormat="1" ht="24" spans="1:20">
      <c r="A4118" s="18" t="s">
        <v>20</v>
      </c>
      <c r="B4118" s="19" t="s">
        <v>1280</v>
      </c>
      <c r="C4118" s="19" t="s">
        <v>175</v>
      </c>
      <c r="D4118" s="47" t="s">
        <v>10224</v>
      </c>
      <c r="E4118" s="21" t="s">
        <v>10225</v>
      </c>
      <c r="F4118" s="22"/>
      <c r="G4118" s="21"/>
      <c r="H4118" s="22"/>
      <c r="I4118" s="22"/>
      <c r="J4118" s="22"/>
      <c r="K4118" s="23"/>
      <c r="L4118" s="24"/>
      <c r="M4118" s="24"/>
      <c r="N4118" s="24"/>
      <c r="O4118" s="25"/>
      <c r="P4118" s="23" t="s">
        <v>2709</v>
      </c>
      <c r="Q4118" s="23"/>
      <c r="R4118" s="23"/>
      <c r="S4118" s="23"/>
      <c r="T4118" s="18"/>
    </row>
    <row r="4119" s="2" customFormat="1" ht="36" spans="1:20">
      <c r="A4119" s="18" t="s">
        <v>20</v>
      </c>
      <c r="B4119" s="19" t="s">
        <v>1280</v>
      </c>
      <c r="C4119" s="19" t="s">
        <v>175</v>
      </c>
      <c r="D4119" s="47" t="s">
        <v>10226</v>
      </c>
      <c r="E4119" s="21" t="s">
        <v>10227</v>
      </c>
      <c r="F4119" s="22"/>
      <c r="G4119" s="21"/>
      <c r="H4119" s="22"/>
      <c r="I4119" s="22"/>
      <c r="J4119" s="22"/>
      <c r="K4119" s="23"/>
      <c r="L4119" s="24"/>
      <c r="M4119" s="24"/>
      <c r="N4119" s="24"/>
      <c r="O4119" s="25"/>
      <c r="P4119" s="23" t="s">
        <v>2709</v>
      </c>
      <c r="Q4119" s="23"/>
      <c r="R4119" s="23"/>
      <c r="S4119" s="23"/>
      <c r="T4119" s="18"/>
    </row>
    <row r="4120" s="2" customFormat="1" ht="24" spans="1:20">
      <c r="A4120" s="18" t="s">
        <v>20</v>
      </c>
      <c r="B4120" s="19" t="s">
        <v>1280</v>
      </c>
      <c r="C4120" s="19" t="s">
        <v>175</v>
      </c>
      <c r="D4120" s="47" t="s">
        <v>10228</v>
      </c>
      <c r="E4120" s="21" t="s">
        <v>10229</v>
      </c>
      <c r="F4120" s="22"/>
      <c r="G4120" s="21"/>
      <c r="H4120" s="22"/>
      <c r="I4120" s="22"/>
      <c r="J4120" s="22"/>
      <c r="K4120" s="23"/>
      <c r="L4120" s="24"/>
      <c r="M4120" s="24"/>
      <c r="N4120" s="24"/>
      <c r="O4120" s="25"/>
      <c r="P4120" s="23" t="s">
        <v>2709</v>
      </c>
      <c r="Q4120" s="23"/>
      <c r="R4120" s="23"/>
      <c r="S4120" s="23"/>
      <c r="T4120" s="18"/>
    </row>
    <row r="4121" s="2" customFormat="1" ht="12" spans="1:20">
      <c r="A4121" s="18" t="s">
        <v>20</v>
      </c>
      <c r="B4121" s="19" t="s">
        <v>1280</v>
      </c>
      <c r="C4121" s="19" t="s">
        <v>175</v>
      </c>
      <c r="D4121" s="47" t="s">
        <v>10230</v>
      </c>
      <c r="E4121" s="21" t="s">
        <v>7091</v>
      </c>
      <c r="F4121" s="22"/>
      <c r="G4121" s="21"/>
      <c r="H4121" s="22"/>
      <c r="I4121" s="22"/>
      <c r="J4121" s="22"/>
      <c r="K4121" s="23"/>
      <c r="L4121" s="24"/>
      <c r="M4121" s="24"/>
      <c r="N4121" s="24"/>
      <c r="O4121" s="25"/>
      <c r="P4121" s="23" t="s">
        <v>2709</v>
      </c>
      <c r="Q4121" s="23"/>
      <c r="R4121" s="23"/>
      <c r="S4121" s="23"/>
      <c r="T4121" s="18"/>
    </row>
    <row r="4122" s="2" customFormat="1" ht="12" spans="1:20">
      <c r="A4122" s="18" t="s">
        <v>20</v>
      </c>
      <c r="B4122" s="19" t="s">
        <v>1280</v>
      </c>
      <c r="C4122" s="19" t="s">
        <v>175</v>
      </c>
      <c r="D4122" s="47" t="s">
        <v>10231</v>
      </c>
      <c r="E4122" s="21" t="s">
        <v>10232</v>
      </c>
      <c r="F4122" s="22"/>
      <c r="G4122" s="21"/>
      <c r="H4122" s="22"/>
      <c r="I4122" s="22"/>
      <c r="J4122" s="22"/>
      <c r="K4122" s="23"/>
      <c r="L4122" s="24"/>
      <c r="M4122" s="24"/>
      <c r="N4122" s="24"/>
      <c r="O4122" s="25"/>
      <c r="P4122" s="23" t="s">
        <v>2709</v>
      </c>
      <c r="Q4122" s="23"/>
      <c r="R4122" s="23"/>
      <c r="S4122" s="23"/>
      <c r="T4122" s="18"/>
    </row>
    <row r="4123" s="2" customFormat="1" ht="12" spans="1:20">
      <c r="A4123" s="18" t="s">
        <v>20</v>
      </c>
      <c r="B4123" s="19" t="s">
        <v>1280</v>
      </c>
      <c r="C4123" s="19" t="s">
        <v>175</v>
      </c>
      <c r="D4123" s="47" t="s">
        <v>10233</v>
      </c>
      <c r="E4123" s="21" t="s">
        <v>7098</v>
      </c>
      <c r="F4123" s="22"/>
      <c r="G4123" s="21"/>
      <c r="H4123" s="22"/>
      <c r="I4123" s="22"/>
      <c r="J4123" s="22"/>
      <c r="K4123" s="23"/>
      <c r="L4123" s="24"/>
      <c r="M4123" s="24"/>
      <c r="N4123" s="24"/>
      <c r="O4123" s="25"/>
      <c r="P4123" s="23" t="s">
        <v>2709</v>
      </c>
      <c r="Q4123" s="23"/>
      <c r="R4123" s="23"/>
      <c r="S4123" s="23"/>
      <c r="T4123" s="18"/>
    </row>
    <row r="4124" s="2" customFormat="1" ht="12" spans="1:20">
      <c r="A4124" s="18" t="s">
        <v>20</v>
      </c>
      <c r="B4124" s="19" t="s">
        <v>1280</v>
      </c>
      <c r="C4124" s="19" t="s">
        <v>175</v>
      </c>
      <c r="D4124" s="47" t="s">
        <v>10234</v>
      </c>
      <c r="E4124" s="21" t="s">
        <v>10235</v>
      </c>
      <c r="F4124" s="22"/>
      <c r="G4124" s="21"/>
      <c r="H4124" s="22"/>
      <c r="I4124" s="22"/>
      <c r="J4124" s="22"/>
      <c r="K4124" s="23"/>
      <c r="L4124" s="24"/>
      <c r="M4124" s="24"/>
      <c r="N4124" s="24"/>
      <c r="O4124" s="25"/>
      <c r="P4124" s="23" t="s">
        <v>2709</v>
      </c>
      <c r="Q4124" s="23"/>
      <c r="R4124" s="23"/>
      <c r="S4124" s="23"/>
      <c r="T4124" s="18"/>
    </row>
    <row r="4125" s="2" customFormat="1" ht="24" spans="1:20">
      <c r="A4125" s="18" t="s">
        <v>20</v>
      </c>
      <c r="B4125" s="19" t="s">
        <v>1280</v>
      </c>
      <c r="C4125" s="19" t="s">
        <v>175</v>
      </c>
      <c r="D4125" s="47" t="s">
        <v>10236</v>
      </c>
      <c r="E4125" s="21" t="s">
        <v>10237</v>
      </c>
      <c r="F4125" s="22"/>
      <c r="G4125" s="21"/>
      <c r="H4125" s="22"/>
      <c r="I4125" s="22"/>
      <c r="J4125" s="22"/>
      <c r="K4125" s="23"/>
      <c r="L4125" s="24"/>
      <c r="M4125" s="24"/>
      <c r="N4125" s="24"/>
      <c r="O4125" s="25"/>
      <c r="P4125" s="23" t="s">
        <v>2709</v>
      </c>
      <c r="Q4125" s="23"/>
      <c r="R4125" s="23"/>
      <c r="S4125" s="23"/>
      <c r="T4125" s="18"/>
    </row>
    <row r="4126" s="2" customFormat="1" ht="24" spans="1:20">
      <c r="A4126" s="18" t="s">
        <v>20</v>
      </c>
      <c r="B4126" s="19" t="s">
        <v>1280</v>
      </c>
      <c r="C4126" s="19" t="s">
        <v>175</v>
      </c>
      <c r="D4126" s="47" t="s">
        <v>10238</v>
      </c>
      <c r="E4126" s="21" t="s">
        <v>10239</v>
      </c>
      <c r="F4126" s="22"/>
      <c r="G4126" s="21"/>
      <c r="H4126" s="22"/>
      <c r="I4126" s="22"/>
      <c r="J4126" s="22"/>
      <c r="K4126" s="23"/>
      <c r="L4126" s="24"/>
      <c r="M4126" s="24"/>
      <c r="N4126" s="24"/>
      <c r="O4126" s="25"/>
      <c r="P4126" s="23" t="s">
        <v>2709</v>
      </c>
      <c r="Q4126" s="23"/>
      <c r="R4126" s="23"/>
      <c r="S4126" s="23"/>
      <c r="T4126" s="18"/>
    </row>
    <row r="4127" s="2" customFormat="1" ht="24" spans="1:20">
      <c r="A4127" s="18" t="s">
        <v>20</v>
      </c>
      <c r="B4127" s="19" t="s">
        <v>1280</v>
      </c>
      <c r="C4127" s="19" t="s">
        <v>175</v>
      </c>
      <c r="D4127" s="47" t="s">
        <v>10240</v>
      </c>
      <c r="E4127" s="21" t="s">
        <v>10241</v>
      </c>
      <c r="F4127" s="22"/>
      <c r="G4127" s="21"/>
      <c r="H4127" s="22"/>
      <c r="I4127" s="22"/>
      <c r="J4127" s="22"/>
      <c r="K4127" s="23"/>
      <c r="L4127" s="24"/>
      <c r="M4127" s="24"/>
      <c r="N4127" s="24"/>
      <c r="O4127" s="25"/>
      <c r="P4127" s="23" t="s">
        <v>2709</v>
      </c>
      <c r="Q4127" s="23"/>
      <c r="R4127" s="23"/>
      <c r="S4127" s="23"/>
      <c r="T4127" s="18"/>
    </row>
    <row r="4128" s="2" customFormat="1" ht="24" spans="1:20">
      <c r="A4128" s="18" t="s">
        <v>20</v>
      </c>
      <c r="B4128" s="19" t="s">
        <v>1280</v>
      </c>
      <c r="C4128" s="19" t="s">
        <v>175</v>
      </c>
      <c r="D4128" s="47" t="s">
        <v>10242</v>
      </c>
      <c r="E4128" s="21" t="s">
        <v>10243</v>
      </c>
      <c r="F4128" s="22"/>
      <c r="G4128" s="21"/>
      <c r="H4128" s="22"/>
      <c r="I4128" s="22"/>
      <c r="J4128" s="22"/>
      <c r="K4128" s="23"/>
      <c r="L4128" s="24"/>
      <c r="M4128" s="24"/>
      <c r="N4128" s="24"/>
      <c r="O4128" s="25"/>
      <c r="P4128" s="23" t="s">
        <v>2709</v>
      </c>
      <c r="Q4128" s="23"/>
      <c r="R4128" s="23"/>
      <c r="S4128" s="23"/>
      <c r="T4128" s="18"/>
    </row>
    <row r="4129" s="2" customFormat="1" ht="24" spans="1:20">
      <c r="A4129" s="18" t="s">
        <v>20</v>
      </c>
      <c r="B4129" s="19" t="s">
        <v>1280</v>
      </c>
      <c r="C4129" s="19" t="s">
        <v>175</v>
      </c>
      <c r="D4129" s="47" t="s">
        <v>10244</v>
      </c>
      <c r="E4129" s="21" t="s">
        <v>10245</v>
      </c>
      <c r="F4129" s="22"/>
      <c r="G4129" s="21"/>
      <c r="H4129" s="22"/>
      <c r="I4129" s="22"/>
      <c r="J4129" s="22"/>
      <c r="K4129" s="23"/>
      <c r="L4129" s="24"/>
      <c r="M4129" s="24"/>
      <c r="N4129" s="24"/>
      <c r="O4129" s="25"/>
      <c r="P4129" s="23" t="s">
        <v>2709</v>
      </c>
      <c r="Q4129" s="23"/>
      <c r="R4129" s="23"/>
      <c r="S4129" s="23"/>
      <c r="T4129" s="18"/>
    </row>
    <row r="4130" s="2" customFormat="1" ht="24" spans="1:20">
      <c r="A4130" s="18" t="s">
        <v>20</v>
      </c>
      <c r="B4130" s="19" t="s">
        <v>1280</v>
      </c>
      <c r="C4130" s="19" t="s">
        <v>175</v>
      </c>
      <c r="D4130" s="47" t="s">
        <v>10246</v>
      </c>
      <c r="E4130" s="21" t="s">
        <v>7045</v>
      </c>
      <c r="F4130" s="22"/>
      <c r="G4130" s="21"/>
      <c r="H4130" s="22"/>
      <c r="I4130" s="22"/>
      <c r="J4130" s="22"/>
      <c r="K4130" s="23"/>
      <c r="L4130" s="24"/>
      <c r="M4130" s="24"/>
      <c r="N4130" s="24"/>
      <c r="O4130" s="25"/>
      <c r="P4130" s="23" t="s">
        <v>2709</v>
      </c>
      <c r="Q4130" s="23"/>
      <c r="R4130" s="23"/>
      <c r="S4130" s="23"/>
      <c r="T4130" s="18"/>
    </row>
    <row r="4131" s="9" customFormat="1" ht="24" spans="1:20">
      <c r="A4131" s="18" t="s">
        <v>20</v>
      </c>
      <c r="B4131" s="19" t="s">
        <v>1280</v>
      </c>
      <c r="C4131" s="19" t="s">
        <v>175</v>
      </c>
      <c r="D4131" s="47" t="s">
        <v>10247</v>
      </c>
      <c r="E4131" s="21" t="s">
        <v>10248</v>
      </c>
      <c r="F4131" s="22"/>
      <c r="G4131" s="21"/>
      <c r="H4131" s="22"/>
      <c r="I4131" s="22"/>
      <c r="J4131" s="22"/>
      <c r="K4131" s="23"/>
      <c r="L4131" s="24"/>
      <c r="M4131" s="24"/>
      <c r="N4131" s="24"/>
      <c r="O4131" s="25"/>
      <c r="P4131" s="23" t="s">
        <v>2709</v>
      </c>
      <c r="Q4131" s="23"/>
      <c r="R4131" s="23"/>
      <c r="S4131" s="23"/>
      <c r="T4131" s="18"/>
    </row>
    <row r="4132" s="9" customFormat="1" ht="24" spans="1:20">
      <c r="A4132" s="18" t="s">
        <v>20</v>
      </c>
      <c r="B4132" s="19" t="s">
        <v>1280</v>
      </c>
      <c r="C4132" s="19" t="s">
        <v>175</v>
      </c>
      <c r="D4132" s="47" t="s">
        <v>10249</v>
      </c>
      <c r="E4132" s="21" t="s">
        <v>7046</v>
      </c>
      <c r="F4132" s="22"/>
      <c r="G4132" s="21"/>
      <c r="H4132" s="22"/>
      <c r="I4132" s="22"/>
      <c r="J4132" s="22"/>
      <c r="K4132" s="23"/>
      <c r="L4132" s="24"/>
      <c r="M4132" s="24"/>
      <c r="N4132" s="24"/>
      <c r="O4132" s="25"/>
      <c r="P4132" s="23" t="s">
        <v>2709</v>
      </c>
      <c r="Q4132" s="23"/>
      <c r="R4132" s="23"/>
      <c r="S4132" s="23"/>
      <c r="T4132" s="18"/>
    </row>
    <row r="4133" s="9" customFormat="1" ht="24" spans="1:20">
      <c r="A4133" s="18" t="s">
        <v>20</v>
      </c>
      <c r="B4133" s="19" t="s">
        <v>1280</v>
      </c>
      <c r="C4133" s="19" t="s">
        <v>175</v>
      </c>
      <c r="D4133" s="47" t="s">
        <v>10250</v>
      </c>
      <c r="E4133" s="21" t="s">
        <v>10251</v>
      </c>
      <c r="F4133" s="22"/>
      <c r="G4133" s="21"/>
      <c r="H4133" s="22"/>
      <c r="I4133" s="22"/>
      <c r="J4133" s="22"/>
      <c r="K4133" s="23"/>
      <c r="L4133" s="24"/>
      <c r="M4133" s="24"/>
      <c r="N4133" s="24"/>
      <c r="O4133" s="25"/>
      <c r="P4133" s="23" t="s">
        <v>249</v>
      </c>
      <c r="Q4133" s="23"/>
      <c r="R4133" s="23"/>
      <c r="S4133" s="23"/>
      <c r="T4133" s="18"/>
    </row>
    <row r="4134" s="9" customFormat="1" ht="36" spans="1:20">
      <c r="A4134" s="18" t="s">
        <v>20</v>
      </c>
      <c r="B4134" s="19" t="s">
        <v>1280</v>
      </c>
      <c r="C4134" s="19" t="s">
        <v>175</v>
      </c>
      <c r="D4134" s="47" t="s">
        <v>10252</v>
      </c>
      <c r="E4134" s="21" t="s">
        <v>10253</v>
      </c>
      <c r="F4134" s="22"/>
      <c r="G4134" s="21"/>
      <c r="H4134" s="22"/>
      <c r="I4134" s="22"/>
      <c r="J4134" s="22"/>
      <c r="K4134" s="23"/>
      <c r="L4134" s="24"/>
      <c r="M4134" s="24"/>
      <c r="N4134" s="24"/>
      <c r="O4134" s="25"/>
      <c r="P4134" s="23" t="s">
        <v>2709</v>
      </c>
      <c r="Q4134" s="23"/>
      <c r="R4134" s="23"/>
      <c r="S4134" s="23"/>
      <c r="T4134" s="18"/>
    </row>
    <row r="4135" s="9" customFormat="1" ht="24" spans="1:20">
      <c r="A4135" s="18" t="s">
        <v>20</v>
      </c>
      <c r="B4135" s="19" t="s">
        <v>1280</v>
      </c>
      <c r="C4135" s="19" t="s">
        <v>175</v>
      </c>
      <c r="D4135" s="47" t="s">
        <v>10254</v>
      </c>
      <c r="E4135" s="21" t="s">
        <v>10255</v>
      </c>
      <c r="F4135" s="22"/>
      <c r="G4135" s="21"/>
      <c r="H4135" s="22"/>
      <c r="I4135" s="22"/>
      <c r="J4135" s="22"/>
      <c r="K4135" s="23"/>
      <c r="L4135" s="24"/>
      <c r="M4135" s="24"/>
      <c r="N4135" s="24"/>
      <c r="O4135" s="25"/>
      <c r="P4135" s="23" t="s">
        <v>2709</v>
      </c>
      <c r="Q4135" s="23"/>
      <c r="R4135" s="23"/>
      <c r="S4135" s="23"/>
      <c r="T4135" s="18"/>
    </row>
    <row r="4136" s="9" customFormat="1" ht="12" spans="1:20">
      <c r="A4136" s="18" t="s">
        <v>20</v>
      </c>
      <c r="B4136" s="19" t="s">
        <v>1280</v>
      </c>
      <c r="C4136" s="19" t="s">
        <v>175</v>
      </c>
      <c r="D4136" s="47" t="s">
        <v>10256</v>
      </c>
      <c r="E4136" s="21" t="s">
        <v>10257</v>
      </c>
      <c r="F4136" s="22"/>
      <c r="G4136" s="21"/>
      <c r="H4136" s="22"/>
      <c r="I4136" s="22"/>
      <c r="J4136" s="22"/>
      <c r="K4136" s="23"/>
      <c r="L4136" s="24"/>
      <c r="M4136" s="24"/>
      <c r="N4136" s="24"/>
      <c r="O4136" s="25"/>
      <c r="P4136" s="23" t="s">
        <v>2709</v>
      </c>
      <c r="Q4136" s="23"/>
      <c r="R4136" s="23"/>
      <c r="S4136" s="23"/>
      <c r="T4136" s="18"/>
    </row>
    <row r="4137" s="9" customFormat="1" ht="12" spans="1:20">
      <c r="A4137" s="18" t="s">
        <v>20</v>
      </c>
      <c r="B4137" s="19" t="s">
        <v>1280</v>
      </c>
      <c r="C4137" s="19"/>
      <c r="D4137" s="47" t="s">
        <v>10258</v>
      </c>
      <c r="E4137" s="21" t="s">
        <v>10259</v>
      </c>
      <c r="F4137" s="22"/>
      <c r="G4137" s="21"/>
      <c r="H4137" s="22"/>
      <c r="I4137" s="22"/>
      <c r="J4137" s="22"/>
      <c r="K4137" s="23"/>
      <c r="L4137" s="24"/>
      <c r="M4137" s="24"/>
      <c r="N4137" s="24"/>
      <c r="O4137" s="25"/>
      <c r="P4137" s="23" t="s">
        <v>249</v>
      </c>
      <c r="Q4137" s="23"/>
      <c r="R4137" s="23"/>
      <c r="S4137" s="23"/>
      <c r="T4137" s="18"/>
    </row>
    <row r="4138" s="9" customFormat="1" ht="24" spans="1:20">
      <c r="A4138" s="18" t="s">
        <v>20</v>
      </c>
      <c r="B4138" s="19" t="s">
        <v>1280</v>
      </c>
      <c r="C4138" s="19"/>
      <c r="D4138" s="47" t="s">
        <v>10260</v>
      </c>
      <c r="E4138" s="21" t="s">
        <v>10261</v>
      </c>
      <c r="F4138" s="22"/>
      <c r="G4138" s="21"/>
      <c r="H4138" s="22"/>
      <c r="I4138" s="22"/>
      <c r="J4138" s="22"/>
      <c r="K4138" s="23"/>
      <c r="L4138" s="24"/>
      <c r="M4138" s="24"/>
      <c r="N4138" s="24"/>
      <c r="O4138" s="25"/>
      <c r="P4138" s="23" t="s">
        <v>249</v>
      </c>
      <c r="Q4138" s="23"/>
      <c r="R4138" s="23"/>
      <c r="S4138" s="23"/>
      <c r="T4138" s="18"/>
    </row>
    <row r="4139" s="9" customFormat="1" ht="12" spans="1:20">
      <c r="A4139" s="18" t="s">
        <v>20</v>
      </c>
      <c r="B4139" s="19" t="s">
        <v>1280</v>
      </c>
      <c r="C4139" s="19" t="s">
        <v>123</v>
      </c>
      <c r="D4139" s="47" t="s">
        <v>10262</v>
      </c>
      <c r="E4139" s="21" t="s">
        <v>10263</v>
      </c>
      <c r="F4139" s="22"/>
      <c r="G4139" s="21"/>
      <c r="H4139" s="22"/>
      <c r="I4139" s="22"/>
      <c r="J4139" s="22"/>
      <c r="K4139" s="23"/>
      <c r="L4139" s="24"/>
      <c r="M4139" s="24"/>
      <c r="N4139" s="24"/>
      <c r="O4139" s="25"/>
      <c r="P4139" s="23" t="s">
        <v>2709</v>
      </c>
      <c r="Q4139" s="23"/>
      <c r="R4139" s="23"/>
      <c r="S4139" s="23"/>
      <c r="T4139" s="18"/>
    </row>
    <row r="4140" s="9" customFormat="1" ht="24" spans="1:20">
      <c r="A4140" s="18" t="s">
        <v>20</v>
      </c>
      <c r="B4140" s="19" t="s">
        <v>1280</v>
      </c>
      <c r="C4140" s="19" t="s">
        <v>123</v>
      </c>
      <c r="D4140" s="47" t="s">
        <v>10264</v>
      </c>
      <c r="E4140" s="21" t="s">
        <v>10265</v>
      </c>
      <c r="F4140" s="22"/>
      <c r="G4140" s="21"/>
      <c r="H4140" s="22"/>
      <c r="I4140" s="22"/>
      <c r="J4140" s="22"/>
      <c r="K4140" s="23"/>
      <c r="L4140" s="24"/>
      <c r="M4140" s="24"/>
      <c r="N4140" s="24"/>
      <c r="O4140" s="25"/>
      <c r="P4140" s="23" t="s">
        <v>2709</v>
      </c>
      <c r="Q4140" s="23"/>
      <c r="R4140" s="23"/>
      <c r="S4140" s="23"/>
      <c r="T4140" s="18"/>
    </row>
    <row r="4141" s="9" customFormat="1" ht="24" spans="1:20">
      <c r="A4141" s="18" t="s">
        <v>20</v>
      </c>
      <c r="B4141" s="19" t="s">
        <v>1280</v>
      </c>
      <c r="C4141" s="19" t="s">
        <v>123</v>
      </c>
      <c r="D4141" s="47" t="s">
        <v>10266</v>
      </c>
      <c r="E4141" s="21" t="s">
        <v>10267</v>
      </c>
      <c r="F4141" s="22"/>
      <c r="G4141" s="21"/>
      <c r="H4141" s="22"/>
      <c r="I4141" s="22"/>
      <c r="J4141" s="22"/>
      <c r="K4141" s="23"/>
      <c r="L4141" s="24"/>
      <c r="M4141" s="24"/>
      <c r="N4141" s="24"/>
      <c r="O4141" s="25"/>
      <c r="P4141" s="23" t="s">
        <v>2709</v>
      </c>
      <c r="Q4141" s="23"/>
      <c r="R4141" s="23"/>
      <c r="S4141" s="23"/>
      <c r="T4141" s="18"/>
    </row>
    <row r="4142" s="9" customFormat="1" ht="12" spans="1:20">
      <c r="A4142" s="18" t="s">
        <v>20</v>
      </c>
      <c r="B4142" s="19" t="s">
        <v>1280</v>
      </c>
      <c r="C4142" s="19" t="s">
        <v>123</v>
      </c>
      <c r="D4142" s="47" t="s">
        <v>10268</v>
      </c>
      <c r="E4142" s="21" t="s">
        <v>6354</v>
      </c>
      <c r="F4142" s="22"/>
      <c r="G4142" s="21"/>
      <c r="H4142" s="22"/>
      <c r="I4142" s="22"/>
      <c r="J4142" s="22"/>
      <c r="K4142" s="23"/>
      <c r="L4142" s="24"/>
      <c r="M4142" s="24"/>
      <c r="N4142" s="24"/>
      <c r="O4142" s="25"/>
      <c r="P4142" s="23" t="s">
        <v>2709</v>
      </c>
      <c r="Q4142" s="23"/>
      <c r="R4142" s="23"/>
      <c r="S4142" s="23"/>
      <c r="T4142" s="18"/>
    </row>
    <row r="4143" s="9" customFormat="1" ht="24" spans="1:20">
      <c r="A4143" s="18" t="s">
        <v>20</v>
      </c>
      <c r="B4143" s="19" t="s">
        <v>1280</v>
      </c>
      <c r="C4143" s="19" t="s">
        <v>1280</v>
      </c>
      <c r="D4143" s="47" t="s">
        <v>10269</v>
      </c>
      <c r="E4143" s="21" t="s">
        <v>10270</v>
      </c>
      <c r="F4143" s="22"/>
      <c r="G4143" s="21"/>
      <c r="H4143" s="22"/>
      <c r="I4143" s="22"/>
      <c r="J4143" s="22"/>
      <c r="K4143" s="23"/>
      <c r="L4143" s="24"/>
      <c r="M4143" s="24"/>
      <c r="N4143" s="24"/>
      <c r="O4143" s="25"/>
      <c r="P4143" s="23" t="s">
        <v>2709</v>
      </c>
      <c r="Q4143" s="23"/>
      <c r="R4143" s="23"/>
      <c r="S4143" s="23"/>
      <c r="T4143" s="18"/>
    </row>
    <row r="4144" s="9" customFormat="1" ht="12" spans="1:20">
      <c r="A4144" s="18" t="s">
        <v>20</v>
      </c>
      <c r="B4144" s="19" t="s">
        <v>1280</v>
      </c>
      <c r="C4144" s="19" t="s">
        <v>1280</v>
      </c>
      <c r="D4144" s="47" t="s">
        <v>10271</v>
      </c>
      <c r="E4144" s="21" t="s">
        <v>10272</v>
      </c>
      <c r="F4144" s="22"/>
      <c r="G4144" s="21"/>
      <c r="H4144" s="22"/>
      <c r="I4144" s="22"/>
      <c r="J4144" s="22"/>
      <c r="K4144" s="23"/>
      <c r="L4144" s="24"/>
      <c r="M4144" s="24"/>
      <c r="N4144" s="24"/>
      <c r="O4144" s="25"/>
      <c r="P4144" s="23" t="s">
        <v>2709</v>
      </c>
      <c r="Q4144" s="23"/>
      <c r="R4144" s="23"/>
      <c r="S4144" s="23"/>
      <c r="T4144" s="18"/>
    </row>
    <row r="4145" s="9" customFormat="1" ht="12" spans="1:20">
      <c r="A4145" s="18" t="s">
        <v>20</v>
      </c>
      <c r="B4145" s="19" t="s">
        <v>1280</v>
      </c>
      <c r="C4145" s="19" t="s">
        <v>1280</v>
      </c>
      <c r="D4145" s="47" t="s">
        <v>10273</v>
      </c>
      <c r="E4145" s="21" t="s">
        <v>10274</v>
      </c>
      <c r="F4145" s="22"/>
      <c r="G4145" s="21"/>
      <c r="H4145" s="22"/>
      <c r="I4145" s="22"/>
      <c r="J4145" s="22"/>
      <c r="K4145" s="23"/>
      <c r="L4145" s="24"/>
      <c r="M4145" s="24"/>
      <c r="N4145" s="24"/>
      <c r="O4145" s="25"/>
      <c r="P4145" s="23" t="s">
        <v>2709</v>
      </c>
      <c r="Q4145" s="23"/>
      <c r="R4145" s="23"/>
      <c r="S4145" s="23"/>
      <c r="T4145" s="18"/>
    </row>
    <row r="4146" s="9" customFormat="1" ht="24" spans="1:20">
      <c r="A4146" s="18" t="s">
        <v>20</v>
      </c>
      <c r="B4146" s="19" t="s">
        <v>1280</v>
      </c>
      <c r="C4146" s="19" t="s">
        <v>1280</v>
      </c>
      <c r="D4146" s="47" t="s">
        <v>10275</v>
      </c>
      <c r="E4146" s="21" t="s">
        <v>10276</v>
      </c>
      <c r="F4146" s="22"/>
      <c r="G4146" s="21"/>
      <c r="H4146" s="22"/>
      <c r="I4146" s="22"/>
      <c r="J4146" s="22"/>
      <c r="K4146" s="23"/>
      <c r="L4146" s="24"/>
      <c r="M4146" s="24"/>
      <c r="N4146" s="24"/>
      <c r="O4146" s="25"/>
      <c r="P4146" s="23" t="s">
        <v>2709</v>
      </c>
      <c r="Q4146" s="23"/>
      <c r="R4146" s="23"/>
      <c r="S4146" s="23"/>
      <c r="T4146" s="18"/>
    </row>
    <row r="4147" s="9" customFormat="1" ht="12" spans="1:20">
      <c r="A4147" s="18" t="s">
        <v>20</v>
      </c>
      <c r="B4147" s="19" t="s">
        <v>1280</v>
      </c>
      <c r="C4147" s="19" t="s">
        <v>1280</v>
      </c>
      <c r="D4147" s="47" t="s">
        <v>10277</v>
      </c>
      <c r="E4147" s="21" t="s">
        <v>10278</v>
      </c>
      <c r="F4147" s="22"/>
      <c r="G4147" s="21"/>
      <c r="H4147" s="22"/>
      <c r="I4147" s="22"/>
      <c r="J4147" s="22"/>
      <c r="K4147" s="23"/>
      <c r="L4147" s="24"/>
      <c r="M4147" s="24"/>
      <c r="N4147" s="24"/>
      <c r="O4147" s="25"/>
      <c r="P4147" s="23" t="s">
        <v>2709</v>
      </c>
      <c r="Q4147" s="23"/>
      <c r="R4147" s="23"/>
      <c r="S4147" s="23"/>
      <c r="T4147" s="18"/>
    </row>
    <row r="4148" s="9" customFormat="1" ht="12" spans="1:20">
      <c r="A4148" s="18" t="s">
        <v>20</v>
      </c>
      <c r="B4148" s="19" t="s">
        <v>1280</v>
      </c>
      <c r="C4148" s="19"/>
      <c r="D4148" s="47" t="s">
        <v>10279</v>
      </c>
      <c r="E4148" s="21" t="s">
        <v>10280</v>
      </c>
      <c r="F4148" s="22"/>
      <c r="G4148" s="21"/>
      <c r="H4148" s="22"/>
      <c r="I4148" s="22"/>
      <c r="J4148" s="22"/>
      <c r="K4148" s="23"/>
      <c r="L4148" s="24"/>
      <c r="M4148" s="24"/>
      <c r="N4148" s="24"/>
      <c r="O4148" s="25"/>
      <c r="P4148" s="23" t="s">
        <v>249</v>
      </c>
      <c r="Q4148" s="23"/>
      <c r="R4148" s="23"/>
      <c r="S4148" s="23"/>
      <c r="T4148" s="18"/>
    </row>
    <row r="4149" s="9" customFormat="1" ht="12" spans="1:20">
      <c r="A4149" s="18" t="s">
        <v>20</v>
      </c>
      <c r="B4149" s="19" t="s">
        <v>1280</v>
      </c>
      <c r="C4149" s="19" t="s">
        <v>175</v>
      </c>
      <c r="D4149" s="47" t="s">
        <v>10281</v>
      </c>
      <c r="E4149" s="21" t="s">
        <v>10282</v>
      </c>
      <c r="F4149" s="22"/>
      <c r="G4149" s="21"/>
      <c r="H4149" s="22"/>
      <c r="I4149" s="22"/>
      <c r="J4149" s="22"/>
      <c r="K4149" s="23"/>
      <c r="L4149" s="24"/>
      <c r="M4149" s="24"/>
      <c r="N4149" s="24"/>
      <c r="O4149" s="25"/>
      <c r="P4149" s="23" t="s">
        <v>249</v>
      </c>
      <c r="Q4149" s="23"/>
      <c r="R4149" s="23"/>
      <c r="S4149" s="23"/>
      <c r="T4149" s="18"/>
    </row>
    <row r="4150" s="9" customFormat="1" ht="12" spans="1:20">
      <c r="A4150" s="18" t="s">
        <v>20</v>
      </c>
      <c r="B4150" s="19" t="s">
        <v>1280</v>
      </c>
      <c r="C4150" s="19" t="s">
        <v>175</v>
      </c>
      <c r="D4150" s="47" t="s">
        <v>10283</v>
      </c>
      <c r="E4150" s="21" t="s">
        <v>10284</v>
      </c>
      <c r="F4150" s="22"/>
      <c r="G4150" s="21"/>
      <c r="H4150" s="22"/>
      <c r="I4150" s="22"/>
      <c r="J4150" s="22"/>
      <c r="K4150" s="23"/>
      <c r="L4150" s="24"/>
      <c r="M4150" s="24"/>
      <c r="N4150" s="24"/>
      <c r="O4150" s="25"/>
      <c r="P4150" s="23" t="s">
        <v>2709</v>
      </c>
      <c r="Q4150" s="23"/>
      <c r="R4150" s="23"/>
      <c r="S4150" s="23"/>
      <c r="T4150" s="18"/>
    </row>
    <row r="4151" s="9" customFormat="1" ht="12" spans="1:20">
      <c r="A4151" s="18" t="s">
        <v>20</v>
      </c>
      <c r="B4151" s="19" t="s">
        <v>1280</v>
      </c>
      <c r="C4151" s="19" t="s">
        <v>175</v>
      </c>
      <c r="D4151" s="47" t="s">
        <v>10285</v>
      </c>
      <c r="E4151" s="21" t="s">
        <v>10286</v>
      </c>
      <c r="F4151" s="22"/>
      <c r="G4151" s="21"/>
      <c r="H4151" s="22"/>
      <c r="I4151" s="22"/>
      <c r="J4151" s="22"/>
      <c r="K4151" s="23"/>
      <c r="L4151" s="24"/>
      <c r="M4151" s="24"/>
      <c r="N4151" s="24"/>
      <c r="O4151" s="25"/>
      <c r="P4151" s="23" t="s">
        <v>2709</v>
      </c>
      <c r="Q4151" s="23"/>
      <c r="R4151" s="23"/>
      <c r="S4151" s="23"/>
      <c r="T4151" s="18"/>
    </row>
    <row r="4152" s="9" customFormat="1" ht="12" spans="1:20">
      <c r="A4152" s="18" t="s">
        <v>20</v>
      </c>
      <c r="B4152" s="19" t="s">
        <v>1280</v>
      </c>
      <c r="C4152" s="19" t="s">
        <v>175</v>
      </c>
      <c r="D4152" s="47" t="s">
        <v>10287</v>
      </c>
      <c r="E4152" s="21" t="s">
        <v>10288</v>
      </c>
      <c r="F4152" s="22"/>
      <c r="G4152" s="21"/>
      <c r="H4152" s="22"/>
      <c r="I4152" s="22"/>
      <c r="J4152" s="22"/>
      <c r="K4152" s="23"/>
      <c r="L4152" s="24"/>
      <c r="M4152" s="24"/>
      <c r="N4152" s="24"/>
      <c r="O4152" s="25"/>
      <c r="P4152" s="23" t="s">
        <v>2709</v>
      </c>
      <c r="Q4152" s="23"/>
      <c r="R4152" s="23"/>
      <c r="S4152" s="23"/>
      <c r="T4152" s="18"/>
    </row>
    <row r="4153" s="9" customFormat="1" ht="24" spans="1:20">
      <c r="A4153" s="18" t="s">
        <v>20</v>
      </c>
      <c r="B4153" s="19" t="s">
        <v>1280</v>
      </c>
      <c r="C4153" s="19" t="s">
        <v>175</v>
      </c>
      <c r="D4153" s="47" t="s">
        <v>10289</v>
      </c>
      <c r="E4153" s="21" t="s">
        <v>10290</v>
      </c>
      <c r="F4153" s="22"/>
      <c r="G4153" s="21"/>
      <c r="H4153" s="22"/>
      <c r="I4153" s="22"/>
      <c r="J4153" s="22"/>
      <c r="K4153" s="23"/>
      <c r="L4153" s="24"/>
      <c r="M4153" s="24"/>
      <c r="N4153" s="24"/>
      <c r="O4153" s="25"/>
      <c r="P4153" s="23" t="s">
        <v>2709</v>
      </c>
      <c r="Q4153" s="23"/>
      <c r="R4153" s="23"/>
      <c r="S4153" s="23"/>
      <c r="T4153" s="18"/>
    </row>
    <row r="4154" s="9" customFormat="1" ht="12" spans="1:20">
      <c r="A4154" s="18" t="s">
        <v>20</v>
      </c>
      <c r="B4154" s="19" t="s">
        <v>1280</v>
      </c>
      <c r="C4154" s="19" t="s">
        <v>175</v>
      </c>
      <c r="D4154" s="47" t="s">
        <v>10291</v>
      </c>
      <c r="E4154" s="21" t="s">
        <v>10292</v>
      </c>
      <c r="F4154" s="22"/>
      <c r="G4154" s="21"/>
      <c r="H4154" s="22"/>
      <c r="I4154" s="22"/>
      <c r="J4154" s="22"/>
      <c r="K4154" s="23"/>
      <c r="L4154" s="24"/>
      <c r="M4154" s="24"/>
      <c r="N4154" s="24"/>
      <c r="O4154" s="25"/>
      <c r="P4154" s="23" t="s">
        <v>2709</v>
      </c>
      <c r="Q4154" s="23"/>
      <c r="R4154" s="23"/>
      <c r="S4154" s="23"/>
      <c r="T4154" s="18"/>
    </row>
    <row r="4155" s="9" customFormat="1" ht="12" spans="1:20">
      <c r="A4155" s="18" t="s">
        <v>20</v>
      </c>
      <c r="B4155" s="19" t="s">
        <v>1280</v>
      </c>
      <c r="C4155" s="19" t="s">
        <v>175</v>
      </c>
      <c r="D4155" s="47" t="s">
        <v>10293</v>
      </c>
      <c r="E4155" s="21" t="s">
        <v>10294</v>
      </c>
      <c r="F4155" s="22"/>
      <c r="G4155" s="21"/>
      <c r="H4155" s="22"/>
      <c r="I4155" s="22"/>
      <c r="J4155" s="22"/>
      <c r="K4155" s="23"/>
      <c r="L4155" s="24"/>
      <c r="M4155" s="24"/>
      <c r="N4155" s="24"/>
      <c r="O4155" s="25"/>
      <c r="P4155" s="23" t="s">
        <v>2709</v>
      </c>
      <c r="Q4155" s="23"/>
      <c r="R4155" s="23"/>
      <c r="S4155" s="23"/>
      <c r="T4155" s="18"/>
    </row>
    <row r="4156" s="9" customFormat="1" ht="12" spans="1:20">
      <c r="A4156" s="18" t="s">
        <v>20</v>
      </c>
      <c r="B4156" s="19" t="s">
        <v>1280</v>
      </c>
      <c r="C4156" s="19" t="s">
        <v>175</v>
      </c>
      <c r="D4156" s="47" t="s">
        <v>10295</v>
      </c>
      <c r="E4156" s="21" t="s">
        <v>10296</v>
      </c>
      <c r="F4156" s="22"/>
      <c r="G4156" s="21"/>
      <c r="H4156" s="22"/>
      <c r="I4156" s="22"/>
      <c r="J4156" s="22"/>
      <c r="K4156" s="23"/>
      <c r="L4156" s="24"/>
      <c r="M4156" s="24"/>
      <c r="N4156" s="24"/>
      <c r="O4156" s="25"/>
      <c r="P4156" s="23" t="s">
        <v>2709</v>
      </c>
      <c r="Q4156" s="23"/>
      <c r="R4156" s="23"/>
      <c r="S4156" s="23"/>
      <c r="T4156" s="18"/>
    </row>
    <row r="4157" s="9" customFormat="1" ht="24" spans="1:20">
      <c r="A4157" s="18" t="s">
        <v>20</v>
      </c>
      <c r="B4157" s="19" t="s">
        <v>1280</v>
      </c>
      <c r="C4157" s="19" t="s">
        <v>175</v>
      </c>
      <c r="D4157" s="47" t="s">
        <v>10297</v>
      </c>
      <c r="E4157" s="21" t="s">
        <v>10298</v>
      </c>
      <c r="F4157" s="22"/>
      <c r="G4157" s="21"/>
      <c r="H4157" s="22"/>
      <c r="I4157" s="22"/>
      <c r="J4157" s="22"/>
      <c r="K4157" s="23"/>
      <c r="L4157" s="24"/>
      <c r="M4157" s="24"/>
      <c r="N4157" s="24"/>
      <c r="O4157" s="25"/>
      <c r="P4157" s="23" t="s">
        <v>2709</v>
      </c>
      <c r="Q4157" s="23"/>
      <c r="R4157" s="23"/>
      <c r="S4157" s="23"/>
      <c r="T4157" s="18"/>
    </row>
    <row r="4158" s="9" customFormat="1" ht="12" spans="1:20">
      <c r="A4158" s="18" t="s">
        <v>20</v>
      </c>
      <c r="B4158" s="19" t="s">
        <v>1280</v>
      </c>
      <c r="C4158" s="19" t="s">
        <v>175</v>
      </c>
      <c r="D4158" s="47" t="s">
        <v>10299</v>
      </c>
      <c r="E4158" s="21" t="s">
        <v>10300</v>
      </c>
      <c r="F4158" s="22"/>
      <c r="G4158" s="21"/>
      <c r="H4158" s="22"/>
      <c r="I4158" s="22"/>
      <c r="J4158" s="22"/>
      <c r="K4158" s="23"/>
      <c r="L4158" s="24"/>
      <c r="M4158" s="24"/>
      <c r="N4158" s="24"/>
      <c r="O4158" s="25"/>
      <c r="P4158" s="23" t="s">
        <v>2709</v>
      </c>
      <c r="Q4158" s="23"/>
      <c r="R4158" s="23"/>
      <c r="S4158" s="23"/>
      <c r="T4158" s="18"/>
    </row>
    <row r="4159" s="9" customFormat="1" ht="12" spans="1:20">
      <c r="A4159" s="18" t="s">
        <v>20</v>
      </c>
      <c r="B4159" s="19" t="s">
        <v>1280</v>
      </c>
      <c r="C4159" s="19" t="s">
        <v>175</v>
      </c>
      <c r="D4159" s="47" t="s">
        <v>10301</v>
      </c>
      <c r="E4159" s="21" t="s">
        <v>10302</v>
      </c>
      <c r="F4159" s="22"/>
      <c r="G4159" s="21"/>
      <c r="H4159" s="22"/>
      <c r="I4159" s="22"/>
      <c r="J4159" s="22"/>
      <c r="K4159" s="23"/>
      <c r="L4159" s="24"/>
      <c r="M4159" s="24"/>
      <c r="N4159" s="24"/>
      <c r="O4159" s="25"/>
      <c r="P4159" s="23" t="s">
        <v>2709</v>
      </c>
      <c r="Q4159" s="23"/>
      <c r="R4159" s="23"/>
      <c r="S4159" s="23"/>
      <c r="T4159" s="18"/>
    </row>
    <row r="4160" s="9" customFormat="1" ht="12" spans="1:20">
      <c r="A4160" s="18" t="s">
        <v>20</v>
      </c>
      <c r="B4160" s="19" t="s">
        <v>1280</v>
      </c>
      <c r="C4160" s="19" t="s">
        <v>175</v>
      </c>
      <c r="D4160" s="47" t="s">
        <v>10303</v>
      </c>
      <c r="E4160" s="21" t="s">
        <v>10304</v>
      </c>
      <c r="F4160" s="22"/>
      <c r="G4160" s="21"/>
      <c r="H4160" s="22"/>
      <c r="I4160" s="22"/>
      <c r="J4160" s="22"/>
      <c r="K4160" s="23"/>
      <c r="L4160" s="24"/>
      <c r="M4160" s="24"/>
      <c r="N4160" s="24"/>
      <c r="O4160" s="25"/>
      <c r="P4160" s="23" t="s">
        <v>2709</v>
      </c>
      <c r="Q4160" s="23"/>
      <c r="R4160" s="23"/>
      <c r="S4160" s="23"/>
      <c r="T4160" s="18"/>
    </row>
    <row r="4161" s="9" customFormat="1" ht="24" spans="1:20">
      <c r="A4161" s="18" t="s">
        <v>20</v>
      </c>
      <c r="B4161" s="19" t="s">
        <v>1280</v>
      </c>
      <c r="C4161" s="19" t="s">
        <v>175</v>
      </c>
      <c r="D4161" s="47" t="s">
        <v>10305</v>
      </c>
      <c r="E4161" s="21" t="s">
        <v>10306</v>
      </c>
      <c r="F4161" s="22"/>
      <c r="G4161" s="21"/>
      <c r="H4161" s="22"/>
      <c r="I4161" s="22"/>
      <c r="J4161" s="22"/>
      <c r="K4161" s="23"/>
      <c r="L4161" s="24"/>
      <c r="M4161" s="24"/>
      <c r="N4161" s="24"/>
      <c r="O4161" s="25"/>
      <c r="P4161" s="23" t="s">
        <v>2709</v>
      </c>
      <c r="Q4161" s="23"/>
      <c r="R4161" s="23"/>
      <c r="S4161" s="23"/>
      <c r="T4161" s="18"/>
    </row>
    <row r="4162" s="9" customFormat="1" ht="12" spans="1:20">
      <c r="A4162" s="18" t="s">
        <v>20</v>
      </c>
      <c r="B4162" s="19" t="s">
        <v>1280</v>
      </c>
      <c r="C4162" s="19" t="s">
        <v>175</v>
      </c>
      <c r="D4162" s="47" t="s">
        <v>10307</v>
      </c>
      <c r="E4162" s="21" t="s">
        <v>10308</v>
      </c>
      <c r="F4162" s="22"/>
      <c r="G4162" s="21"/>
      <c r="H4162" s="22"/>
      <c r="I4162" s="22"/>
      <c r="J4162" s="22"/>
      <c r="K4162" s="23"/>
      <c r="L4162" s="24"/>
      <c r="M4162" s="24"/>
      <c r="N4162" s="24"/>
      <c r="O4162" s="25"/>
      <c r="P4162" s="23" t="s">
        <v>2709</v>
      </c>
      <c r="Q4162" s="23"/>
      <c r="R4162" s="23"/>
      <c r="S4162" s="23"/>
      <c r="T4162" s="18"/>
    </row>
    <row r="4163" s="9" customFormat="1" ht="24" spans="1:20">
      <c r="A4163" s="18" t="s">
        <v>20</v>
      </c>
      <c r="B4163" s="19" t="s">
        <v>1280</v>
      </c>
      <c r="C4163" s="19" t="s">
        <v>175</v>
      </c>
      <c r="D4163" s="47" t="s">
        <v>10309</v>
      </c>
      <c r="E4163" s="21" t="s">
        <v>10310</v>
      </c>
      <c r="F4163" s="22"/>
      <c r="G4163" s="21"/>
      <c r="H4163" s="22"/>
      <c r="I4163" s="22"/>
      <c r="J4163" s="22"/>
      <c r="K4163" s="23"/>
      <c r="L4163" s="24"/>
      <c r="M4163" s="24"/>
      <c r="N4163" s="24"/>
      <c r="O4163" s="25"/>
      <c r="P4163" s="23" t="s">
        <v>2709</v>
      </c>
      <c r="Q4163" s="23"/>
      <c r="R4163" s="23"/>
      <c r="S4163" s="23"/>
      <c r="T4163" s="18"/>
    </row>
    <row r="4164" s="9" customFormat="1" ht="24" spans="1:20">
      <c r="A4164" s="18" t="s">
        <v>20</v>
      </c>
      <c r="B4164" s="19" t="s">
        <v>1280</v>
      </c>
      <c r="C4164" s="19" t="s">
        <v>175</v>
      </c>
      <c r="D4164" s="47" t="s">
        <v>10311</v>
      </c>
      <c r="E4164" s="21" t="s">
        <v>10312</v>
      </c>
      <c r="F4164" s="22"/>
      <c r="G4164" s="21"/>
      <c r="H4164" s="22"/>
      <c r="I4164" s="22"/>
      <c r="J4164" s="22"/>
      <c r="K4164" s="23"/>
      <c r="L4164" s="24"/>
      <c r="M4164" s="24"/>
      <c r="N4164" s="24"/>
      <c r="O4164" s="25"/>
      <c r="P4164" s="23" t="s">
        <v>2709</v>
      </c>
      <c r="Q4164" s="23"/>
      <c r="R4164" s="23"/>
      <c r="S4164" s="23"/>
      <c r="T4164" s="18"/>
    </row>
    <row r="4165" s="9" customFormat="1" ht="12" spans="1:20">
      <c r="A4165" s="18" t="s">
        <v>20</v>
      </c>
      <c r="B4165" s="19" t="s">
        <v>1280</v>
      </c>
      <c r="C4165" s="19" t="s">
        <v>175</v>
      </c>
      <c r="D4165" s="47" t="s">
        <v>10313</v>
      </c>
      <c r="E4165" s="21" t="s">
        <v>10314</v>
      </c>
      <c r="F4165" s="22"/>
      <c r="G4165" s="21"/>
      <c r="H4165" s="22"/>
      <c r="I4165" s="22"/>
      <c r="J4165" s="22"/>
      <c r="K4165" s="23"/>
      <c r="L4165" s="24"/>
      <c r="M4165" s="24"/>
      <c r="N4165" s="24"/>
      <c r="O4165" s="25"/>
      <c r="P4165" s="23" t="s">
        <v>2709</v>
      </c>
      <c r="Q4165" s="23"/>
      <c r="R4165" s="23"/>
      <c r="S4165" s="23"/>
      <c r="T4165" s="18"/>
    </row>
    <row r="4166" s="9" customFormat="1" ht="12" spans="1:20">
      <c r="A4166" s="18" t="s">
        <v>20</v>
      </c>
      <c r="B4166" s="19" t="s">
        <v>1280</v>
      </c>
      <c r="C4166" s="19" t="s">
        <v>175</v>
      </c>
      <c r="D4166" s="47" t="s">
        <v>10315</v>
      </c>
      <c r="E4166" s="21" t="s">
        <v>10316</v>
      </c>
      <c r="F4166" s="22"/>
      <c r="G4166" s="21"/>
      <c r="H4166" s="22"/>
      <c r="I4166" s="22"/>
      <c r="J4166" s="22"/>
      <c r="K4166" s="23"/>
      <c r="L4166" s="24"/>
      <c r="M4166" s="24"/>
      <c r="N4166" s="24"/>
      <c r="O4166" s="25"/>
      <c r="P4166" s="23" t="s">
        <v>2709</v>
      </c>
      <c r="Q4166" s="23"/>
      <c r="R4166" s="23"/>
      <c r="S4166" s="23"/>
      <c r="T4166" s="18"/>
    </row>
    <row r="4167" s="9" customFormat="1" ht="24" spans="1:20">
      <c r="A4167" s="18" t="s">
        <v>20</v>
      </c>
      <c r="B4167" s="19" t="s">
        <v>1280</v>
      </c>
      <c r="C4167" s="19" t="s">
        <v>175</v>
      </c>
      <c r="D4167" s="47" t="s">
        <v>10317</v>
      </c>
      <c r="E4167" s="21" t="s">
        <v>10318</v>
      </c>
      <c r="F4167" s="22"/>
      <c r="G4167" s="21"/>
      <c r="H4167" s="22"/>
      <c r="I4167" s="22"/>
      <c r="J4167" s="22"/>
      <c r="K4167" s="23"/>
      <c r="L4167" s="24"/>
      <c r="M4167" s="24"/>
      <c r="N4167" s="24"/>
      <c r="O4167" s="25"/>
      <c r="P4167" s="23" t="s">
        <v>249</v>
      </c>
      <c r="Q4167" s="23"/>
      <c r="R4167" s="23"/>
      <c r="S4167" s="23"/>
      <c r="T4167" s="18"/>
    </row>
    <row r="4168" s="9" customFormat="1" ht="12" spans="1:20">
      <c r="A4168" s="18" t="s">
        <v>20</v>
      </c>
      <c r="B4168" s="19" t="s">
        <v>1280</v>
      </c>
      <c r="C4168" s="19" t="s">
        <v>175</v>
      </c>
      <c r="D4168" s="47" t="s">
        <v>10319</v>
      </c>
      <c r="E4168" s="21" t="s">
        <v>10320</v>
      </c>
      <c r="F4168" s="22"/>
      <c r="G4168" s="21"/>
      <c r="H4168" s="22"/>
      <c r="I4168" s="22"/>
      <c r="J4168" s="22"/>
      <c r="K4168" s="23"/>
      <c r="L4168" s="24"/>
      <c r="M4168" s="24"/>
      <c r="N4168" s="24"/>
      <c r="O4168" s="25"/>
      <c r="P4168" s="23" t="s">
        <v>2709</v>
      </c>
      <c r="Q4168" s="23"/>
      <c r="R4168" s="23"/>
      <c r="S4168" s="23"/>
      <c r="T4168" s="18"/>
    </row>
    <row r="4169" s="9" customFormat="1" ht="12" spans="1:20">
      <c r="A4169" s="18" t="s">
        <v>20</v>
      </c>
      <c r="B4169" s="19" t="s">
        <v>1280</v>
      </c>
      <c r="C4169" s="19" t="s">
        <v>175</v>
      </c>
      <c r="D4169" s="47" t="s">
        <v>10321</v>
      </c>
      <c r="E4169" s="21" t="s">
        <v>10322</v>
      </c>
      <c r="F4169" s="22"/>
      <c r="G4169" s="21"/>
      <c r="H4169" s="22"/>
      <c r="I4169" s="22"/>
      <c r="J4169" s="22"/>
      <c r="K4169" s="23"/>
      <c r="L4169" s="24"/>
      <c r="M4169" s="24"/>
      <c r="N4169" s="24"/>
      <c r="O4169" s="25"/>
      <c r="P4169" s="23" t="s">
        <v>2709</v>
      </c>
      <c r="Q4169" s="23"/>
      <c r="R4169" s="23"/>
      <c r="S4169" s="23"/>
      <c r="T4169" s="18"/>
    </row>
    <row r="4170" s="9" customFormat="1" ht="12" spans="1:20">
      <c r="A4170" s="18" t="s">
        <v>20</v>
      </c>
      <c r="B4170" s="19" t="s">
        <v>1280</v>
      </c>
      <c r="C4170" s="19" t="s">
        <v>175</v>
      </c>
      <c r="D4170" s="47" t="s">
        <v>10323</v>
      </c>
      <c r="E4170" s="21" t="s">
        <v>10324</v>
      </c>
      <c r="F4170" s="22"/>
      <c r="G4170" s="21"/>
      <c r="H4170" s="22"/>
      <c r="I4170" s="22"/>
      <c r="J4170" s="22"/>
      <c r="K4170" s="23"/>
      <c r="L4170" s="24"/>
      <c r="M4170" s="24"/>
      <c r="N4170" s="24"/>
      <c r="O4170" s="25"/>
      <c r="P4170" s="23" t="s">
        <v>2709</v>
      </c>
      <c r="Q4170" s="23"/>
      <c r="R4170" s="23"/>
      <c r="S4170" s="23"/>
      <c r="T4170" s="18"/>
    </row>
    <row r="4171" s="9" customFormat="1" ht="24" spans="1:20">
      <c r="A4171" s="18" t="s">
        <v>20</v>
      </c>
      <c r="B4171" s="19" t="s">
        <v>1280</v>
      </c>
      <c r="C4171" s="19" t="s">
        <v>175</v>
      </c>
      <c r="D4171" s="47" t="s">
        <v>10325</v>
      </c>
      <c r="E4171" s="21" t="s">
        <v>10326</v>
      </c>
      <c r="F4171" s="22"/>
      <c r="G4171" s="21"/>
      <c r="H4171" s="22"/>
      <c r="I4171" s="22"/>
      <c r="J4171" s="22"/>
      <c r="K4171" s="23"/>
      <c r="L4171" s="24"/>
      <c r="M4171" s="24"/>
      <c r="N4171" s="24"/>
      <c r="O4171" s="25"/>
      <c r="P4171" s="23" t="s">
        <v>2709</v>
      </c>
      <c r="Q4171" s="23"/>
      <c r="R4171" s="23"/>
      <c r="S4171" s="23"/>
      <c r="T4171" s="18"/>
    </row>
    <row r="4172" s="9" customFormat="1" ht="24" spans="1:20">
      <c r="A4172" s="18" t="s">
        <v>20</v>
      </c>
      <c r="B4172" s="19" t="s">
        <v>1280</v>
      </c>
      <c r="C4172" s="19"/>
      <c r="D4172" s="47" t="s">
        <v>10327</v>
      </c>
      <c r="E4172" s="21" t="s">
        <v>10328</v>
      </c>
      <c r="F4172" s="22"/>
      <c r="G4172" s="21"/>
      <c r="H4172" s="22"/>
      <c r="I4172" s="22"/>
      <c r="J4172" s="22"/>
      <c r="K4172" s="23"/>
      <c r="L4172" s="24"/>
      <c r="M4172" s="24"/>
      <c r="N4172" s="24"/>
      <c r="O4172" s="25"/>
      <c r="P4172" s="23" t="s">
        <v>249</v>
      </c>
      <c r="Q4172" s="23"/>
      <c r="R4172" s="23"/>
      <c r="S4172" s="23"/>
      <c r="T4172" s="18"/>
    </row>
    <row r="4173" s="9" customFormat="1" ht="12" spans="1:20">
      <c r="A4173" s="18" t="s">
        <v>20</v>
      </c>
      <c r="B4173" s="19" t="s">
        <v>1280</v>
      </c>
      <c r="C4173" s="19"/>
      <c r="D4173" s="47" t="s">
        <v>10329</v>
      </c>
      <c r="E4173" s="21" t="s">
        <v>8571</v>
      </c>
      <c r="F4173" s="22"/>
      <c r="G4173" s="21"/>
      <c r="H4173" s="22"/>
      <c r="I4173" s="22"/>
      <c r="J4173" s="22"/>
      <c r="K4173" s="23"/>
      <c r="L4173" s="24"/>
      <c r="M4173" s="24"/>
      <c r="N4173" s="24"/>
      <c r="O4173" s="25"/>
      <c r="P4173" s="23" t="s">
        <v>249</v>
      </c>
      <c r="Q4173" s="23"/>
      <c r="R4173" s="23"/>
      <c r="S4173" s="23"/>
      <c r="T4173" s="18"/>
    </row>
    <row r="4174" s="9" customFormat="1" ht="36" spans="1:20">
      <c r="A4174" s="18" t="s">
        <v>20</v>
      </c>
      <c r="B4174" s="19" t="s">
        <v>1280</v>
      </c>
      <c r="C4174" s="19" t="s">
        <v>175</v>
      </c>
      <c r="D4174" s="47" t="s">
        <v>10330</v>
      </c>
      <c r="E4174" s="21" t="s">
        <v>10331</v>
      </c>
      <c r="F4174" s="22" t="s">
        <v>10332</v>
      </c>
      <c r="G4174" s="21"/>
      <c r="H4174" s="22"/>
      <c r="I4174" s="22"/>
      <c r="J4174" s="22"/>
      <c r="K4174" s="23"/>
      <c r="L4174" s="24"/>
      <c r="M4174" s="24">
        <f>VLOOKUP(D4174,[3]医疗服务价格总版项目!$B:$G,6,0)</f>
        <v>50</v>
      </c>
      <c r="N4174" s="24"/>
      <c r="O4174" s="25"/>
      <c r="P4174" s="23" t="s">
        <v>2709</v>
      </c>
      <c r="Q4174" s="23"/>
      <c r="R4174" s="23"/>
      <c r="S4174" s="23"/>
      <c r="T4174" s="18"/>
    </row>
    <row r="4175" s="9" customFormat="1" ht="36" spans="1:20">
      <c r="A4175" s="18"/>
      <c r="B4175" s="12" t="s">
        <v>1</v>
      </c>
      <c r="C4175" s="12" t="s">
        <v>2</v>
      </c>
      <c r="D4175" s="46" t="s">
        <v>262</v>
      </c>
      <c r="E4175" s="12" t="s">
        <v>4</v>
      </c>
      <c r="F4175" s="12" t="s">
        <v>263</v>
      </c>
      <c r="G4175" s="46" t="s">
        <v>6</v>
      </c>
      <c r="H4175" s="12" t="s">
        <v>7</v>
      </c>
      <c r="I4175" s="12" t="s">
        <v>8</v>
      </c>
      <c r="J4175" s="12"/>
      <c r="K4175" s="12" t="s">
        <v>10</v>
      </c>
      <c r="L4175" s="15" t="s">
        <v>264</v>
      </c>
      <c r="M4175" s="15" t="s">
        <v>265</v>
      </c>
      <c r="N4175" s="15" t="s">
        <v>13</v>
      </c>
      <c r="O4175" s="12" t="s">
        <v>266</v>
      </c>
      <c r="P4175" s="12" t="s">
        <v>3380</v>
      </c>
      <c r="Q4175" s="12" t="s">
        <v>3381</v>
      </c>
      <c r="R4175" s="12" t="s">
        <v>3382</v>
      </c>
      <c r="S4175" s="12" t="s">
        <v>18</v>
      </c>
      <c r="T4175" s="18"/>
    </row>
    <row r="4176" s="9" customFormat="1" ht="188" customHeight="1" spans="1:20">
      <c r="A4176" s="18" t="s">
        <v>20</v>
      </c>
      <c r="B4176" s="18"/>
      <c r="C4176" s="179"/>
      <c r="D4176" s="153"/>
      <c r="E4176" s="21" t="s">
        <v>10333</v>
      </c>
      <c r="F4176" s="29" t="s">
        <v>10334</v>
      </c>
      <c r="G4176" s="29"/>
      <c r="H4176" s="29"/>
      <c r="I4176" s="29"/>
      <c r="J4176" s="29"/>
      <c r="K4176" s="29"/>
      <c r="L4176" s="56"/>
      <c r="M4176" s="56"/>
      <c r="N4176" s="56"/>
      <c r="O4176" s="29"/>
      <c r="P4176" s="117"/>
      <c r="Q4176" s="117"/>
      <c r="R4176" s="117"/>
      <c r="S4176" s="117"/>
      <c r="T4176" s="32"/>
    </row>
    <row r="4177" s="9" customFormat="1" ht="21" customHeight="1" spans="1:20">
      <c r="A4177" s="18" t="s">
        <v>20</v>
      </c>
      <c r="B4177" s="18"/>
      <c r="C4177" s="179"/>
      <c r="D4177" s="47" t="s">
        <v>10335</v>
      </c>
      <c r="E4177" s="21" t="s">
        <v>10336</v>
      </c>
      <c r="F4177" s="22" t="s">
        <v>249</v>
      </c>
      <c r="G4177" s="21"/>
      <c r="H4177" s="22"/>
      <c r="I4177" s="22"/>
      <c r="J4177" s="22"/>
      <c r="K4177" s="22"/>
      <c r="L4177" s="57"/>
      <c r="M4177" s="57"/>
      <c r="N4177" s="57"/>
      <c r="O4177" s="22"/>
      <c r="P4177" s="18"/>
      <c r="Q4177" s="179"/>
      <c r="R4177" s="179"/>
      <c r="S4177" s="179"/>
      <c r="T4177" s="32"/>
    </row>
    <row r="4178" s="9" customFormat="1" ht="36.75" spans="1:20">
      <c r="A4178" s="18" t="s">
        <v>20</v>
      </c>
      <c r="B4178" s="18"/>
      <c r="C4178" s="19" t="s">
        <v>175</v>
      </c>
      <c r="D4178" s="47" t="s">
        <v>10337</v>
      </c>
      <c r="E4178" s="29" t="s">
        <v>10338</v>
      </c>
      <c r="F4178" s="22" t="s">
        <v>10339</v>
      </c>
      <c r="G4178" s="21" t="s">
        <v>10340</v>
      </c>
      <c r="H4178" s="22"/>
      <c r="I4178" s="22"/>
      <c r="J4178" s="22"/>
      <c r="K4178" s="18" t="s">
        <v>10341</v>
      </c>
      <c r="L4178" s="27">
        <v>53</v>
      </c>
      <c r="M4178" s="32">
        <v>50</v>
      </c>
      <c r="N4178" s="27" t="s">
        <v>104</v>
      </c>
      <c r="O4178" s="52" t="s">
        <v>10342</v>
      </c>
      <c r="P4178" s="23" t="s">
        <v>49</v>
      </c>
      <c r="Q4178" s="179"/>
      <c r="R4178" s="179"/>
      <c r="S4178" s="179"/>
      <c r="T4178" s="20" t="s">
        <v>3389</v>
      </c>
    </row>
    <row r="4179" s="9" customFormat="1" ht="36.75" spans="1:20">
      <c r="A4179" s="18" t="s">
        <v>20</v>
      </c>
      <c r="B4179" s="18"/>
      <c r="C4179" s="19" t="s">
        <v>175</v>
      </c>
      <c r="D4179" s="47" t="s">
        <v>10343</v>
      </c>
      <c r="E4179" s="21" t="s">
        <v>10344</v>
      </c>
      <c r="F4179" s="22" t="s">
        <v>10345</v>
      </c>
      <c r="G4179" s="21" t="s">
        <v>10340</v>
      </c>
      <c r="H4179" s="22"/>
      <c r="I4179" s="22"/>
      <c r="J4179" s="22"/>
      <c r="K4179" s="18" t="s">
        <v>10346</v>
      </c>
      <c r="L4179" s="27">
        <v>50</v>
      </c>
      <c r="M4179" s="32">
        <v>100</v>
      </c>
      <c r="N4179" s="27" t="s">
        <v>104</v>
      </c>
      <c r="O4179" s="52" t="s">
        <v>10342</v>
      </c>
      <c r="P4179" s="23" t="s">
        <v>49</v>
      </c>
      <c r="Q4179" s="179"/>
      <c r="R4179" s="179"/>
      <c r="S4179" s="179"/>
      <c r="T4179" s="20" t="s">
        <v>3389</v>
      </c>
    </row>
    <row r="4180" s="9" customFormat="1" ht="36.75" spans="1:20">
      <c r="A4180" s="18" t="s">
        <v>20</v>
      </c>
      <c r="B4180" s="18"/>
      <c r="C4180" s="19" t="s">
        <v>175</v>
      </c>
      <c r="D4180" s="47" t="s">
        <v>10347</v>
      </c>
      <c r="E4180" s="21" t="s">
        <v>10348</v>
      </c>
      <c r="F4180" s="22" t="s">
        <v>10349</v>
      </c>
      <c r="G4180" s="21" t="s">
        <v>10340</v>
      </c>
      <c r="H4180" s="22"/>
      <c r="I4180" s="22"/>
      <c r="J4180" s="22"/>
      <c r="K4180" s="18" t="s">
        <v>10346</v>
      </c>
      <c r="L4180" s="27">
        <v>60</v>
      </c>
      <c r="M4180" s="32" t="s">
        <v>104</v>
      </c>
      <c r="N4180" s="27" t="s">
        <v>104</v>
      </c>
      <c r="O4180" s="52" t="s">
        <v>10342</v>
      </c>
      <c r="P4180" s="23" t="s">
        <v>49</v>
      </c>
      <c r="Q4180" s="179"/>
      <c r="R4180" s="179"/>
      <c r="S4180" s="179"/>
      <c r="T4180" s="20" t="s">
        <v>3389</v>
      </c>
    </row>
    <row r="4181" s="9" customFormat="1" ht="36.75" spans="1:20">
      <c r="A4181" s="18" t="s">
        <v>20</v>
      </c>
      <c r="B4181" s="18"/>
      <c r="C4181" s="19" t="s">
        <v>175</v>
      </c>
      <c r="D4181" s="47" t="s">
        <v>10350</v>
      </c>
      <c r="E4181" s="21" t="s">
        <v>10351</v>
      </c>
      <c r="F4181" s="22" t="s">
        <v>10352</v>
      </c>
      <c r="G4181" s="21" t="s">
        <v>10340</v>
      </c>
      <c r="H4181" s="22"/>
      <c r="I4181" s="22"/>
      <c r="J4181" s="22"/>
      <c r="K4181" s="18" t="s">
        <v>10346</v>
      </c>
      <c r="L4181" s="27">
        <v>50</v>
      </c>
      <c r="M4181" s="32" t="s">
        <v>104</v>
      </c>
      <c r="N4181" s="27" t="s">
        <v>104</v>
      </c>
      <c r="O4181" s="52" t="s">
        <v>10342</v>
      </c>
      <c r="P4181" s="23" t="s">
        <v>49</v>
      </c>
      <c r="Q4181" s="179"/>
      <c r="R4181" s="179"/>
      <c r="S4181" s="179"/>
      <c r="T4181" s="20" t="s">
        <v>3389</v>
      </c>
    </row>
    <row r="4182" s="9" customFormat="1" ht="36.75" spans="1:20">
      <c r="A4182" s="18" t="s">
        <v>20</v>
      </c>
      <c r="B4182" s="18"/>
      <c r="C4182" s="19" t="s">
        <v>175</v>
      </c>
      <c r="D4182" s="47" t="s">
        <v>10353</v>
      </c>
      <c r="E4182" s="21" t="s">
        <v>10354</v>
      </c>
      <c r="F4182" s="22" t="s">
        <v>10355</v>
      </c>
      <c r="G4182" s="21" t="s">
        <v>10340</v>
      </c>
      <c r="H4182" s="22"/>
      <c r="I4182" s="22"/>
      <c r="J4182" s="22"/>
      <c r="K4182" s="18" t="s">
        <v>10346</v>
      </c>
      <c r="L4182" s="27">
        <v>100</v>
      </c>
      <c r="M4182" s="32" t="s">
        <v>104</v>
      </c>
      <c r="N4182" s="27" t="s">
        <v>104</v>
      </c>
      <c r="O4182" s="52" t="s">
        <v>10342</v>
      </c>
      <c r="P4182" s="23" t="s">
        <v>49</v>
      </c>
      <c r="Q4182" s="179"/>
      <c r="R4182" s="179"/>
      <c r="S4182" s="179"/>
      <c r="T4182" s="20" t="s">
        <v>3389</v>
      </c>
    </row>
    <row r="4183" s="9" customFormat="1" ht="48" spans="1:20">
      <c r="A4183" s="18" t="s">
        <v>20</v>
      </c>
      <c r="B4183" s="18"/>
      <c r="C4183" s="19" t="s">
        <v>175</v>
      </c>
      <c r="D4183" s="47" t="s">
        <v>10356</v>
      </c>
      <c r="E4183" s="21" t="s">
        <v>10357</v>
      </c>
      <c r="F4183" s="22" t="s">
        <v>10358</v>
      </c>
      <c r="G4183" s="21" t="s">
        <v>6411</v>
      </c>
      <c r="H4183" s="22"/>
      <c r="I4183" s="22"/>
      <c r="J4183" s="22"/>
      <c r="K4183" s="18" t="s">
        <v>10346</v>
      </c>
      <c r="L4183" s="27">
        <v>20</v>
      </c>
      <c r="M4183" s="32">
        <v>80</v>
      </c>
      <c r="N4183" s="27" t="s">
        <v>104</v>
      </c>
      <c r="O4183" s="22"/>
      <c r="P4183" s="23" t="s">
        <v>49</v>
      </c>
      <c r="Q4183" s="179"/>
      <c r="R4183" s="179"/>
      <c r="S4183" s="179"/>
      <c r="T4183" s="20" t="s">
        <v>3389</v>
      </c>
    </row>
    <row r="4184" s="9" customFormat="1" ht="48" spans="1:20">
      <c r="A4184" s="18" t="s">
        <v>20</v>
      </c>
      <c r="B4184" s="18"/>
      <c r="C4184" s="19" t="s">
        <v>175</v>
      </c>
      <c r="D4184" s="47" t="s">
        <v>10359</v>
      </c>
      <c r="E4184" s="21" t="s">
        <v>10360</v>
      </c>
      <c r="F4184" s="22" t="s">
        <v>10361</v>
      </c>
      <c r="G4184" s="21" t="s">
        <v>10362</v>
      </c>
      <c r="H4184" s="22"/>
      <c r="I4184" s="22"/>
      <c r="J4184" s="22"/>
      <c r="K4184" s="18" t="s">
        <v>10346</v>
      </c>
      <c r="L4184" s="27">
        <v>30</v>
      </c>
      <c r="M4184" s="32">
        <v>20</v>
      </c>
      <c r="N4184" s="27" t="s">
        <v>104</v>
      </c>
      <c r="O4184" s="22"/>
      <c r="P4184" s="23" t="s">
        <v>49</v>
      </c>
      <c r="Q4184" s="179"/>
      <c r="R4184" s="179"/>
      <c r="S4184" s="179"/>
      <c r="T4184" s="20" t="s">
        <v>3389</v>
      </c>
    </row>
    <row r="4185" s="9" customFormat="1" ht="36" spans="1:20">
      <c r="A4185" s="18" t="s">
        <v>20</v>
      </c>
      <c r="B4185" s="18"/>
      <c r="C4185" s="19" t="s">
        <v>175</v>
      </c>
      <c r="D4185" s="47" t="s">
        <v>10363</v>
      </c>
      <c r="E4185" s="21" t="s">
        <v>10364</v>
      </c>
      <c r="F4185" s="22" t="s">
        <v>10365</v>
      </c>
      <c r="G4185" s="21" t="s">
        <v>10366</v>
      </c>
      <c r="H4185" s="22"/>
      <c r="I4185" s="22"/>
      <c r="J4185" s="22"/>
      <c r="K4185" s="18" t="s">
        <v>32</v>
      </c>
      <c r="L4185" s="27">
        <v>300</v>
      </c>
      <c r="M4185" s="32">
        <v>100</v>
      </c>
      <c r="N4185" s="27" t="s">
        <v>104</v>
      </c>
      <c r="O4185" s="22" t="s">
        <v>10367</v>
      </c>
      <c r="P4185" s="23" t="s">
        <v>49</v>
      </c>
      <c r="Q4185" s="179"/>
      <c r="R4185" s="179"/>
      <c r="S4185" s="179"/>
      <c r="T4185" s="20" t="s">
        <v>3389</v>
      </c>
    </row>
    <row r="4186" s="9" customFormat="1" ht="111" spans="1:20">
      <c r="A4186" s="18" t="s">
        <v>20</v>
      </c>
      <c r="B4186" s="18"/>
      <c r="C4186" s="19" t="s">
        <v>175</v>
      </c>
      <c r="D4186" s="47" t="s">
        <v>10368</v>
      </c>
      <c r="E4186" s="21" t="s">
        <v>10369</v>
      </c>
      <c r="F4186" s="22" t="s">
        <v>10370</v>
      </c>
      <c r="G4186" s="21" t="s">
        <v>10371</v>
      </c>
      <c r="H4186" s="180" t="s">
        <v>10372</v>
      </c>
      <c r="I4186" s="22"/>
      <c r="J4186" s="22"/>
      <c r="K4186" s="18" t="s">
        <v>32</v>
      </c>
      <c r="L4186" s="27">
        <v>4400</v>
      </c>
      <c r="M4186" s="32">
        <v>2000</v>
      </c>
      <c r="N4186" s="27" t="s">
        <v>104</v>
      </c>
      <c r="O4186" s="180" t="s">
        <v>10373</v>
      </c>
      <c r="P4186" s="23" t="s">
        <v>49</v>
      </c>
      <c r="Q4186" s="179"/>
      <c r="R4186" s="179"/>
      <c r="S4186" s="179"/>
      <c r="T4186" s="20" t="s">
        <v>3389</v>
      </c>
    </row>
    <row r="4187" s="9" customFormat="1" ht="36" spans="1:20">
      <c r="A4187" s="18" t="s">
        <v>20</v>
      </c>
      <c r="B4187" s="18"/>
      <c r="C4187" s="19" t="s">
        <v>175</v>
      </c>
      <c r="D4187" s="47" t="s">
        <v>10374</v>
      </c>
      <c r="E4187" s="21" t="s">
        <v>10375</v>
      </c>
      <c r="F4187" s="22" t="s">
        <v>10376</v>
      </c>
      <c r="G4187" s="21" t="s">
        <v>10371</v>
      </c>
      <c r="H4187" s="22"/>
      <c r="I4187" s="22"/>
      <c r="J4187" s="22"/>
      <c r="K4187" s="18" t="s">
        <v>10377</v>
      </c>
      <c r="L4187" s="27">
        <v>4000</v>
      </c>
      <c r="M4187" s="32">
        <v>200</v>
      </c>
      <c r="N4187" s="27" t="s">
        <v>104</v>
      </c>
      <c r="O4187" s="22"/>
      <c r="P4187" s="23" t="s">
        <v>49</v>
      </c>
      <c r="Q4187" s="179"/>
      <c r="R4187" s="179"/>
      <c r="S4187" s="179"/>
      <c r="T4187" s="20" t="s">
        <v>3389</v>
      </c>
    </row>
    <row r="4188" s="9" customFormat="1" ht="36" spans="1:20">
      <c r="A4188" s="18" t="s">
        <v>20</v>
      </c>
      <c r="B4188" s="18"/>
      <c r="C4188" s="19" t="s">
        <v>175</v>
      </c>
      <c r="D4188" s="47" t="s">
        <v>10378</v>
      </c>
      <c r="E4188" s="21" t="s">
        <v>10379</v>
      </c>
      <c r="F4188" s="22" t="s">
        <v>10380</v>
      </c>
      <c r="G4188" s="21" t="s">
        <v>10371</v>
      </c>
      <c r="H4188" s="22"/>
      <c r="I4188" s="22"/>
      <c r="J4188" s="22"/>
      <c r="K4188" s="18" t="s">
        <v>10377</v>
      </c>
      <c r="L4188" s="27">
        <v>4000</v>
      </c>
      <c r="M4188" s="32">
        <v>200</v>
      </c>
      <c r="N4188" s="27" t="s">
        <v>104</v>
      </c>
      <c r="O4188" s="22"/>
      <c r="P4188" s="23" t="s">
        <v>49</v>
      </c>
      <c r="Q4188" s="179"/>
      <c r="R4188" s="179"/>
      <c r="S4188" s="179"/>
      <c r="T4188" s="20" t="s">
        <v>3389</v>
      </c>
    </row>
    <row r="4189" s="9" customFormat="1" ht="36.75" spans="1:20">
      <c r="A4189" s="18" t="s">
        <v>20</v>
      </c>
      <c r="B4189" s="18"/>
      <c r="C4189" s="19" t="s">
        <v>175</v>
      </c>
      <c r="D4189" s="47" t="s">
        <v>10381</v>
      </c>
      <c r="E4189" s="21" t="s">
        <v>10382</v>
      </c>
      <c r="F4189" s="22" t="s">
        <v>10383</v>
      </c>
      <c r="G4189" s="21" t="s">
        <v>10384</v>
      </c>
      <c r="H4189" s="22"/>
      <c r="I4189" s="22"/>
      <c r="J4189" s="22"/>
      <c r="K4189" s="18" t="s">
        <v>32</v>
      </c>
      <c r="L4189" s="27">
        <v>2000</v>
      </c>
      <c r="M4189" s="32">
        <v>200</v>
      </c>
      <c r="N4189" s="27" t="s">
        <v>104</v>
      </c>
      <c r="O4189" s="52" t="s">
        <v>10385</v>
      </c>
      <c r="P4189" s="23" t="s">
        <v>49</v>
      </c>
      <c r="Q4189" s="179"/>
      <c r="R4189" s="179"/>
      <c r="S4189" s="179"/>
      <c r="T4189" s="20" t="s">
        <v>3389</v>
      </c>
    </row>
    <row r="4190" s="9" customFormat="1" ht="24" spans="1:20">
      <c r="A4190" s="18" t="s">
        <v>20</v>
      </c>
      <c r="B4190" s="18"/>
      <c r="C4190" s="19"/>
      <c r="D4190" s="47" t="s">
        <v>10386</v>
      </c>
      <c r="E4190" s="21" t="s">
        <v>10387</v>
      </c>
      <c r="F4190" s="22"/>
      <c r="G4190" s="21"/>
      <c r="H4190" s="22"/>
      <c r="I4190" s="22"/>
      <c r="J4190" s="22"/>
      <c r="K4190" s="22"/>
      <c r="L4190" s="57"/>
      <c r="M4190" s="32"/>
      <c r="N4190" s="57"/>
      <c r="O4190" s="22"/>
      <c r="P4190" s="23"/>
      <c r="Q4190" s="179"/>
      <c r="R4190" s="179"/>
      <c r="S4190" s="179"/>
      <c r="T4190" s="20" t="s">
        <v>3389</v>
      </c>
    </row>
    <row r="4191" s="9" customFormat="1" ht="49.5" spans="1:20">
      <c r="A4191" s="18" t="s">
        <v>20</v>
      </c>
      <c r="B4191" s="18"/>
      <c r="C4191" s="19" t="s">
        <v>1280</v>
      </c>
      <c r="D4191" s="47" t="s">
        <v>10388</v>
      </c>
      <c r="E4191" s="21" t="s">
        <v>10389</v>
      </c>
      <c r="F4191" s="22" t="s">
        <v>10390</v>
      </c>
      <c r="G4191" s="21" t="s">
        <v>10391</v>
      </c>
      <c r="H4191" s="22"/>
      <c r="I4191" s="22"/>
      <c r="J4191" s="22"/>
      <c r="K4191" s="18" t="s">
        <v>10392</v>
      </c>
      <c r="L4191" s="27">
        <v>4000</v>
      </c>
      <c r="M4191" s="32">
        <v>2000</v>
      </c>
      <c r="N4191" s="27" t="s">
        <v>104</v>
      </c>
      <c r="O4191" s="52" t="s">
        <v>10393</v>
      </c>
      <c r="P4191" s="23" t="s">
        <v>49</v>
      </c>
      <c r="Q4191" s="179"/>
      <c r="R4191" s="179"/>
      <c r="S4191" s="179"/>
      <c r="T4191" s="20" t="s">
        <v>3389</v>
      </c>
    </row>
    <row r="4192" s="9" customFormat="1" ht="48" spans="1:20">
      <c r="A4192" s="18" t="s">
        <v>20</v>
      </c>
      <c r="B4192" s="18"/>
      <c r="C4192" s="19" t="s">
        <v>1280</v>
      </c>
      <c r="D4192" s="47" t="s">
        <v>10394</v>
      </c>
      <c r="E4192" s="21" t="s">
        <v>10395</v>
      </c>
      <c r="F4192" s="22" t="s">
        <v>10396</v>
      </c>
      <c r="G4192" s="21" t="s">
        <v>10397</v>
      </c>
      <c r="H4192" s="22"/>
      <c r="I4192" s="22"/>
      <c r="J4192" s="22"/>
      <c r="K4192" s="18" t="s">
        <v>10392</v>
      </c>
      <c r="L4192" s="27">
        <v>4000</v>
      </c>
      <c r="M4192" s="32">
        <v>3000</v>
      </c>
      <c r="N4192" s="27" t="s">
        <v>104</v>
      </c>
      <c r="O4192" s="22" t="s">
        <v>10398</v>
      </c>
      <c r="P4192" s="23" t="s">
        <v>49</v>
      </c>
      <c r="Q4192" s="179"/>
      <c r="R4192" s="179"/>
      <c r="S4192" s="179"/>
      <c r="T4192" s="20" t="s">
        <v>3389</v>
      </c>
    </row>
    <row r="4193" s="9" customFormat="1" ht="38.25" spans="1:20">
      <c r="A4193" s="18" t="s">
        <v>20</v>
      </c>
      <c r="B4193" s="18"/>
      <c r="C4193" s="19" t="s">
        <v>1280</v>
      </c>
      <c r="D4193" s="47" t="s">
        <v>10399</v>
      </c>
      <c r="E4193" s="21" t="s">
        <v>10400</v>
      </c>
      <c r="F4193" s="22" t="s">
        <v>10401</v>
      </c>
      <c r="G4193" s="21" t="s">
        <v>10402</v>
      </c>
      <c r="H4193" s="22"/>
      <c r="I4193" s="22"/>
      <c r="J4193" s="22"/>
      <c r="K4193" s="18" t="s">
        <v>32</v>
      </c>
      <c r="L4193" s="27">
        <v>1000</v>
      </c>
      <c r="M4193" s="32">
        <v>400</v>
      </c>
      <c r="N4193" s="27" t="s">
        <v>104</v>
      </c>
      <c r="O4193" s="180" t="s">
        <v>10403</v>
      </c>
      <c r="P4193" s="23" t="s">
        <v>49</v>
      </c>
      <c r="Q4193" s="179"/>
      <c r="R4193" s="179"/>
      <c r="S4193" s="179"/>
      <c r="T4193" s="20" t="s">
        <v>3389</v>
      </c>
    </row>
    <row r="4194" s="9" customFormat="1" ht="48" spans="1:20">
      <c r="A4194" s="18" t="s">
        <v>20</v>
      </c>
      <c r="B4194" s="18"/>
      <c r="C4194" s="19" t="s">
        <v>1280</v>
      </c>
      <c r="D4194" s="47" t="s">
        <v>10404</v>
      </c>
      <c r="E4194" s="21" t="s">
        <v>10405</v>
      </c>
      <c r="F4194" s="22" t="s">
        <v>10406</v>
      </c>
      <c r="G4194" s="21" t="s">
        <v>10407</v>
      </c>
      <c r="H4194" s="22"/>
      <c r="I4194" s="22"/>
      <c r="J4194" s="22"/>
      <c r="K4194" s="18" t="s">
        <v>10346</v>
      </c>
      <c r="L4194" s="27">
        <v>50</v>
      </c>
      <c r="M4194" s="32">
        <v>500</v>
      </c>
      <c r="N4194" s="27" t="s">
        <v>104</v>
      </c>
      <c r="O4194" s="22"/>
      <c r="P4194" s="23" t="s">
        <v>49</v>
      </c>
      <c r="Q4194" s="179"/>
      <c r="R4194" s="179"/>
      <c r="S4194" s="179"/>
      <c r="T4194" s="20" t="s">
        <v>3389</v>
      </c>
    </row>
    <row r="4195" s="9" customFormat="1" ht="60.75" spans="1:20">
      <c r="A4195" s="18" t="s">
        <v>20</v>
      </c>
      <c r="B4195" s="18"/>
      <c r="C4195" s="19" t="s">
        <v>1280</v>
      </c>
      <c r="D4195" s="47" t="s">
        <v>10408</v>
      </c>
      <c r="E4195" s="21" t="s">
        <v>10409</v>
      </c>
      <c r="F4195" s="22" t="s">
        <v>10410</v>
      </c>
      <c r="G4195" s="21" t="s">
        <v>10411</v>
      </c>
      <c r="H4195" s="180" t="s">
        <v>10412</v>
      </c>
      <c r="I4195" s="22"/>
      <c r="J4195" s="22"/>
      <c r="K4195" s="18" t="s">
        <v>591</v>
      </c>
      <c r="L4195" s="27">
        <v>28000</v>
      </c>
      <c r="M4195" s="32">
        <v>6000</v>
      </c>
      <c r="N4195" s="27" t="s">
        <v>104</v>
      </c>
      <c r="O4195" s="52" t="s">
        <v>10413</v>
      </c>
      <c r="P4195" s="23" t="s">
        <v>49</v>
      </c>
      <c r="Q4195" s="179"/>
      <c r="R4195" s="179"/>
      <c r="S4195" s="179"/>
      <c r="T4195" s="20" t="s">
        <v>3389</v>
      </c>
    </row>
    <row r="4196" s="9" customFormat="1" ht="60.75" spans="1:20">
      <c r="A4196" s="18" t="s">
        <v>20</v>
      </c>
      <c r="B4196" s="18"/>
      <c r="C4196" s="19" t="s">
        <v>1280</v>
      </c>
      <c r="D4196" s="47" t="s">
        <v>10414</v>
      </c>
      <c r="E4196" s="21" t="s">
        <v>10415</v>
      </c>
      <c r="F4196" s="22" t="s">
        <v>10416</v>
      </c>
      <c r="G4196" s="21" t="s">
        <v>10417</v>
      </c>
      <c r="H4196" s="22"/>
      <c r="I4196" s="22"/>
      <c r="J4196" s="22"/>
      <c r="K4196" s="18" t="s">
        <v>591</v>
      </c>
      <c r="L4196" s="27">
        <v>28000</v>
      </c>
      <c r="M4196" s="32">
        <v>6000</v>
      </c>
      <c r="N4196" s="27" t="s">
        <v>104</v>
      </c>
      <c r="O4196" s="52" t="s">
        <v>10418</v>
      </c>
      <c r="P4196" s="23" t="s">
        <v>49</v>
      </c>
      <c r="Q4196" s="179"/>
      <c r="R4196" s="179"/>
      <c r="S4196" s="179"/>
      <c r="T4196" s="20" t="s">
        <v>3389</v>
      </c>
    </row>
    <row r="4197" s="9" customFormat="1" ht="48" spans="1:20">
      <c r="A4197" s="18" t="s">
        <v>20</v>
      </c>
      <c r="B4197" s="18"/>
      <c r="C4197" s="19" t="s">
        <v>1280</v>
      </c>
      <c r="D4197" s="47" t="s">
        <v>10419</v>
      </c>
      <c r="E4197" s="21" t="s">
        <v>10420</v>
      </c>
      <c r="F4197" s="22" t="s">
        <v>10421</v>
      </c>
      <c r="G4197" s="21" t="s">
        <v>10422</v>
      </c>
      <c r="H4197" s="22"/>
      <c r="I4197" s="22"/>
      <c r="J4197" s="22"/>
      <c r="K4197" s="18" t="s">
        <v>32</v>
      </c>
      <c r="L4197" s="27">
        <v>6000</v>
      </c>
      <c r="M4197" s="32">
        <v>3000</v>
      </c>
      <c r="N4197" s="27" t="s">
        <v>104</v>
      </c>
      <c r="O4197" s="52" t="s">
        <v>10423</v>
      </c>
      <c r="P4197" s="23" t="s">
        <v>49</v>
      </c>
      <c r="Q4197" s="179"/>
      <c r="R4197" s="179"/>
      <c r="S4197" s="179"/>
      <c r="T4197" s="20" t="s">
        <v>3389</v>
      </c>
    </row>
    <row r="4198" s="9" customFormat="1" ht="48" spans="1:20">
      <c r="A4198" s="18" t="s">
        <v>20</v>
      </c>
      <c r="B4198" s="18"/>
      <c r="C4198" s="19" t="s">
        <v>1280</v>
      </c>
      <c r="D4198" s="47" t="s">
        <v>10424</v>
      </c>
      <c r="E4198" s="21" t="s">
        <v>10425</v>
      </c>
      <c r="F4198" s="22" t="s">
        <v>10426</v>
      </c>
      <c r="G4198" s="21" t="s">
        <v>10427</v>
      </c>
      <c r="H4198" s="22"/>
      <c r="I4198" s="22"/>
      <c r="J4198" s="22"/>
      <c r="K4198" s="18" t="s">
        <v>32</v>
      </c>
      <c r="L4198" s="27">
        <v>10000</v>
      </c>
      <c r="M4198" s="32" t="s">
        <v>104</v>
      </c>
      <c r="N4198" s="27" t="s">
        <v>104</v>
      </c>
      <c r="O4198" s="22"/>
      <c r="P4198" s="23" t="s">
        <v>49</v>
      </c>
      <c r="Q4198" s="179"/>
      <c r="R4198" s="179"/>
      <c r="S4198" s="179"/>
      <c r="T4198" s="20" t="s">
        <v>3389</v>
      </c>
    </row>
    <row r="4199" s="9" customFormat="1" ht="48" spans="1:20">
      <c r="A4199" s="18" t="s">
        <v>20</v>
      </c>
      <c r="B4199" s="18"/>
      <c r="C4199" s="19" t="s">
        <v>1280</v>
      </c>
      <c r="D4199" s="47" t="s">
        <v>10428</v>
      </c>
      <c r="E4199" s="21" t="s">
        <v>10429</v>
      </c>
      <c r="F4199" s="22" t="s">
        <v>10430</v>
      </c>
      <c r="G4199" s="21" t="s">
        <v>10431</v>
      </c>
      <c r="H4199" s="22"/>
      <c r="I4199" s="22"/>
      <c r="J4199" s="22"/>
      <c r="K4199" s="18" t="s">
        <v>32</v>
      </c>
      <c r="L4199" s="27">
        <v>1740</v>
      </c>
      <c r="M4199" s="32" t="s">
        <v>104</v>
      </c>
      <c r="N4199" s="27" t="s">
        <v>104</v>
      </c>
      <c r="O4199" s="52" t="s">
        <v>10432</v>
      </c>
      <c r="P4199" s="23" t="s">
        <v>49</v>
      </c>
      <c r="Q4199" s="179"/>
      <c r="R4199" s="179"/>
      <c r="S4199" s="179"/>
      <c r="T4199" s="20" t="s">
        <v>3389</v>
      </c>
    </row>
    <row r="4200" s="9" customFormat="1" ht="48" spans="1:20">
      <c r="A4200" s="18" t="s">
        <v>20</v>
      </c>
      <c r="B4200" s="18"/>
      <c r="C4200" s="19" t="s">
        <v>1280</v>
      </c>
      <c r="D4200" s="47" t="s">
        <v>10433</v>
      </c>
      <c r="E4200" s="21" t="s">
        <v>10434</v>
      </c>
      <c r="F4200" s="22" t="s">
        <v>10435</v>
      </c>
      <c r="G4200" s="21" t="s">
        <v>10436</v>
      </c>
      <c r="H4200" s="22"/>
      <c r="I4200" s="22"/>
      <c r="J4200" s="22"/>
      <c r="K4200" s="18" t="s">
        <v>32</v>
      </c>
      <c r="L4200" s="27">
        <v>1740</v>
      </c>
      <c r="M4200" s="32" t="s">
        <v>104</v>
      </c>
      <c r="N4200" s="27" t="s">
        <v>104</v>
      </c>
      <c r="O4200" s="52" t="s">
        <v>10437</v>
      </c>
      <c r="P4200" s="23" t="s">
        <v>49</v>
      </c>
      <c r="Q4200" s="179"/>
      <c r="R4200" s="179"/>
      <c r="S4200" s="179"/>
      <c r="T4200" s="20" t="s">
        <v>3389</v>
      </c>
    </row>
    <row r="4201" s="9" customFormat="1" ht="48" spans="1:20">
      <c r="A4201" s="18" t="s">
        <v>20</v>
      </c>
      <c r="B4201" s="18"/>
      <c r="C4201" s="19" t="s">
        <v>1280</v>
      </c>
      <c r="D4201" s="47" t="s">
        <v>10438</v>
      </c>
      <c r="E4201" s="21" t="s">
        <v>10439</v>
      </c>
      <c r="F4201" s="22" t="s">
        <v>10440</v>
      </c>
      <c r="G4201" s="21" t="s">
        <v>10441</v>
      </c>
      <c r="H4201" s="22"/>
      <c r="I4201" s="22"/>
      <c r="J4201" s="22"/>
      <c r="K4201" s="18" t="s">
        <v>598</v>
      </c>
      <c r="L4201" s="27">
        <v>3000</v>
      </c>
      <c r="M4201" s="32" t="s">
        <v>104</v>
      </c>
      <c r="N4201" s="27" t="s">
        <v>104</v>
      </c>
      <c r="O4201" s="22"/>
      <c r="P4201" s="23" t="s">
        <v>49</v>
      </c>
      <c r="Q4201" s="179"/>
      <c r="R4201" s="179"/>
      <c r="S4201" s="179"/>
      <c r="T4201" s="20" t="s">
        <v>3389</v>
      </c>
    </row>
    <row r="4202" s="9" customFormat="1" ht="62.25" spans="1:20">
      <c r="A4202" s="18" t="s">
        <v>20</v>
      </c>
      <c r="B4202" s="18"/>
      <c r="C4202" s="19" t="s">
        <v>1280</v>
      </c>
      <c r="D4202" s="47" t="s">
        <v>10442</v>
      </c>
      <c r="E4202" s="21" t="s">
        <v>10443</v>
      </c>
      <c r="F4202" s="22" t="s">
        <v>10444</v>
      </c>
      <c r="G4202" s="21" t="s">
        <v>10445</v>
      </c>
      <c r="H4202" s="22"/>
      <c r="I4202" s="22"/>
      <c r="J4202" s="22"/>
      <c r="K4202" s="18" t="s">
        <v>32</v>
      </c>
      <c r="L4202" s="27">
        <v>1740</v>
      </c>
      <c r="M4202" s="32" t="s">
        <v>104</v>
      </c>
      <c r="N4202" s="27" t="s">
        <v>104</v>
      </c>
      <c r="O4202" s="180" t="s">
        <v>10446</v>
      </c>
      <c r="P4202" s="23" t="s">
        <v>49</v>
      </c>
      <c r="Q4202" s="179"/>
      <c r="R4202" s="179"/>
      <c r="S4202" s="179"/>
      <c r="T4202" s="20" t="s">
        <v>3389</v>
      </c>
    </row>
    <row r="4203" s="9" customFormat="1" ht="50.25" spans="1:20">
      <c r="A4203" s="18" t="s">
        <v>20</v>
      </c>
      <c r="B4203" s="18"/>
      <c r="C4203" s="19" t="s">
        <v>1280</v>
      </c>
      <c r="D4203" s="47" t="s">
        <v>10447</v>
      </c>
      <c r="E4203" s="21" t="s">
        <v>10448</v>
      </c>
      <c r="F4203" s="22" t="s">
        <v>10449</v>
      </c>
      <c r="G4203" s="21" t="s">
        <v>10411</v>
      </c>
      <c r="H4203" s="180" t="s">
        <v>10450</v>
      </c>
      <c r="I4203" s="180" t="s">
        <v>10451</v>
      </c>
      <c r="J4203" s="22"/>
      <c r="K4203" s="18" t="s">
        <v>598</v>
      </c>
      <c r="L4203" s="27">
        <v>3000</v>
      </c>
      <c r="M4203" s="32">
        <v>2500</v>
      </c>
      <c r="N4203" s="27" t="s">
        <v>104</v>
      </c>
      <c r="O4203" s="22"/>
      <c r="P4203" s="23" t="s">
        <v>49</v>
      </c>
      <c r="Q4203" s="179"/>
      <c r="R4203" s="179"/>
      <c r="S4203" s="179"/>
      <c r="T4203" s="20" t="s">
        <v>3389</v>
      </c>
    </row>
    <row r="4204" s="9" customFormat="1" ht="48" spans="1:20">
      <c r="A4204" s="18" t="s">
        <v>20</v>
      </c>
      <c r="B4204" s="18"/>
      <c r="C4204" s="19" t="s">
        <v>1280</v>
      </c>
      <c r="D4204" s="47" t="s">
        <v>10452</v>
      </c>
      <c r="E4204" s="21" t="s">
        <v>10453</v>
      </c>
      <c r="F4204" s="22" t="s">
        <v>10454</v>
      </c>
      <c r="G4204" s="21" t="s">
        <v>10455</v>
      </c>
      <c r="H4204" s="22"/>
      <c r="I4204" s="22"/>
      <c r="J4204" s="22"/>
      <c r="K4204" s="18" t="s">
        <v>32</v>
      </c>
      <c r="L4204" s="27">
        <v>6000</v>
      </c>
      <c r="M4204" s="32">
        <v>3000</v>
      </c>
      <c r="N4204" s="27" t="s">
        <v>104</v>
      </c>
      <c r="O4204" s="22"/>
      <c r="P4204" s="23" t="s">
        <v>49</v>
      </c>
      <c r="Q4204" s="179"/>
      <c r="R4204" s="179"/>
      <c r="S4204" s="179"/>
      <c r="T4204" s="20" t="s">
        <v>3389</v>
      </c>
    </row>
    <row r="4205" s="9" customFormat="1" ht="48" spans="1:20">
      <c r="A4205" s="18" t="s">
        <v>20</v>
      </c>
      <c r="B4205" s="18"/>
      <c r="C4205" s="19" t="s">
        <v>1280</v>
      </c>
      <c r="D4205" s="47" t="s">
        <v>10456</v>
      </c>
      <c r="E4205" s="21" t="s">
        <v>3925</v>
      </c>
      <c r="F4205" s="22" t="s">
        <v>10457</v>
      </c>
      <c r="G4205" s="21" t="s">
        <v>3754</v>
      </c>
      <c r="H4205" s="180" t="s">
        <v>10458</v>
      </c>
      <c r="I4205" s="22"/>
      <c r="J4205" s="22"/>
      <c r="K4205" s="18" t="s">
        <v>598</v>
      </c>
      <c r="L4205" s="27">
        <v>4000</v>
      </c>
      <c r="M4205" s="32">
        <v>3000</v>
      </c>
      <c r="N4205" s="27" t="s">
        <v>104</v>
      </c>
      <c r="O4205" s="22"/>
      <c r="P4205" s="23" t="s">
        <v>49</v>
      </c>
      <c r="Q4205" s="179"/>
      <c r="R4205" s="179"/>
      <c r="S4205" s="179"/>
      <c r="T4205" s="20" t="s">
        <v>3389</v>
      </c>
    </row>
    <row r="4206" s="9" customFormat="1" ht="48" spans="1:20">
      <c r="A4206" s="18" t="s">
        <v>20</v>
      </c>
      <c r="B4206" s="18"/>
      <c r="C4206" s="19" t="s">
        <v>1280</v>
      </c>
      <c r="D4206" s="47" t="s">
        <v>10459</v>
      </c>
      <c r="E4206" s="21" t="s">
        <v>10460</v>
      </c>
      <c r="F4206" s="22" t="s">
        <v>10461</v>
      </c>
      <c r="G4206" s="21" t="s">
        <v>3754</v>
      </c>
      <c r="H4206" s="180" t="s">
        <v>10462</v>
      </c>
      <c r="I4206" s="22"/>
      <c r="J4206" s="22"/>
      <c r="K4206" s="18" t="s">
        <v>598</v>
      </c>
      <c r="L4206" s="27">
        <v>4000</v>
      </c>
      <c r="M4206" s="32">
        <v>3000</v>
      </c>
      <c r="N4206" s="27" t="s">
        <v>104</v>
      </c>
      <c r="O4206" s="22"/>
      <c r="P4206" s="23" t="s">
        <v>49</v>
      </c>
      <c r="Q4206" s="179"/>
      <c r="R4206" s="179"/>
      <c r="S4206" s="179"/>
      <c r="T4206" s="20" t="s">
        <v>3389</v>
      </c>
    </row>
    <row r="4207" s="9" customFormat="1" ht="48" spans="1:20">
      <c r="A4207" s="18" t="s">
        <v>20</v>
      </c>
      <c r="B4207" s="18"/>
      <c r="C4207" s="19" t="s">
        <v>1280</v>
      </c>
      <c r="D4207" s="47" t="s">
        <v>10463</v>
      </c>
      <c r="E4207" s="21" t="s">
        <v>10464</v>
      </c>
      <c r="F4207" s="22" t="s">
        <v>10465</v>
      </c>
      <c r="G4207" s="21" t="s">
        <v>10417</v>
      </c>
      <c r="H4207" s="180" t="s">
        <v>10466</v>
      </c>
      <c r="I4207" s="180" t="s">
        <v>10467</v>
      </c>
      <c r="J4207" s="22"/>
      <c r="K4207" s="18" t="s">
        <v>598</v>
      </c>
      <c r="L4207" s="27">
        <v>1500</v>
      </c>
      <c r="M4207" s="32">
        <v>2000</v>
      </c>
      <c r="N4207" s="27" t="s">
        <v>104</v>
      </c>
      <c r="O4207" s="22" t="s">
        <v>10468</v>
      </c>
      <c r="P4207" s="23" t="s">
        <v>49</v>
      </c>
      <c r="Q4207" s="179"/>
      <c r="R4207" s="179"/>
      <c r="S4207" s="179"/>
      <c r="T4207" s="20" t="s">
        <v>3389</v>
      </c>
    </row>
    <row r="4208" s="9" customFormat="1" ht="48" spans="1:20">
      <c r="A4208" s="18" t="s">
        <v>20</v>
      </c>
      <c r="B4208" s="18"/>
      <c r="C4208" s="19" t="s">
        <v>1280</v>
      </c>
      <c r="D4208" s="47" t="s">
        <v>10469</v>
      </c>
      <c r="E4208" s="21" t="s">
        <v>10470</v>
      </c>
      <c r="F4208" s="22" t="s">
        <v>10471</v>
      </c>
      <c r="G4208" s="21" t="s">
        <v>10417</v>
      </c>
      <c r="H4208" s="22"/>
      <c r="I4208" s="22"/>
      <c r="J4208" s="22"/>
      <c r="K4208" s="18" t="s">
        <v>598</v>
      </c>
      <c r="L4208" s="27">
        <v>3000</v>
      </c>
      <c r="M4208" s="32" t="s">
        <v>104</v>
      </c>
      <c r="N4208" s="27" t="s">
        <v>104</v>
      </c>
      <c r="O4208" s="22"/>
      <c r="P4208" s="23" t="s">
        <v>49</v>
      </c>
      <c r="Q4208" s="179"/>
      <c r="R4208" s="179"/>
      <c r="S4208" s="179"/>
      <c r="T4208" s="20" t="s">
        <v>3389</v>
      </c>
    </row>
    <row r="4209" s="9" customFormat="1" ht="48" spans="1:20">
      <c r="A4209" s="18" t="s">
        <v>20</v>
      </c>
      <c r="B4209" s="18"/>
      <c r="C4209" s="19" t="s">
        <v>1280</v>
      </c>
      <c r="D4209" s="47" t="s">
        <v>10472</v>
      </c>
      <c r="E4209" s="21" t="s">
        <v>10473</v>
      </c>
      <c r="F4209" s="22" t="s">
        <v>10474</v>
      </c>
      <c r="G4209" s="21" t="s">
        <v>10475</v>
      </c>
      <c r="H4209" s="180" t="s">
        <v>10466</v>
      </c>
      <c r="I4209" s="180" t="s">
        <v>10476</v>
      </c>
      <c r="J4209" s="22"/>
      <c r="K4209" s="18" t="s">
        <v>598</v>
      </c>
      <c r="L4209" s="27">
        <v>3000</v>
      </c>
      <c r="M4209" s="32">
        <v>3000</v>
      </c>
      <c r="N4209" s="27" t="s">
        <v>104</v>
      </c>
      <c r="O4209" s="22" t="s">
        <v>10477</v>
      </c>
      <c r="P4209" s="23" t="s">
        <v>49</v>
      </c>
      <c r="Q4209" s="179"/>
      <c r="R4209" s="179"/>
      <c r="S4209" s="179"/>
      <c r="T4209" s="20" t="s">
        <v>3389</v>
      </c>
    </row>
    <row r="4210" s="9" customFormat="1" ht="48" spans="1:20">
      <c r="A4210" s="18" t="s">
        <v>20</v>
      </c>
      <c r="B4210" s="18"/>
      <c r="C4210" s="19" t="s">
        <v>1280</v>
      </c>
      <c r="D4210" s="47" t="s">
        <v>10478</v>
      </c>
      <c r="E4210" s="21" t="s">
        <v>10479</v>
      </c>
      <c r="F4210" s="22" t="s">
        <v>10480</v>
      </c>
      <c r="G4210" s="21" t="s">
        <v>10481</v>
      </c>
      <c r="H4210" s="22"/>
      <c r="I4210" s="22"/>
      <c r="J4210" s="22"/>
      <c r="K4210" s="18" t="s">
        <v>6452</v>
      </c>
      <c r="L4210" s="27">
        <v>3000</v>
      </c>
      <c r="M4210" s="32">
        <v>2000</v>
      </c>
      <c r="N4210" s="27" t="s">
        <v>104</v>
      </c>
      <c r="O4210" s="22"/>
      <c r="P4210" s="23" t="s">
        <v>49</v>
      </c>
      <c r="Q4210" s="179"/>
      <c r="R4210" s="179"/>
      <c r="S4210" s="179"/>
      <c r="T4210" s="20" t="s">
        <v>3389</v>
      </c>
    </row>
    <row r="4211" s="9" customFormat="1" ht="48" spans="1:20">
      <c r="A4211" s="18" t="s">
        <v>20</v>
      </c>
      <c r="B4211" s="18"/>
      <c r="C4211" s="19" t="s">
        <v>1280</v>
      </c>
      <c r="D4211" s="47" t="s">
        <v>10482</v>
      </c>
      <c r="E4211" s="21" t="s">
        <v>10483</v>
      </c>
      <c r="F4211" s="22" t="s">
        <v>10484</v>
      </c>
      <c r="G4211" s="21" t="s">
        <v>10485</v>
      </c>
      <c r="H4211" s="22"/>
      <c r="I4211" s="22"/>
      <c r="J4211" s="22"/>
      <c r="K4211" s="18" t="s">
        <v>598</v>
      </c>
      <c r="L4211" s="27">
        <v>3000</v>
      </c>
      <c r="M4211" s="32">
        <v>3000</v>
      </c>
      <c r="N4211" s="27" t="s">
        <v>104</v>
      </c>
      <c r="O4211" s="22"/>
      <c r="P4211" s="23" t="s">
        <v>49</v>
      </c>
      <c r="Q4211" s="179"/>
      <c r="R4211" s="179"/>
      <c r="S4211" s="179"/>
      <c r="T4211" s="20" t="s">
        <v>3389</v>
      </c>
    </row>
    <row r="4212" s="9" customFormat="1" ht="48.75" spans="1:20">
      <c r="A4212" s="18" t="s">
        <v>20</v>
      </c>
      <c r="B4212" s="18"/>
      <c r="C4212" s="19" t="s">
        <v>1280</v>
      </c>
      <c r="D4212" s="47" t="s">
        <v>10486</v>
      </c>
      <c r="E4212" s="21" t="s">
        <v>10487</v>
      </c>
      <c r="F4212" s="22" t="s">
        <v>10488</v>
      </c>
      <c r="G4212" s="21" t="s">
        <v>10485</v>
      </c>
      <c r="H4212" s="22"/>
      <c r="I4212" s="180" t="s">
        <v>10489</v>
      </c>
      <c r="J4212" s="22"/>
      <c r="K4212" s="18" t="s">
        <v>598</v>
      </c>
      <c r="L4212" s="27">
        <v>3000</v>
      </c>
      <c r="M4212" s="32">
        <v>3000</v>
      </c>
      <c r="N4212" s="27" t="s">
        <v>104</v>
      </c>
      <c r="O4212" s="52" t="s">
        <v>10490</v>
      </c>
      <c r="P4212" s="23" t="s">
        <v>49</v>
      </c>
      <c r="Q4212" s="179"/>
      <c r="R4212" s="179"/>
      <c r="S4212" s="179"/>
      <c r="T4212" s="20" t="s">
        <v>3389</v>
      </c>
    </row>
    <row r="4213" s="9" customFormat="1" ht="48" spans="1:20">
      <c r="A4213" s="18" t="s">
        <v>20</v>
      </c>
      <c r="B4213" s="18"/>
      <c r="C4213" s="19" t="s">
        <v>1280</v>
      </c>
      <c r="D4213" s="47" t="s">
        <v>10491</v>
      </c>
      <c r="E4213" s="21" t="s">
        <v>10492</v>
      </c>
      <c r="F4213" s="22" t="s">
        <v>10493</v>
      </c>
      <c r="G4213" s="21" t="s">
        <v>10494</v>
      </c>
      <c r="H4213" s="22"/>
      <c r="I4213" s="22"/>
      <c r="J4213" s="22"/>
      <c r="K4213" s="18" t="s">
        <v>598</v>
      </c>
      <c r="L4213" s="27">
        <v>2000</v>
      </c>
      <c r="M4213" s="32" t="s">
        <v>104</v>
      </c>
      <c r="N4213" s="27" t="s">
        <v>104</v>
      </c>
      <c r="O4213" s="22"/>
      <c r="P4213" s="23" t="s">
        <v>49</v>
      </c>
      <c r="Q4213" s="179"/>
      <c r="R4213" s="179"/>
      <c r="S4213" s="179"/>
      <c r="T4213" s="20" t="s">
        <v>3389</v>
      </c>
    </row>
    <row r="4214" s="9" customFormat="1" ht="48" spans="1:20">
      <c r="A4214" s="18" t="s">
        <v>20</v>
      </c>
      <c r="B4214" s="18"/>
      <c r="C4214" s="19" t="s">
        <v>1280</v>
      </c>
      <c r="D4214" s="47" t="s">
        <v>10495</v>
      </c>
      <c r="E4214" s="21" t="s">
        <v>10496</v>
      </c>
      <c r="F4214" s="22" t="s">
        <v>10497</v>
      </c>
      <c r="G4214" s="21" t="s">
        <v>10498</v>
      </c>
      <c r="H4214" s="180" t="s">
        <v>10466</v>
      </c>
      <c r="I4214" s="22"/>
      <c r="J4214" s="22"/>
      <c r="K4214" s="18" t="s">
        <v>32</v>
      </c>
      <c r="L4214" s="27">
        <v>12000</v>
      </c>
      <c r="M4214" s="32">
        <v>8000</v>
      </c>
      <c r="N4214" s="27" t="s">
        <v>104</v>
      </c>
      <c r="O4214" s="22" t="s">
        <v>10499</v>
      </c>
      <c r="P4214" s="23" t="s">
        <v>49</v>
      </c>
      <c r="Q4214" s="179"/>
      <c r="R4214" s="179"/>
      <c r="S4214" s="179"/>
      <c r="T4214" s="20" t="s">
        <v>3389</v>
      </c>
    </row>
    <row r="4215" s="9" customFormat="1" ht="48" spans="1:20">
      <c r="A4215" s="18" t="s">
        <v>20</v>
      </c>
      <c r="B4215" s="18"/>
      <c r="C4215" s="19" t="s">
        <v>1280</v>
      </c>
      <c r="D4215" s="47" t="s">
        <v>10500</v>
      </c>
      <c r="E4215" s="21" t="s">
        <v>10501</v>
      </c>
      <c r="F4215" s="22" t="s">
        <v>10502</v>
      </c>
      <c r="G4215" s="21" t="s">
        <v>10498</v>
      </c>
      <c r="H4215" s="180" t="s">
        <v>10466</v>
      </c>
      <c r="I4215" s="22"/>
      <c r="J4215" s="22"/>
      <c r="K4215" s="18" t="s">
        <v>32</v>
      </c>
      <c r="L4215" s="27">
        <v>8000</v>
      </c>
      <c r="M4215" s="32">
        <v>6000</v>
      </c>
      <c r="N4215" s="27" t="s">
        <v>104</v>
      </c>
      <c r="O4215" s="22" t="s">
        <v>10499</v>
      </c>
      <c r="P4215" s="23" t="s">
        <v>49</v>
      </c>
      <c r="Q4215" s="179"/>
      <c r="R4215" s="179"/>
      <c r="S4215" s="179"/>
      <c r="T4215" s="20" t="s">
        <v>3389</v>
      </c>
    </row>
    <row r="4216" s="9" customFormat="1" ht="48" spans="1:20">
      <c r="A4216" s="18" t="s">
        <v>20</v>
      </c>
      <c r="B4216" s="18"/>
      <c r="C4216" s="19" t="s">
        <v>1280</v>
      </c>
      <c r="D4216" s="47" t="s">
        <v>10503</v>
      </c>
      <c r="E4216" s="21" t="s">
        <v>10504</v>
      </c>
      <c r="F4216" s="22" t="s">
        <v>10505</v>
      </c>
      <c r="G4216" s="21" t="s">
        <v>10506</v>
      </c>
      <c r="H4216" s="180" t="s">
        <v>10507</v>
      </c>
      <c r="I4216" s="22"/>
      <c r="J4216" s="22"/>
      <c r="K4216" s="18" t="s">
        <v>32</v>
      </c>
      <c r="L4216" s="27">
        <v>12000</v>
      </c>
      <c r="M4216" s="32">
        <v>6000</v>
      </c>
      <c r="N4216" s="27" t="s">
        <v>104</v>
      </c>
      <c r="O4216" s="22"/>
      <c r="P4216" s="23" t="s">
        <v>49</v>
      </c>
      <c r="Q4216" s="179"/>
      <c r="R4216" s="179"/>
      <c r="S4216" s="179"/>
      <c r="T4216" s="20" t="s">
        <v>3389</v>
      </c>
    </row>
    <row r="4217" s="9" customFormat="1" ht="48" spans="1:20">
      <c r="A4217" s="18" t="s">
        <v>20</v>
      </c>
      <c r="B4217" s="18"/>
      <c r="C4217" s="19" t="s">
        <v>1280</v>
      </c>
      <c r="D4217" s="47" t="s">
        <v>10508</v>
      </c>
      <c r="E4217" s="21" t="s">
        <v>10509</v>
      </c>
      <c r="F4217" s="22" t="s">
        <v>10510</v>
      </c>
      <c r="G4217" s="21" t="s">
        <v>10506</v>
      </c>
      <c r="H4217" s="180" t="s">
        <v>10511</v>
      </c>
      <c r="I4217" s="22"/>
      <c r="J4217" s="22"/>
      <c r="K4217" s="18" t="s">
        <v>32</v>
      </c>
      <c r="L4217" s="27">
        <v>12000</v>
      </c>
      <c r="M4217" s="32" t="s">
        <v>104</v>
      </c>
      <c r="N4217" s="27" t="s">
        <v>104</v>
      </c>
      <c r="O4217" s="22"/>
      <c r="P4217" s="23" t="s">
        <v>49</v>
      </c>
      <c r="Q4217" s="179"/>
      <c r="R4217" s="179"/>
      <c r="S4217" s="179"/>
      <c r="T4217" s="20" t="s">
        <v>3389</v>
      </c>
    </row>
    <row r="4218" s="9" customFormat="1" ht="48" spans="1:20">
      <c r="A4218" s="18" t="s">
        <v>20</v>
      </c>
      <c r="B4218" s="18"/>
      <c r="C4218" s="19" t="s">
        <v>1280</v>
      </c>
      <c r="D4218" s="47" t="s">
        <v>10512</v>
      </c>
      <c r="E4218" s="21" t="s">
        <v>10513</v>
      </c>
      <c r="F4218" s="22" t="s">
        <v>10514</v>
      </c>
      <c r="G4218" s="21" t="s">
        <v>10506</v>
      </c>
      <c r="H4218" s="180" t="s">
        <v>10507</v>
      </c>
      <c r="I4218" s="180" t="s">
        <v>10515</v>
      </c>
      <c r="J4218" s="22"/>
      <c r="K4218" s="18" t="s">
        <v>32</v>
      </c>
      <c r="L4218" s="27">
        <v>4000</v>
      </c>
      <c r="M4218" s="32">
        <v>6000</v>
      </c>
      <c r="N4218" s="27" t="s">
        <v>104</v>
      </c>
      <c r="O4218" s="22"/>
      <c r="P4218" s="23" t="s">
        <v>49</v>
      </c>
      <c r="Q4218" s="179"/>
      <c r="R4218" s="179"/>
      <c r="S4218" s="179"/>
      <c r="T4218" s="20" t="s">
        <v>3389</v>
      </c>
    </row>
    <row r="4219" s="9" customFormat="1" ht="48" spans="1:20">
      <c r="A4219" s="18" t="s">
        <v>20</v>
      </c>
      <c r="B4219" s="18"/>
      <c r="C4219" s="19" t="s">
        <v>1280</v>
      </c>
      <c r="D4219" s="47" t="s">
        <v>10516</v>
      </c>
      <c r="E4219" s="21" t="s">
        <v>10517</v>
      </c>
      <c r="F4219" s="22" t="s">
        <v>10518</v>
      </c>
      <c r="G4219" s="21" t="s">
        <v>10506</v>
      </c>
      <c r="H4219" s="180" t="s">
        <v>10507</v>
      </c>
      <c r="I4219" s="22"/>
      <c r="J4219" s="22"/>
      <c r="K4219" s="18" t="s">
        <v>32</v>
      </c>
      <c r="L4219" s="27">
        <v>10000</v>
      </c>
      <c r="M4219" s="32">
        <v>5000</v>
      </c>
      <c r="N4219" s="27" t="s">
        <v>104</v>
      </c>
      <c r="O4219" s="22"/>
      <c r="P4219" s="23" t="s">
        <v>49</v>
      </c>
      <c r="Q4219" s="179"/>
      <c r="R4219" s="179"/>
      <c r="S4219" s="179"/>
      <c r="T4219" s="20" t="s">
        <v>3389</v>
      </c>
    </row>
    <row r="4220" s="9" customFormat="1" ht="48" spans="1:20">
      <c r="A4220" s="18" t="s">
        <v>20</v>
      </c>
      <c r="B4220" s="18"/>
      <c r="C4220" s="19" t="s">
        <v>1280</v>
      </c>
      <c r="D4220" s="47" t="s">
        <v>10519</v>
      </c>
      <c r="E4220" s="21" t="s">
        <v>10520</v>
      </c>
      <c r="F4220" s="22" t="s">
        <v>10521</v>
      </c>
      <c r="G4220" s="21" t="s">
        <v>10506</v>
      </c>
      <c r="H4220" s="22"/>
      <c r="I4220" s="22"/>
      <c r="J4220" s="22"/>
      <c r="K4220" s="18" t="s">
        <v>32</v>
      </c>
      <c r="L4220" s="27">
        <v>8000</v>
      </c>
      <c r="M4220" s="32" t="s">
        <v>104</v>
      </c>
      <c r="N4220" s="27" t="s">
        <v>104</v>
      </c>
      <c r="O4220" s="22"/>
      <c r="P4220" s="23" t="s">
        <v>49</v>
      </c>
      <c r="Q4220" s="179"/>
      <c r="R4220" s="179"/>
      <c r="S4220" s="179"/>
      <c r="T4220" s="20" t="s">
        <v>3389</v>
      </c>
    </row>
    <row r="4221" s="9" customFormat="1" ht="48" spans="1:20">
      <c r="A4221" s="18" t="s">
        <v>20</v>
      </c>
      <c r="B4221" s="18"/>
      <c r="C4221" s="19" t="s">
        <v>1280</v>
      </c>
      <c r="D4221" s="47" t="s">
        <v>10522</v>
      </c>
      <c r="E4221" s="21" t="s">
        <v>10523</v>
      </c>
      <c r="F4221" s="22" t="s">
        <v>10524</v>
      </c>
      <c r="G4221" s="21" t="s">
        <v>10506</v>
      </c>
      <c r="H4221" s="22"/>
      <c r="I4221" s="22"/>
      <c r="J4221" s="22"/>
      <c r="K4221" s="18" t="s">
        <v>32</v>
      </c>
      <c r="L4221" s="27">
        <v>8000</v>
      </c>
      <c r="M4221" s="32" t="s">
        <v>104</v>
      </c>
      <c r="N4221" s="27" t="s">
        <v>104</v>
      </c>
      <c r="O4221" s="22"/>
      <c r="P4221" s="23" t="s">
        <v>49</v>
      </c>
      <c r="Q4221" s="179"/>
      <c r="R4221" s="179"/>
      <c r="S4221" s="179"/>
      <c r="T4221" s="20" t="s">
        <v>3389</v>
      </c>
    </row>
    <row r="4222" s="9" customFormat="1" ht="48" spans="1:20">
      <c r="A4222" s="18" t="s">
        <v>20</v>
      </c>
      <c r="B4222" s="18"/>
      <c r="C4222" s="19" t="s">
        <v>1280</v>
      </c>
      <c r="D4222" s="47" t="s">
        <v>10525</v>
      </c>
      <c r="E4222" s="21" t="s">
        <v>10526</v>
      </c>
      <c r="F4222" s="22" t="s">
        <v>10527</v>
      </c>
      <c r="G4222" s="21" t="s">
        <v>10506</v>
      </c>
      <c r="H4222" s="180" t="s">
        <v>10466</v>
      </c>
      <c r="I4222" s="22"/>
      <c r="J4222" s="22"/>
      <c r="K4222" s="18" t="s">
        <v>32</v>
      </c>
      <c r="L4222" s="27">
        <v>3000</v>
      </c>
      <c r="M4222" s="32">
        <v>5000</v>
      </c>
      <c r="N4222" s="27" t="s">
        <v>104</v>
      </c>
      <c r="O4222" s="22"/>
      <c r="P4222" s="23" t="s">
        <v>49</v>
      </c>
      <c r="Q4222" s="179"/>
      <c r="R4222" s="179"/>
      <c r="S4222" s="179"/>
      <c r="T4222" s="20" t="s">
        <v>3389</v>
      </c>
    </row>
    <row r="4223" s="9" customFormat="1" ht="48" spans="1:20">
      <c r="A4223" s="18" t="s">
        <v>20</v>
      </c>
      <c r="B4223" s="18"/>
      <c r="C4223" s="19" t="s">
        <v>1280</v>
      </c>
      <c r="D4223" s="47" t="s">
        <v>10528</v>
      </c>
      <c r="E4223" s="21" t="s">
        <v>10529</v>
      </c>
      <c r="F4223" s="22" t="s">
        <v>10530</v>
      </c>
      <c r="G4223" s="21" t="s">
        <v>10506</v>
      </c>
      <c r="H4223" s="180" t="s">
        <v>10511</v>
      </c>
      <c r="I4223" s="22"/>
      <c r="J4223" s="22"/>
      <c r="K4223" s="18" t="s">
        <v>32</v>
      </c>
      <c r="L4223" s="27">
        <v>5000</v>
      </c>
      <c r="M4223" s="32">
        <v>5000</v>
      </c>
      <c r="N4223" s="27" t="s">
        <v>104</v>
      </c>
      <c r="O4223" s="22"/>
      <c r="P4223" s="23" t="s">
        <v>49</v>
      </c>
      <c r="Q4223" s="179"/>
      <c r="R4223" s="179"/>
      <c r="S4223" s="179"/>
      <c r="T4223" s="20" t="s">
        <v>3389</v>
      </c>
    </row>
    <row r="4224" s="9" customFormat="1" ht="48" spans="1:20">
      <c r="A4224" s="18" t="s">
        <v>20</v>
      </c>
      <c r="B4224" s="18"/>
      <c r="C4224" s="19" t="s">
        <v>1280</v>
      </c>
      <c r="D4224" s="47" t="s">
        <v>10531</v>
      </c>
      <c r="E4224" s="21" t="s">
        <v>10532</v>
      </c>
      <c r="F4224" s="22" t="s">
        <v>10533</v>
      </c>
      <c r="G4224" s="21" t="s">
        <v>10498</v>
      </c>
      <c r="H4224" s="180" t="s">
        <v>10534</v>
      </c>
      <c r="I4224" s="22"/>
      <c r="J4224" s="22"/>
      <c r="K4224" s="18" t="s">
        <v>591</v>
      </c>
      <c r="L4224" s="27">
        <v>6000</v>
      </c>
      <c r="M4224" s="32">
        <v>4000</v>
      </c>
      <c r="N4224" s="27" t="s">
        <v>104</v>
      </c>
      <c r="O4224" s="22" t="s">
        <v>10535</v>
      </c>
      <c r="P4224" s="23" t="s">
        <v>49</v>
      </c>
      <c r="Q4224" s="179"/>
      <c r="R4224" s="179"/>
      <c r="S4224" s="179"/>
      <c r="T4224" s="20" t="s">
        <v>3389</v>
      </c>
    </row>
    <row r="4225" s="9" customFormat="1" ht="48" spans="1:20">
      <c r="A4225" s="18" t="s">
        <v>20</v>
      </c>
      <c r="B4225" s="18"/>
      <c r="C4225" s="19" t="s">
        <v>1280</v>
      </c>
      <c r="D4225" s="47" t="s">
        <v>10536</v>
      </c>
      <c r="E4225" s="21" t="s">
        <v>10537</v>
      </c>
      <c r="F4225" s="22" t="s">
        <v>10538</v>
      </c>
      <c r="G4225" s="21" t="s">
        <v>10498</v>
      </c>
      <c r="H4225" s="180" t="s">
        <v>10466</v>
      </c>
      <c r="I4225" s="22"/>
      <c r="J4225" s="22"/>
      <c r="K4225" s="18" t="s">
        <v>32</v>
      </c>
      <c r="L4225" s="27">
        <v>6000</v>
      </c>
      <c r="M4225" s="32">
        <v>3000</v>
      </c>
      <c r="N4225" s="27" t="s">
        <v>104</v>
      </c>
      <c r="O4225" s="22"/>
      <c r="P4225" s="23" t="s">
        <v>49</v>
      </c>
      <c r="Q4225" s="179"/>
      <c r="R4225" s="179"/>
      <c r="S4225" s="179"/>
      <c r="T4225" s="20" t="s">
        <v>3389</v>
      </c>
    </row>
    <row r="4226" s="9" customFormat="1" ht="48" spans="1:20">
      <c r="A4226" s="18" t="s">
        <v>20</v>
      </c>
      <c r="B4226" s="18"/>
      <c r="C4226" s="19" t="s">
        <v>1280</v>
      </c>
      <c r="D4226" s="47" t="s">
        <v>10539</v>
      </c>
      <c r="E4226" s="21" t="s">
        <v>10540</v>
      </c>
      <c r="F4226" s="22" t="s">
        <v>10541</v>
      </c>
      <c r="G4226" s="21" t="s">
        <v>10498</v>
      </c>
      <c r="H4226" s="180" t="s">
        <v>10542</v>
      </c>
      <c r="I4226" s="22"/>
      <c r="J4226" s="22"/>
      <c r="K4226" s="18" t="s">
        <v>32</v>
      </c>
      <c r="L4226" s="27">
        <v>5000</v>
      </c>
      <c r="M4226" s="32">
        <v>5000</v>
      </c>
      <c r="N4226" s="27" t="s">
        <v>104</v>
      </c>
      <c r="O4226" s="22"/>
      <c r="P4226" s="23" t="s">
        <v>49</v>
      </c>
      <c r="Q4226" s="179"/>
      <c r="R4226" s="179"/>
      <c r="S4226" s="179"/>
      <c r="T4226" s="20" t="s">
        <v>3389</v>
      </c>
    </row>
    <row r="4227" s="9" customFormat="1" ht="48" spans="1:20">
      <c r="A4227" s="18" t="s">
        <v>20</v>
      </c>
      <c r="B4227" s="18"/>
      <c r="C4227" s="19" t="s">
        <v>1280</v>
      </c>
      <c r="D4227" s="47" t="s">
        <v>10543</v>
      </c>
      <c r="E4227" s="21" t="s">
        <v>10544</v>
      </c>
      <c r="F4227" s="22" t="s">
        <v>10545</v>
      </c>
      <c r="G4227" s="21" t="s">
        <v>10498</v>
      </c>
      <c r="H4227" s="180" t="s">
        <v>10542</v>
      </c>
      <c r="I4227" s="22"/>
      <c r="J4227" s="22"/>
      <c r="K4227" s="18" t="s">
        <v>598</v>
      </c>
      <c r="L4227" s="27">
        <v>3500</v>
      </c>
      <c r="M4227" s="32">
        <v>4000</v>
      </c>
      <c r="N4227" s="27" t="s">
        <v>104</v>
      </c>
      <c r="O4227" s="22"/>
      <c r="P4227" s="23" t="s">
        <v>49</v>
      </c>
      <c r="Q4227" s="179"/>
      <c r="R4227" s="179"/>
      <c r="S4227" s="179"/>
      <c r="T4227" s="20" t="s">
        <v>3389</v>
      </c>
    </row>
    <row r="4228" s="9" customFormat="1" ht="48" spans="1:20">
      <c r="A4228" s="18" t="s">
        <v>20</v>
      </c>
      <c r="B4228" s="18"/>
      <c r="C4228" s="19" t="s">
        <v>1280</v>
      </c>
      <c r="D4228" s="47" t="s">
        <v>10546</v>
      </c>
      <c r="E4228" s="21" t="s">
        <v>10547</v>
      </c>
      <c r="F4228" s="22" t="s">
        <v>10548</v>
      </c>
      <c r="G4228" s="21" t="s">
        <v>10498</v>
      </c>
      <c r="H4228" s="180" t="s">
        <v>10549</v>
      </c>
      <c r="I4228" s="22"/>
      <c r="J4228" s="22"/>
      <c r="K4228" s="18" t="s">
        <v>598</v>
      </c>
      <c r="L4228" s="27">
        <v>8000</v>
      </c>
      <c r="M4228" s="32">
        <v>6000</v>
      </c>
      <c r="N4228" s="27" t="s">
        <v>104</v>
      </c>
      <c r="O4228" s="22"/>
      <c r="P4228" s="23" t="s">
        <v>49</v>
      </c>
      <c r="Q4228" s="179"/>
      <c r="R4228" s="179"/>
      <c r="S4228" s="179"/>
      <c r="T4228" s="20" t="s">
        <v>3389</v>
      </c>
    </row>
    <row r="4229" s="9" customFormat="1" ht="48" spans="1:20">
      <c r="A4229" s="18" t="s">
        <v>20</v>
      </c>
      <c r="B4229" s="18"/>
      <c r="C4229" s="19" t="s">
        <v>1280</v>
      </c>
      <c r="D4229" s="47" t="s">
        <v>10550</v>
      </c>
      <c r="E4229" s="21" t="s">
        <v>10551</v>
      </c>
      <c r="F4229" s="22" t="s">
        <v>10552</v>
      </c>
      <c r="G4229" s="21" t="s">
        <v>10506</v>
      </c>
      <c r="H4229" s="180" t="s">
        <v>10553</v>
      </c>
      <c r="I4229" s="180" t="s">
        <v>10554</v>
      </c>
      <c r="J4229" s="22"/>
      <c r="K4229" s="18" t="s">
        <v>598</v>
      </c>
      <c r="L4229" s="27">
        <v>25000</v>
      </c>
      <c r="M4229" s="32" t="s">
        <v>104</v>
      </c>
      <c r="N4229" s="27" t="s">
        <v>104</v>
      </c>
      <c r="O4229" s="22"/>
      <c r="P4229" s="23" t="s">
        <v>49</v>
      </c>
      <c r="Q4229" s="179"/>
      <c r="R4229" s="179"/>
      <c r="S4229" s="179"/>
      <c r="T4229" s="20" t="s">
        <v>3389</v>
      </c>
    </row>
    <row r="4230" s="9" customFormat="1" ht="48" spans="1:20">
      <c r="A4230" s="18" t="s">
        <v>20</v>
      </c>
      <c r="B4230" s="18"/>
      <c r="C4230" s="19" t="s">
        <v>1280</v>
      </c>
      <c r="D4230" s="47" t="s">
        <v>10555</v>
      </c>
      <c r="E4230" s="21" t="s">
        <v>10556</v>
      </c>
      <c r="F4230" s="22" t="s">
        <v>10557</v>
      </c>
      <c r="G4230" s="21" t="s">
        <v>10506</v>
      </c>
      <c r="H4230" s="180" t="s">
        <v>10558</v>
      </c>
      <c r="I4230" s="22" t="s">
        <v>529</v>
      </c>
      <c r="J4230" s="22"/>
      <c r="K4230" s="18" t="s">
        <v>32</v>
      </c>
      <c r="L4230" s="27">
        <v>15000</v>
      </c>
      <c r="M4230" s="32" t="s">
        <v>104</v>
      </c>
      <c r="N4230" s="27" t="s">
        <v>104</v>
      </c>
      <c r="O4230" s="52" t="s">
        <v>10559</v>
      </c>
      <c r="P4230" s="23" t="s">
        <v>49</v>
      </c>
      <c r="Q4230" s="179"/>
      <c r="R4230" s="179"/>
      <c r="S4230" s="179"/>
      <c r="T4230" s="20" t="s">
        <v>3389</v>
      </c>
    </row>
    <row r="4231" s="9" customFormat="1" ht="48" spans="1:20">
      <c r="A4231" s="18" t="s">
        <v>20</v>
      </c>
      <c r="B4231" s="18"/>
      <c r="C4231" s="19" t="s">
        <v>1280</v>
      </c>
      <c r="D4231" s="47" t="s">
        <v>10560</v>
      </c>
      <c r="E4231" s="21" t="s">
        <v>10561</v>
      </c>
      <c r="F4231" s="22" t="s">
        <v>10562</v>
      </c>
      <c r="G4231" s="21" t="s">
        <v>10563</v>
      </c>
      <c r="H4231" s="22"/>
      <c r="I4231" s="22"/>
      <c r="J4231" s="22"/>
      <c r="K4231" s="18" t="s">
        <v>591</v>
      </c>
      <c r="L4231" s="27">
        <v>16000</v>
      </c>
      <c r="M4231" s="32" t="s">
        <v>104</v>
      </c>
      <c r="N4231" s="27" t="s">
        <v>104</v>
      </c>
      <c r="O4231" s="22"/>
      <c r="P4231" s="23" t="s">
        <v>49</v>
      </c>
      <c r="Q4231" s="179"/>
      <c r="R4231" s="179"/>
      <c r="S4231" s="179"/>
      <c r="T4231" s="20" t="s">
        <v>3389</v>
      </c>
    </row>
    <row r="4232" s="9" customFormat="1" ht="48" spans="1:20">
      <c r="A4232" s="18" t="s">
        <v>20</v>
      </c>
      <c r="B4232" s="18"/>
      <c r="C4232" s="19" t="s">
        <v>1280</v>
      </c>
      <c r="D4232" s="47" t="s">
        <v>10564</v>
      </c>
      <c r="E4232" s="21" t="s">
        <v>10565</v>
      </c>
      <c r="F4232" s="22" t="s">
        <v>10566</v>
      </c>
      <c r="G4232" s="21" t="s">
        <v>10506</v>
      </c>
      <c r="H4232" s="22"/>
      <c r="I4232" s="22"/>
      <c r="J4232" s="22"/>
      <c r="K4232" s="18" t="s">
        <v>598</v>
      </c>
      <c r="L4232" s="27">
        <v>6000</v>
      </c>
      <c r="M4232" s="32" t="s">
        <v>104</v>
      </c>
      <c r="N4232" s="27" t="s">
        <v>104</v>
      </c>
      <c r="O4232" s="22"/>
      <c r="P4232" s="23" t="s">
        <v>49</v>
      </c>
      <c r="Q4232" s="179"/>
      <c r="R4232" s="179"/>
      <c r="S4232" s="179"/>
      <c r="T4232" s="20" t="s">
        <v>3389</v>
      </c>
    </row>
    <row r="4233" s="9" customFormat="1" ht="48" spans="1:20">
      <c r="A4233" s="18" t="s">
        <v>20</v>
      </c>
      <c r="B4233" s="18"/>
      <c r="C4233" s="19" t="s">
        <v>1280</v>
      </c>
      <c r="D4233" s="47" t="s">
        <v>10567</v>
      </c>
      <c r="E4233" s="21" t="s">
        <v>10568</v>
      </c>
      <c r="F4233" s="22" t="s">
        <v>10569</v>
      </c>
      <c r="G4233" s="21" t="s">
        <v>10570</v>
      </c>
      <c r="H4233" s="22"/>
      <c r="I4233" s="180" t="s">
        <v>10571</v>
      </c>
      <c r="J4233" s="22"/>
      <c r="K4233" s="18" t="s">
        <v>6452</v>
      </c>
      <c r="L4233" s="27">
        <v>1000</v>
      </c>
      <c r="M4233" s="32" t="s">
        <v>104</v>
      </c>
      <c r="N4233" s="27" t="s">
        <v>104</v>
      </c>
      <c r="O4233" s="22"/>
      <c r="P4233" s="23" t="s">
        <v>49</v>
      </c>
      <c r="Q4233" s="179"/>
      <c r="R4233" s="179"/>
      <c r="S4233" s="179"/>
      <c r="T4233" s="20" t="s">
        <v>3389</v>
      </c>
    </row>
    <row r="4234" s="9" customFormat="1" ht="50.25" spans="1:20">
      <c r="A4234" s="18" t="s">
        <v>20</v>
      </c>
      <c r="B4234" s="18"/>
      <c r="C4234" s="19" t="s">
        <v>1280</v>
      </c>
      <c r="D4234" s="47" t="s">
        <v>10572</v>
      </c>
      <c r="E4234" s="21" t="s">
        <v>10573</v>
      </c>
      <c r="F4234" s="22" t="s">
        <v>10574</v>
      </c>
      <c r="G4234" s="21" t="s">
        <v>10575</v>
      </c>
      <c r="H4234" s="180" t="s">
        <v>10466</v>
      </c>
      <c r="I4234" s="180" t="s">
        <v>10576</v>
      </c>
      <c r="J4234" s="22"/>
      <c r="K4234" s="18" t="s">
        <v>598</v>
      </c>
      <c r="L4234" s="27">
        <v>25000</v>
      </c>
      <c r="M4234" s="32" t="s">
        <v>104</v>
      </c>
      <c r="N4234" s="27" t="s">
        <v>104</v>
      </c>
      <c r="O4234" s="22"/>
      <c r="P4234" s="23" t="s">
        <v>49</v>
      </c>
      <c r="Q4234" s="179"/>
      <c r="R4234" s="179"/>
      <c r="S4234" s="179"/>
      <c r="T4234" s="20" t="s">
        <v>3389</v>
      </c>
    </row>
    <row r="4235" s="9" customFormat="1" ht="48.75" spans="1:20">
      <c r="A4235" s="18" t="s">
        <v>20</v>
      </c>
      <c r="B4235" s="18"/>
      <c r="C4235" s="19" t="s">
        <v>1280</v>
      </c>
      <c r="D4235" s="47" t="s">
        <v>10577</v>
      </c>
      <c r="E4235" s="21" t="s">
        <v>10578</v>
      </c>
      <c r="F4235" s="22" t="s">
        <v>10579</v>
      </c>
      <c r="G4235" s="21" t="s">
        <v>10580</v>
      </c>
      <c r="H4235" s="180" t="s">
        <v>10581</v>
      </c>
      <c r="I4235" s="22"/>
      <c r="J4235" s="22"/>
      <c r="K4235" s="18" t="s">
        <v>591</v>
      </c>
      <c r="L4235" s="27">
        <v>20000</v>
      </c>
      <c r="M4235" s="32" t="s">
        <v>104</v>
      </c>
      <c r="N4235" s="27" t="s">
        <v>104</v>
      </c>
      <c r="O4235" s="52" t="s">
        <v>10582</v>
      </c>
      <c r="P4235" s="23" t="s">
        <v>49</v>
      </c>
      <c r="Q4235" s="179"/>
      <c r="R4235" s="179"/>
      <c r="S4235" s="179"/>
      <c r="T4235" s="20" t="s">
        <v>3389</v>
      </c>
    </row>
    <row r="4236" s="9" customFormat="1" ht="48" spans="1:20">
      <c r="A4236" s="18" t="s">
        <v>20</v>
      </c>
      <c r="B4236" s="18"/>
      <c r="C4236" s="19" t="s">
        <v>1280</v>
      </c>
      <c r="D4236" s="47" t="s">
        <v>10583</v>
      </c>
      <c r="E4236" s="21" t="s">
        <v>10584</v>
      </c>
      <c r="F4236" s="22" t="s">
        <v>10585</v>
      </c>
      <c r="G4236" s="21" t="s">
        <v>10580</v>
      </c>
      <c r="H4236" s="180" t="s">
        <v>10586</v>
      </c>
      <c r="I4236" s="22"/>
      <c r="J4236" s="22"/>
      <c r="K4236" s="18" t="s">
        <v>32</v>
      </c>
      <c r="L4236" s="27">
        <v>30000</v>
      </c>
      <c r="M4236" s="32" t="s">
        <v>104</v>
      </c>
      <c r="N4236" s="27" t="s">
        <v>104</v>
      </c>
      <c r="O4236" s="22" t="s">
        <v>529</v>
      </c>
      <c r="P4236" s="23" t="s">
        <v>49</v>
      </c>
      <c r="Q4236" s="179"/>
      <c r="R4236" s="179"/>
      <c r="S4236" s="179"/>
      <c r="T4236" s="20" t="s">
        <v>3389</v>
      </c>
    </row>
    <row r="4237" s="9" customFormat="1" ht="48" spans="1:20">
      <c r="A4237" s="18" t="s">
        <v>20</v>
      </c>
      <c r="B4237" s="18"/>
      <c r="C4237" s="19" t="s">
        <v>1280</v>
      </c>
      <c r="D4237" s="47" t="s">
        <v>10587</v>
      </c>
      <c r="E4237" s="21" t="s">
        <v>10588</v>
      </c>
      <c r="F4237" s="22" t="s">
        <v>10589</v>
      </c>
      <c r="G4237" s="21" t="s">
        <v>10580</v>
      </c>
      <c r="H4237" s="180" t="s">
        <v>10590</v>
      </c>
      <c r="I4237" s="22"/>
      <c r="J4237" s="22"/>
      <c r="K4237" s="18" t="s">
        <v>32</v>
      </c>
      <c r="L4237" s="27">
        <v>50000</v>
      </c>
      <c r="M4237" s="32" t="s">
        <v>104</v>
      </c>
      <c r="N4237" s="27" t="s">
        <v>104</v>
      </c>
      <c r="O4237" s="52" t="s">
        <v>10591</v>
      </c>
      <c r="P4237" s="23" t="s">
        <v>49</v>
      </c>
      <c r="Q4237" s="179"/>
      <c r="R4237" s="179"/>
      <c r="S4237" s="179"/>
      <c r="T4237" s="20" t="s">
        <v>3389</v>
      </c>
    </row>
    <row r="4238" s="9" customFormat="1" ht="60" spans="1:20">
      <c r="A4238" s="18" t="s">
        <v>20</v>
      </c>
      <c r="B4238" s="18"/>
      <c r="C4238" s="19" t="s">
        <v>1280</v>
      </c>
      <c r="D4238" s="47" t="s">
        <v>10592</v>
      </c>
      <c r="E4238" s="21" t="s">
        <v>10593</v>
      </c>
      <c r="F4238" s="22" t="s">
        <v>10594</v>
      </c>
      <c r="G4238" s="21" t="s">
        <v>10595</v>
      </c>
      <c r="H4238" s="180" t="s">
        <v>10586</v>
      </c>
      <c r="I4238" s="22"/>
      <c r="J4238" s="22"/>
      <c r="K4238" s="18" t="s">
        <v>32</v>
      </c>
      <c r="L4238" s="27">
        <v>5000</v>
      </c>
      <c r="M4238" s="32" t="s">
        <v>104</v>
      </c>
      <c r="N4238" s="27" t="s">
        <v>104</v>
      </c>
      <c r="O4238" s="52" t="s">
        <v>10596</v>
      </c>
      <c r="P4238" s="23" t="s">
        <v>49</v>
      </c>
      <c r="Q4238" s="179"/>
      <c r="R4238" s="179"/>
      <c r="S4238" s="179"/>
      <c r="T4238" s="20" t="s">
        <v>3389</v>
      </c>
    </row>
    <row r="4239" s="9" customFormat="1" ht="48" spans="1:20">
      <c r="A4239" s="18" t="s">
        <v>20</v>
      </c>
      <c r="B4239" s="18"/>
      <c r="C4239" s="19" t="s">
        <v>1280</v>
      </c>
      <c r="D4239" s="47" t="s">
        <v>10597</v>
      </c>
      <c r="E4239" s="21" t="s">
        <v>10598</v>
      </c>
      <c r="F4239" s="22" t="s">
        <v>10599</v>
      </c>
      <c r="G4239" s="21" t="s">
        <v>10600</v>
      </c>
      <c r="H4239" s="22"/>
      <c r="I4239" s="22"/>
      <c r="J4239" s="22"/>
      <c r="K4239" s="18" t="s">
        <v>10601</v>
      </c>
      <c r="L4239" s="27">
        <v>1500</v>
      </c>
      <c r="M4239" s="32" t="s">
        <v>104</v>
      </c>
      <c r="N4239" s="27" t="s">
        <v>104</v>
      </c>
      <c r="O4239" s="22"/>
      <c r="P4239" s="23" t="s">
        <v>49</v>
      </c>
      <c r="Q4239" s="179"/>
      <c r="R4239" s="179"/>
      <c r="S4239" s="179"/>
      <c r="T4239" s="20" t="s">
        <v>3389</v>
      </c>
    </row>
    <row r="4240" s="9" customFormat="1" ht="85.5" spans="1:20">
      <c r="A4240" s="18" t="s">
        <v>20</v>
      </c>
      <c r="B4240" s="18"/>
      <c r="C4240" s="19" t="s">
        <v>1280</v>
      </c>
      <c r="D4240" s="47" t="s">
        <v>10602</v>
      </c>
      <c r="E4240" s="21" t="s">
        <v>10603</v>
      </c>
      <c r="F4240" s="22" t="s">
        <v>10604</v>
      </c>
      <c r="G4240" s="21" t="s">
        <v>10605</v>
      </c>
      <c r="H4240" s="180" t="s">
        <v>10466</v>
      </c>
      <c r="I4240" s="22"/>
      <c r="J4240" s="22"/>
      <c r="K4240" s="18" t="s">
        <v>32</v>
      </c>
      <c r="L4240" s="27">
        <v>10000</v>
      </c>
      <c r="M4240" s="32">
        <v>6000</v>
      </c>
      <c r="N4240" s="27" t="s">
        <v>104</v>
      </c>
      <c r="O4240" s="52" t="s">
        <v>10606</v>
      </c>
      <c r="P4240" s="23" t="s">
        <v>49</v>
      </c>
      <c r="Q4240" s="179"/>
      <c r="R4240" s="179"/>
      <c r="S4240" s="179"/>
      <c r="T4240" s="20" t="s">
        <v>3389</v>
      </c>
    </row>
    <row r="4241" s="9" customFormat="1" ht="48" spans="1:20">
      <c r="A4241" s="18" t="s">
        <v>20</v>
      </c>
      <c r="B4241" s="18"/>
      <c r="C4241" s="19" t="s">
        <v>1280</v>
      </c>
      <c r="D4241" s="47" t="s">
        <v>10607</v>
      </c>
      <c r="E4241" s="21" t="s">
        <v>10608</v>
      </c>
      <c r="F4241" s="22" t="s">
        <v>10609</v>
      </c>
      <c r="G4241" s="21" t="s">
        <v>10411</v>
      </c>
      <c r="H4241" s="180" t="s">
        <v>10610</v>
      </c>
      <c r="I4241" s="22"/>
      <c r="J4241" s="22"/>
      <c r="K4241" s="18" t="s">
        <v>32</v>
      </c>
      <c r="L4241" s="27">
        <v>8000</v>
      </c>
      <c r="M4241" s="32">
        <v>6000</v>
      </c>
      <c r="N4241" s="27" t="s">
        <v>104</v>
      </c>
      <c r="O4241" s="22"/>
      <c r="P4241" s="23" t="s">
        <v>49</v>
      </c>
      <c r="Q4241" s="179"/>
      <c r="R4241" s="179"/>
      <c r="S4241" s="179"/>
      <c r="T4241" s="20" t="s">
        <v>3389</v>
      </c>
    </row>
    <row r="4242" s="9" customFormat="1" ht="48" spans="1:20">
      <c r="A4242" s="18" t="s">
        <v>20</v>
      </c>
      <c r="B4242" s="18"/>
      <c r="C4242" s="19" t="s">
        <v>1280</v>
      </c>
      <c r="D4242" s="47" t="s">
        <v>10611</v>
      </c>
      <c r="E4242" s="21" t="s">
        <v>10612</v>
      </c>
      <c r="F4242" s="22" t="s">
        <v>10613</v>
      </c>
      <c r="G4242" s="21" t="s">
        <v>10614</v>
      </c>
      <c r="H4242" s="180" t="s">
        <v>10615</v>
      </c>
      <c r="I4242" s="22"/>
      <c r="J4242" s="22"/>
      <c r="K4242" s="18" t="s">
        <v>32</v>
      </c>
      <c r="L4242" s="27">
        <v>8000</v>
      </c>
      <c r="M4242" s="32" t="s">
        <v>104</v>
      </c>
      <c r="N4242" s="27" t="s">
        <v>104</v>
      </c>
      <c r="O4242" s="22"/>
      <c r="P4242" s="23" t="s">
        <v>49</v>
      </c>
      <c r="Q4242" s="179"/>
      <c r="R4242" s="179"/>
      <c r="S4242" s="179"/>
      <c r="T4242" s="20" t="s">
        <v>3389</v>
      </c>
    </row>
    <row r="4243" s="9" customFormat="1" ht="48" spans="1:20">
      <c r="A4243" s="18" t="s">
        <v>20</v>
      </c>
      <c r="B4243" s="18"/>
      <c r="C4243" s="19" t="s">
        <v>1280</v>
      </c>
      <c r="D4243" s="47" t="s">
        <v>10616</v>
      </c>
      <c r="E4243" s="21" t="s">
        <v>10617</v>
      </c>
      <c r="F4243" s="22" t="s">
        <v>10618</v>
      </c>
      <c r="G4243" s="21" t="s">
        <v>10619</v>
      </c>
      <c r="H4243" s="180" t="s">
        <v>10620</v>
      </c>
      <c r="I4243" s="22"/>
      <c r="J4243" s="22"/>
      <c r="K4243" s="18" t="s">
        <v>598</v>
      </c>
      <c r="L4243" s="27">
        <v>3000</v>
      </c>
      <c r="M4243" s="32">
        <v>2500</v>
      </c>
      <c r="N4243" s="27" t="s">
        <v>104</v>
      </c>
      <c r="O4243" s="22"/>
      <c r="P4243" s="23" t="s">
        <v>49</v>
      </c>
      <c r="Q4243" s="179"/>
      <c r="R4243" s="179"/>
      <c r="S4243" s="179"/>
      <c r="T4243" s="20" t="s">
        <v>3389</v>
      </c>
    </row>
    <row r="4244" s="9" customFormat="1" ht="48" spans="1:20">
      <c r="A4244" s="18" t="s">
        <v>20</v>
      </c>
      <c r="B4244" s="18"/>
      <c r="C4244" s="19" t="s">
        <v>1280</v>
      </c>
      <c r="D4244" s="47" t="s">
        <v>10621</v>
      </c>
      <c r="E4244" s="21" t="s">
        <v>10622</v>
      </c>
      <c r="F4244" s="22" t="s">
        <v>10623</v>
      </c>
      <c r="G4244" s="21" t="s">
        <v>10624</v>
      </c>
      <c r="H4244" s="180" t="s">
        <v>10625</v>
      </c>
      <c r="I4244" s="22"/>
      <c r="J4244" s="22"/>
      <c r="K4244" s="18" t="s">
        <v>598</v>
      </c>
      <c r="L4244" s="27">
        <v>15000</v>
      </c>
      <c r="M4244" s="32">
        <v>5000</v>
      </c>
      <c r="N4244" s="27" t="s">
        <v>104</v>
      </c>
      <c r="O4244" s="22"/>
      <c r="P4244" s="23" t="s">
        <v>49</v>
      </c>
      <c r="Q4244" s="179"/>
      <c r="R4244" s="179"/>
      <c r="S4244" s="179"/>
      <c r="T4244" s="20" t="s">
        <v>3389</v>
      </c>
    </row>
    <row r="4245" s="9" customFormat="1" ht="48" spans="1:20">
      <c r="A4245" s="18" t="s">
        <v>20</v>
      </c>
      <c r="B4245" s="18"/>
      <c r="C4245" s="19" t="s">
        <v>1280</v>
      </c>
      <c r="D4245" s="47" t="s">
        <v>10626</v>
      </c>
      <c r="E4245" s="21" t="s">
        <v>10627</v>
      </c>
      <c r="F4245" s="22" t="s">
        <v>10628</v>
      </c>
      <c r="G4245" s="21" t="s">
        <v>10629</v>
      </c>
      <c r="H4245" s="180" t="s">
        <v>10630</v>
      </c>
      <c r="I4245" s="22"/>
      <c r="J4245" s="22"/>
      <c r="K4245" s="18" t="s">
        <v>32</v>
      </c>
      <c r="L4245" s="27">
        <v>48000</v>
      </c>
      <c r="M4245" s="32">
        <v>8000</v>
      </c>
      <c r="N4245" s="27" t="s">
        <v>104</v>
      </c>
      <c r="O4245" s="22" t="s">
        <v>10631</v>
      </c>
      <c r="P4245" s="23" t="s">
        <v>49</v>
      </c>
      <c r="Q4245" s="179"/>
      <c r="R4245" s="179"/>
      <c r="S4245" s="179"/>
      <c r="T4245" s="20" t="s">
        <v>3389</v>
      </c>
    </row>
    <row r="4246" s="9" customFormat="1" ht="48" spans="1:20">
      <c r="A4246" s="18" t="s">
        <v>20</v>
      </c>
      <c r="B4246" s="18"/>
      <c r="C4246" s="19" t="s">
        <v>1280</v>
      </c>
      <c r="D4246" s="47" t="s">
        <v>10632</v>
      </c>
      <c r="E4246" s="21" t="s">
        <v>10633</v>
      </c>
      <c r="F4246" s="22" t="s">
        <v>10634</v>
      </c>
      <c r="G4246" s="21" t="s">
        <v>10624</v>
      </c>
      <c r="H4246" s="180" t="s">
        <v>10635</v>
      </c>
      <c r="I4246" s="22"/>
      <c r="J4246" s="22"/>
      <c r="K4246" s="18" t="s">
        <v>598</v>
      </c>
      <c r="L4246" s="27">
        <v>20000</v>
      </c>
      <c r="M4246" s="32">
        <v>6000</v>
      </c>
      <c r="N4246" s="27" t="s">
        <v>104</v>
      </c>
      <c r="O4246" s="22"/>
      <c r="P4246" s="23" t="s">
        <v>49</v>
      </c>
      <c r="Q4246" s="179"/>
      <c r="R4246" s="179"/>
      <c r="S4246" s="179"/>
      <c r="T4246" s="20" t="s">
        <v>3389</v>
      </c>
    </row>
    <row r="4247" s="9" customFormat="1" ht="60" spans="1:20">
      <c r="A4247" s="18" t="s">
        <v>20</v>
      </c>
      <c r="B4247" s="18"/>
      <c r="C4247" s="19" t="s">
        <v>1280</v>
      </c>
      <c r="D4247" s="47" t="s">
        <v>10636</v>
      </c>
      <c r="E4247" s="21" t="s">
        <v>10637</v>
      </c>
      <c r="F4247" s="22" t="s">
        <v>10638</v>
      </c>
      <c r="G4247" s="21" t="s">
        <v>10639</v>
      </c>
      <c r="H4247" s="22"/>
      <c r="I4247" s="22"/>
      <c r="J4247" s="22"/>
      <c r="K4247" s="18" t="s">
        <v>32</v>
      </c>
      <c r="L4247" s="27">
        <v>6000</v>
      </c>
      <c r="M4247" s="32">
        <v>4000</v>
      </c>
      <c r="N4247" s="27" t="s">
        <v>104</v>
      </c>
      <c r="O4247" s="22"/>
      <c r="P4247" s="23" t="s">
        <v>49</v>
      </c>
      <c r="Q4247" s="179"/>
      <c r="R4247" s="179"/>
      <c r="S4247" s="179"/>
      <c r="T4247" s="20" t="s">
        <v>3389</v>
      </c>
    </row>
    <row r="4248" s="9" customFormat="1" ht="48" spans="1:20">
      <c r="A4248" s="18" t="s">
        <v>20</v>
      </c>
      <c r="B4248" s="18"/>
      <c r="C4248" s="19" t="s">
        <v>1280</v>
      </c>
      <c r="D4248" s="47" t="s">
        <v>10640</v>
      </c>
      <c r="E4248" s="21" t="s">
        <v>10641</v>
      </c>
      <c r="F4248" s="22" t="s">
        <v>10642</v>
      </c>
      <c r="G4248" s="21" t="s">
        <v>10643</v>
      </c>
      <c r="H4248" s="180" t="s">
        <v>10644</v>
      </c>
      <c r="I4248" s="22"/>
      <c r="J4248" s="22"/>
      <c r="K4248" s="18" t="s">
        <v>598</v>
      </c>
      <c r="L4248" s="27">
        <v>3000</v>
      </c>
      <c r="M4248" s="32">
        <v>3000</v>
      </c>
      <c r="N4248" s="27" t="s">
        <v>104</v>
      </c>
      <c r="O4248" s="52" t="s">
        <v>10645</v>
      </c>
      <c r="P4248" s="23" t="s">
        <v>49</v>
      </c>
      <c r="Q4248" s="179"/>
      <c r="R4248" s="179"/>
      <c r="S4248" s="179"/>
      <c r="T4248" s="20" t="s">
        <v>3389</v>
      </c>
    </row>
    <row r="4249" s="9" customFormat="1" ht="48" spans="1:20">
      <c r="A4249" s="18" t="s">
        <v>20</v>
      </c>
      <c r="B4249" s="18"/>
      <c r="C4249" s="19" t="s">
        <v>1280</v>
      </c>
      <c r="D4249" s="47" t="s">
        <v>10646</v>
      </c>
      <c r="E4249" s="21" t="s">
        <v>10647</v>
      </c>
      <c r="F4249" s="22" t="s">
        <v>10648</v>
      </c>
      <c r="G4249" s="21" t="s">
        <v>10649</v>
      </c>
      <c r="H4249" s="180" t="s">
        <v>10650</v>
      </c>
      <c r="I4249" s="22"/>
      <c r="J4249" s="22"/>
      <c r="K4249" s="18" t="s">
        <v>598</v>
      </c>
      <c r="L4249" s="27">
        <v>10000</v>
      </c>
      <c r="M4249" s="32" t="s">
        <v>104</v>
      </c>
      <c r="N4249" s="27" t="s">
        <v>104</v>
      </c>
      <c r="O4249" s="22"/>
      <c r="P4249" s="23" t="s">
        <v>49</v>
      </c>
      <c r="Q4249" s="179"/>
      <c r="R4249" s="179"/>
      <c r="S4249" s="179"/>
      <c r="T4249" s="20" t="s">
        <v>3389</v>
      </c>
    </row>
    <row r="4250" s="9" customFormat="1" ht="48" spans="1:20">
      <c r="A4250" s="18" t="s">
        <v>20</v>
      </c>
      <c r="B4250" s="18"/>
      <c r="C4250" s="19" t="s">
        <v>1280</v>
      </c>
      <c r="D4250" s="47" t="s">
        <v>10651</v>
      </c>
      <c r="E4250" s="21" t="s">
        <v>10652</v>
      </c>
      <c r="F4250" s="22" t="s">
        <v>10653</v>
      </c>
      <c r="G4250" s="21" t="s">
        <v>10654</v>
      </c>
      <c r="H4250" s="180" t="s">
        <v>10655</v>
      </c>
      <c r="I4250" s="22"/>
      <c r="J4250" s="22"/>
      <c r="K4250" s="18" t="s">
        <v>598</v>
      </c>
      <c r="L4250" s="27">
        <v>18000</v>
      </c>
      <c r="M4250" s="32" t="s">
        <v>104</v>
      </c>
      <c r="N4250" s="27" t="s">
        <v>104</v>
      </c>
      <c r="O4250" s="52" t="s">
        <v>10656</v>
      </c>
      <c r="P4250" s="23" t="s">
        <v>49</v>
      </c>
      <c r="Q4250" s="179"/>
      <c r="R4250" s="179"/>
      <c r="S4250" s="179"/>
      <c r="T4250" s="20" t="s">
        <v>3389</v>
      </c>
    </row>
    <row r="4251" s="9" customFormat="1" ht="48" spans="1:20">
      <c r="A4251" s="18" t="s">
        <v>20</v>
      </c>
      <c r="B4251" s="18"/>
      <c r="C4251" s="19" t="s">
        <v>1280</v>
      </c>
      <c r="D4251" s="47" t="s">
        <v>10657</v>
      </c>
      <c r="E4251" s="21" t="s">
        <v>10658</v>
      </c>
      <c r="F4251" s="22" t="s">
        <v>10659</v>
      </c>
      <c r="G4251" s="21" t="s">
        <v>10660</v>
      </c>
      <c r="H4251" s="180" t="s">
        <v>10655</v>
      </c>
      <c r="I4251" s="22"/>
      <c r="J4251" s="22"/>
      <c r="K4251" s="18" t="s">
        <v>598</v>
      </c>
      <c r="L4251" s="27">
        <v>14000</v>
      </c>
      <c r="M4251" s="32">
        <v>8000</v>
      </c>
      <c r="N4251" s="27" t="s">
        <v>104</v>
      </c>
      <c r="O4251" s="22" t="s">
        <v>10661</v>
      </c>
      <c r="P4251" s="23" t="s">
        <v>49</v>
      </c>
      <c r="Q4251" s="179"/>
      <c r="R4251" s="179"/>
      <c r="S4251" s="179"/>
      <c r="T4251" s="20" t="s">
        <v>3389</v>
      </c>
    </row>
    <row r="4252" s="9" customFormat="1" ht="48" spans="1:20">
      <c r="A4252" s="18" t="s">
        <v>20</v>
      </c>
      <c r="B4252" s="18"/>
      <c r="C4252" s="19" t="s">
        <v>1280</v>
      </c>
      <c r="D4252" s="47" t="s">
        <v>10662</v>
      </c>
      <c r="E4252" s="21" t="s">
        <v>10663</v>
      </c>
      <c r="F4252" s="22" t="s">
        <v>10664</v>
      </c>
      <c r="G4252" s="21" t="s">
        <v>10665</v>
      </c>
      <c r="H4252" s="180" t="s">
        <v>10666</v>
      </c>
      <c r="I4252" s="22"/>
      <c r="J4252" s="22"/>
      <c r="K4252" s="18" t="s">
        <v>598</v>
      </c>
      <c r="L4252" s="27">
        <v>3000</v>
      </c>
      <c r="M4252" s="32">
        <v>3000</v>
      </c>
      <c r="N4252" s="27" t="s">
        <v>104</v>
      </c>
      <c r="O4252" s="52" t="s">
        <v>10667</v>
      </c>
      <c r="P4252" s="23" t="s">
        <v>49</v>
      </c>
      <c r="Q4252" s="179"/>
      <c r="R4252" s="179"/>
      <c r="S4252" s="179"/>
      <c r="T4252" s="20" t="s">
        <v>3389</v>
      </c>
    </row>
    <row r="4253" s="9" customFormat="1" ht="48" spans="1:20">
      <c r="A4253" s="18" t="s">
        <v>20</v>
      </c>
      <c r="B4253" s="18"/>
      <c r="C4253" s="19" t="s">
        <v>1280</v>
      </c>
      <c r="D4253" s="47" t="s">
        <v>10668</v>
      </c>
      <c r="E4253" s="21" t="s">
        <v>10669</v>
      </c>
      <c r="F4253" s="22" t="s">
        <v>10670</v>
      </c>
      <c r="G4253" s="21" t="s">
        <v>10671</v>
      </c>
      <c r="H4253" s="22"/>
      <c r="I4253" s="22"/>
      <c r="J4253" s="22"/>
      <c r="K4253" s="18" t="s">
        <v>598</v>
      </c>
      <c r="L4253" s="27">
        <v>3600</v>
      </c>
      <c r="M4253" s="32">
        <v>5000</v>
      </c>
      <c r="N4253" s="27" t="s">
        <v>104</v>
      </c>
      <c r="O4253" s="22"/>
      <c r="P4253" s="23" t="s">
        <v>49</v>
      </c>
      <c r="Q4253" s="179"/>
      <c r="R4253" s="179"/>
      <c r="S4253" s="179"/>
      <c r="T4253" s="20" t="s">
        <v>3389</v>
      </c>
    </row>
    <row r="4254" s="9" customFormat="1" ht="48" spans="1:20">
      <c r="A4254" s="18" t="s">
        <v>20</v>
      </c>
      <c r="B4254" s="18"/>
      <c r="C4254" s="19" t="s">
        <v>1280</v>
      </c>
      <c r="D4254" s="47" t="s">
        <v>10672</v>
      </c>
      <c r="E4254" s="21" t="s">
        <v>10673</v>
      </c>
      <c r="F4254" s="22" t="s">
        <v>10674</v>
      </c>
      <c r="G4254" s="21" t="s">
        <v>10675</v>
      </c>
      <c r="H4254" s="22"/>
      <c r="I4254" s="22"/>
      <c r="J4254" s="22"/>
      <c r="K4254" s="18" t="s">
        <v>598</v>
      </c>
      <c r="L4254" s="27">
        <v>8000</v>
      </c>
      <c r="M4254" s="32">
        <v>6000</v>
      </c>
      <c r="N4254" s="27" t="s">
        <v>104</v>
      </c>
      <c r="O4254" s="22"/>
      <c r="P4254" s="23" t="s">
        <v>49</v>
      </c>
      <c r="Q4254" s="179"/>
      <c r="R4254" s="179"/>
      <c r="S4254" s="179"/>
      <c r="T4254" s="20" t="s">
        <v>3389</v>
      </c>
    </row>
    <row r="4255" s="9" customFormat="1" ht="48" spans="1:20">
      <c r="A4255" s="18" t="s">
        <v>20</v>
      </c>
      <c r="B4255" s="18"/>
      <c r="C4255" s="19" t="s">
        <v>1280</v>
      </c>
      <c r="D4255" s="47" t="s">
        <v>10676</v>
      </c>
      <c r="E4255" s="21" t="s">
        <v>10677</v>
      </c>
      <c r="F4255" s="22" t="s">
        <v>10678</v>
      </c>
      <c r="G4255" s="21" t="s">
        <v>10643</v>
      </c>
      <c r="H4255" s="180" t="s">
        <v>10679</v>
      </c>
      <c r="I4255" s="22"/>
      <c r="J4255" s="22"/>
      <c r="K4255" s="18" t="s">
        <v>598</v>
      </c>
      <c r="L4255" s="27">
        <v>6000</v>
      </c>
      <c r="M4255" s="32">
        <v>5000</v>
      </c>
      <c r="N4255" s="27" t="s">
        <v>104</v>
      </c>
      <c r="O4255" s="180" t="s">
        <v>10680</v>
      </c>
      <c r="P4255" s="23" t="s">
        <v>49</v>
      </c>
      <c r="Q4255" s="179"/>
      <c r="R4255" s="179"/>
      <c r="S4255" s="179"/>
      <c r="T4255" s="20" t="s">
        <v>3389</v>
      </c>
    </row>
    <row r="4256" s="9" customFormat="1" ht="48" spans="1:20">
      <c r="A4256" s="18" t="s">
        <v>20</v>
      </c>
      <c r="B4256" s="18"/>
      <c r="C4256" s="19" t="s">
        <v>1280</v>
      </c>
      <c r="D4256" s="47" t="s">
        <v>10681</v>
      </c>
      <c r="E4256" s="21" t="s">
        <v>10682</v>
      </c>
      <c r="F4256" s="22" t="s">
        <v>10683</v>
      </c>
      <c r="G4256" s="21" t="s">
        <v>10684</v>
      </c>
      <c r="H4256" s="180" t="s">
        <v>10685</v>
      </c>
      <c r="I4256" s="22"/>
      <c r="J4256" s="22"/>
      <c r="K4256" s="18" t="s">
        <v>598</v>
      </c>
      <c r="L4256" s="27">
        <v>28000</v>
      </c>
      <c r="M4256" s="32" t="s">
        <v>104</v>
      </c>
      <c r="N4256" s="27" t="s">
        <v>104</v>
      </c>
      <c r="O4256" s="22"/>
      <c r="P4256" s="23" t="s">
        <v>49</v>
      </c>
      <c r="Q4256" s="179"/>
      <c r="R4256" s="179"/>
      <c r="S4256" s="179"/>
      <c r="T4256" s="20" t="s">
        <v>3389</v>
      </c>
    </row>
    <row r="4257" s="9" customFormat="1" ht="48" spans="1:20">
      <c r="A4257" s="18" t="s">
        <v>20</v>
      </c>
      <c r="B4257" s="18"/>
      <c r="C4257" s="19" t="s">
        <v>1280</v>
      </c>
      <c r="D4257" s="47" t="s">
        <v>10686</v>
      </c>
      <c r="E4257" s="21" t="s">
        <v>10687</v>
      </c>
      <c r="F4257" s="22" t="s">
        <v>10688</v>
      </c>
      <c r="G4257" s="21" t="s">
        <v>10689</v>
      </c>
      <c r="H4257" s="180" t="s">
        <v>10690</v>
      </c>
      <c r="I4257" s="180" t="s">
        <v>10691</v>
      </c>
      <c r="J4257" s="22"/>
      <c r="K4257" s="18" t="s">
        <v>598</v>
      </c>
      <c r="L4257" s="27">
        <v>18000</v>
      </c>
      <c r="M4257" s="32" t="s">
        <v>104</v>
      </c>
      <c r="N4257" s="27" t="s">
        <v>104</v>
      </c>
      <c r="O4257" s="22"/>
      <c r="P4257" s="23" t="s">
        <v>49</v>
      </c>
      <c r="Q4257" s="179"/>
      <c r="R4257" s="179"/>
      <c r="S4257" s="179"/>
      <c r="T4257" s="20" t="s">
        <v>3389</v>
      </c>
    </row>
    <row r="4258" s="9" customFormat="1" ht="48" spans="1:20">
      <c r="A4258" s="18" t="s">
        <v>20</v>
      </c>
      <c r="B4258" s="18"/>
      <c r="C4258" s="19" t="s">
        <v>1280</v>
      </c>
      <c r="D4258" s="47" t="s">
        <v>10692</v>
      </c>
      <c r="E4258" s="21" t="s">
        <v>10693</v>
      </c>
      <c r="F4258" s="22" t="s">
        <v>10694</v>
      </c>
      <c r="G4258" s="21" t="s">
        <v>10695</v>
      </c>
      <c r="H4258" s="180" t="s">
        <v>10696</v>
      </c>
      <c r="I4258" s="180" t="s">
        <v>10697</v>
      </c>
      <c r="J4258" s="22"/>
      <c r="K4258" s="18" t="s">
        <v>598</v>
      </c>
      <c r="L4258" s="27">
        <v>28000</v>
      </c>
      <c r="M4258" s="32" t="s">
        <v>104</v>
      </c>
      <c r="N4258" s="27" t="s">
        <v>104</v>
      </c>
      <c r="O4258" s="52" t="s">
        <v>10698</v>
      </c>
      <c r="P4258" s="23" t="s">
        <v>49</v>
      </c>
      <c r="Q4258" s="179"/>
      <c r="R4258" s="179"/>
      <c r="S4258" s="179"/>
      <c r="T4258" s="20" t="s">
        <v>3389</v>
      </c>
    </row>
    <row r="4259" s="9" customFormat="1" ht="48" spans="1:20">
      <c r="A4259" s="18" t="s">
        <v>20</v>
      </c>
      <c r="B4259" s="18"/>
      <c r="C4259" s="19" t="s">
        <v>1280</v>
      </c>
      <c r="D4259" s="47" t="s">
        <v>10699</v>
      </c>
      <c r="E4259" s="21" t="s">
        <v>10700</v>
      </c>
      <c r="F4259" s="22" t="s">
        <v>10701</v>
      </c>
      <c r="G4259" s="21" t="s">
        <v>10702</v>
      </c>
      <c r="H4259" s="22"/>
      <c r="I4259" s="22"/>
      <c r="J4259" s="22"/>
      <c r="K4259" s="18" t="s">
        <v>598</v>
      </c>
      <c r="L4259" s="27">
        <v>18000</v>
      </c>
      <c r="M4259" s="32" t="s">
        <v>104</v>
      </c>
      <c r="N4259" s="27" t="s">
        <v>104</v>
      </c>
      <c r="O4259" s="22"/>
      <c r="P4259" s="23" t="s">
        <v>49</v>
      </c>
      <c r="Q4259" s="179"/>
      <c r="R4259" s="179"/>
      <c r="S4259" s="179"/>
      <c r="T4259" s="20" t="s">
        <v>3389</v>
      </c>
    </row>
    <row r="4260" s="9" customFormat="1" ht="48" spans="1:20">
      <c r="A4260" s="18" t="s">
        <v>20</v>
      </c>
      <c r="B4260" s="18"/>
      <c r="C4260" s="19" t="s">
        <v>1280</v>
      </c>
      <c r="D4260" s="47" t="s">
        <v>10703</v>
      </c>
      <c r="E4260" s="21" t="s">
        <v>10704</v>
      </c>
      <c r="F4260" s="22" t="s">
        <v>10705</v>
      </c>
      <c r="G4260" s="21" t="s">
        <v>10706</v>
      </c>
      <c r="H4260" s="180" t="s">
        <v>10707</v>
      </c>
      <c r="I4260" s="22"/>
      <c r="J4260" s="22"/>
      <c r="K4260" s="18" t="s">
        <v>598</v>
      </c>
      <c r="L4260" s="27">
        <v>28000</v>
      </c>
      <c r="M4260" s="32" t="s">
        <v>104</v>
      </c>
      <c r="N4260" s="27" t="s">
        <v>104</v>
      </c>
      <c r="O4260" s="22"/>
      <c r="P4260" s="23" t="s">
        <v>49</v>
      </c>
      <c r="Q4260" s="179"/>
      <c r="R4260" s="179"/>
      <c r="S4260" s="179"/>
      <c r="T4260" s="20" t="s">
        <v>3389</v>
      </c>
    </row>
    <row r="4261" s="9" customFormat="1" ht="48" spans="1:20">
      <c r="A4261" s="18" t="s">
        <v>20</v>
      </c>
      <c r="B4261" s="18"/>
      <c r="C4261" s="19" t="s">
        <v>1280</v>
      </c>
      <c r="D4261" s="47" t="s">
        <v>10708</v>
      </c>
      <c r="E4261" s="21" t="s">
        <v>10709</v>
      </c>
      <c r="F4261" s="22" t="s">
        <v>10710</v>
      </c>
      <c r="G4261" s="21" t="s">
        <v>10624</v>
      </c>
      <c r="H4261" s="180" t="s">
        <v>10711</v>
      </c>
      <c r="I4261" s="22"/>
      <c r="J4261" s="22"/>
      <c r="K4261" s="18" t="s">
        <v>32</v>
      </c>
      <c r="L4261" s="27">
        <v>8000</v>
      </c>
      <c r="M4261" s="32">
        <v>3000</v>
      </c>
      <c r="N4261" s="27" t="s">
        <v>104</v>
      </c>
      <c r="O4261" s="22"/>
      <c r="P4261" s="23" t="s">
        <v>49</v>
      </c>
      <c r="Q4261" s="179"/>
      <c r="R4261" s="179"/>
      <c r="S4261" s="179"/>
      <c r="T4261" s="20" t="s">
        <v>3389</v>
      </c>
    </row>
    <row r="4262" s="9" customFormat="1" ht="48" spans="1:20">
      <c r="A4262" s="18" t="s">
        <v>20</v>
      </c>
      <c r="B4262" s="18"/>
      <c r="C4262" s="19" t="s">
        <v>1280</v>
      </c>
      <c r="D4262" s="47" t="s">
        <v>10712</v>
      </c>
      <c r="E4262" s="21" t="s">
        <v>10713</v>
      </c>
      <c r="F4262" s="22" t="s">
        <v>10714</v>
      </c>
      <c r="G4262" s="21" t="s">
        <v>10624</v>
      </c>
      <c r="H4262" s="180" t="s">
        <v>10715</v>
      </c>
      <c r="I4262" s="22"/>
      <c r="J4262" s="22"/>
      <c r="K4262" s="18" t="s">
        <v>598</v>
      </c>
      <c r="L4262" s="27">
        <v>8000</v>
      </c>
      <c r="M4262" s="32">
        <v>3000</v>
      </c>
      <c r="N4262" s="27" t="s">
        <v>104</v>
      </c>
      <c r="O4262" s="52" t="s">
        <v>10716</v>
      </c>
      <c r="P4262" s="23" t="s">
        <v>49</v>
      </c>
      <c r="Q4262" s="179"/>
      <c r="R4262" s="179"/>
      <c r="S4262" s="179"/>
      <c r="T4262" s="20" t="s">
        <v>3389</v>
      </c>
    </row>
    <row r="4263" s="9" customFormat="1" ht="36" spans="1:20">
      <c r="A4263" s="18" t="s">
        <v>20</v>
      </c>
      <c r="B4263" s="18"/>
      <c r="C4263" s="19" t="s">
        <v>1280</v>
      </c>
      <c r="D4263" s="47" t="s">
        <v>10717</v>
      </c>
      <c r="E4263" s="21" t="s">
        <v>10718</v>
      </c>
      <c r="F4263" s="22" t="s">
        <v>10719</v>
      </c>
      <c r="G4263" s="21" t="s">
        <v>10720</v>
      </c>
      <c r="H4263" s="180" t="s">
        <v>10711</v>
      </c>
      <c r="I4263" s="22"/>
      <c r="J4263" s="22"/>
      <c r="K4263" s="18" t="s">
        <v>32</v>
      </c>
      <c r="L4263" s="27">
        <v>6000</v>
      </c>
      <c r="M4263" s="32">
        <v>5000</v>
      </c>
      <c r="N4263" s="27" t="s">
        <v>104</v>
      </c>
      <c r="O4263" s="22"/>
      <c r="P4263" s="23" t="s">
        <v>49</v>
      </c>
      <c r="Q4263" s="179"/>
      <c r="R4263" s="179"/>
      <c r="S4263" s="179"/>
      <c r="T4263" s="20" t="s">
        <v>3389</v>
      </c>
    </row>
    <row r="4264" s="9" customFormat="1" ht="48" spans="1:20">
      <c r="A4264" s="18" t="s">
        <v>20</v>
      </c>
      <c r="B4264" s="18"/>
      <c r="C4264" s="19" t="s">
        <v>1280</v>
      </c>
      <c r="D4264" s="47" t="s">
        <v>10721</v>
      </c>
      <c r="E4264" s="21" t="s">
        <v>10722</v>
      </c>
      <c r="F4264" s="22" t="s">
        <v>10723</v>
      </c>
      <c r="G4264" s="21" t="s">
        <v>10624</v>
      </c>
      <c r="H4264" s="22"/>
      <c r="I4264" s="22"/>
      <c r="J4264" s="22"/>
      <c r="K4264" s="18" t="s">
        <v>32</v>
      </c>
      <c r="L4264" s="27">
        <v>15000</v>
      </c>
      <c r="M4264" s="32">
        <v>8000</v>
      </c>
      <c r="N4264" s="27" t="s">
        <v>104</v>
      </c>
      <c r="O4264" s="22"/>
      <c r="P4264" s="23" t="s">
        <v>49</v>
      </c>
      <c r="Q4264" s="179"/>
      <c r="R4264" s="179"/>
      <c r="S4264" s="179"/>
      <c r="T4264" s="20" t="s">
        <v>3389</v>
      </c>
    </row>
    <row r="4265" s="9" customFormat="1" ht="48.75" spans="1:20">
      <c r="A4265" s="18" t="s">
        <v>20</v>
      </c>
      <c r="B4265" s="18"/>
      <c r="C4265" s="19" t="s">
        <v>1280</v>
      </c>
      <c r="D4265" s="47" t="s">
        <v>10724</v>
      </c>
      <c r="E4265" s="21" t="s">
        <v>10725</v>
      </c>
      <c r="F4265" s="22" t="s">
        <v>10726</v>
      </c>
      <c r="G4265" s="29" t="s">
        <v>10727</v>
      </c>
      <c r="H4265" s="22"/>
      <c r="I4265" s="22"/>
      <c r="J4265" s="22"/>
      <c r="K4265" s="18" t="s">
        <v>32</v>
      </c>
      <c r="L4265" s="27">
        <v>20000</v>
      </c>
      <c r="M4265" s="32" t="s">
        <v>104</v>
      </c>
      <c r="N4265" s="27" t="s">
        <v>104</v>
      </c>
      <c r="O4265" s="22"/>
      <c r="P4265" s="23" t="s">
        <v>49</v>
      </c>
      <c r="Q4265" s="179"/>
      <c r="R4265" s="179"/>
      <c r="S4265" s="179"/>
      <c r="T4265" s="20" t="s">
        <v>3389</v>
      </c>
    </row>
    <row r="4266" s="9" customFormat="1" ht="48" spans="1:20">
      <c r="A4266" s="18" t="s">
        <v>20</v>
      </c>
      <c r="B4266" s="18"/>
      <c r="C4266" s="19" t="s">
        <v>1280</v>
      </c>
      <c r="D4266" s="47" t="s">
        <v>10728</v>
      </c>
      <c r="E4266" s="21" t="s">
        <v>10729</v>
      </c>
      <c r="F4266" s="22" t="s">
        <v>10730</v>
      </c>
      <c r="G4266" s="21" t="s">
        <v>10624</v>
      </c>
      <c r="H4266" s="180" t="s">
        <v>10711</v>
      </c>
      <c r="I4266" s="22"/>
      <c r="J4266" s="22"/>
      <c r="K4266" s="18" t="s">
        <v>32</v>
      </c>
      <c r="L4266" s="27">
        <v>2000</v>
      </c>
      <c r="M4266" s="32" t="s">
        <v>104</v>
      </c>
      <c r="N4266" s="27" t="s">
        <v>104</v>
      </c>
      <c r="O4266" s="22"/>
      <c r="P4266" s="23" t="s">
        <v>49</v>
      </c>
      <c r="Q4266" s="179"/>
      <c r="R4266" s="179"/>
      <c r="S4266" s="179"/>
      <c r="T4266" s="20" t="s">
        <v>3389</v>
      </c>
    </row>
    <row r="4267" s="9" customFormat="1" ht="48" spans="1:20">
      <c r="A4267" s="18" t="s">
        <v>20</v>
      </c>
      <c r="B4267" s="18"/>
      <c r="C4267" s="19" t="s">
        <v>1280</v>
      </c>
      <c r="D4267" s="47" t="s">
        <v>10731</v>
      </c>
      <c r="E4267" s="21" t="s">
        <v>10732</v>
      </c>
      <c r="F4267" s="22" t="s">
        <v>10733</v>
      </c>
      <c r="G4267" s="21" t="s">
        <v>10734</v>
      </c>
      <c r="H4267" s="180" t="s">
        <v>10711</v>
      </c>
      <c r="I4267" s="22"/>
      <c r="J4267" s="22"/>
      <c r="K4267" s="18" t="s">
        <v>32</v>
      </c>
      <c r="L4267" s="27">
        <v>4500</v>
      </c>
      <c r="M4267" s="32">
        <v>6000</v>
      </c>
      <c r="N4267" s="27" t="s">
        <v>104</v>
      </c>
      <c r="O4267" s="22"/>
      <c r="P4267" s="23" t="s">
        <v>49</v>
      </c>
      <c r="Q4267" s="179"/>
      <c r="R4267" s="179"/>
      <c r="S4267" s="179"/>
      <c r="T4267" s="20" t="s">
        <v>3389</v>
      </c>
    </row>
    <row r="4268" s="9" customFormat="1" ht="48" spans="1:20">
      <c r="A4268" s="18" t="s">
        <v>20</v>
      </c>
      <c r="B4268" s="18"/>
      <c r="C4268" s="19" t="s">
        <v>1280</v>
      </c>
      <c r="D4268" s="47" t="s">
        <v>10735</v>
      </c>
      <c r="E4268" s="21" t="s">
        <v>10736</v>
      </c>
      <c r="F4268" s="22" t="s">
        <v>10737</v>
      </c>
      <c r="G4268" s="21" t="s">
        <v>10417</v>
      </c>
      <c r="H4268" s="22"/>
      <c r="I4268" s="180" t="s">
        <v>10738</v>
      </c>
      <c r="J4268" s="22"/>
      <c r="K4268" s="18" t="s">
        <v>6452</v>
      </c>
      <c r="L4268" s="27">
        <v>10000</v>
      </c>
      <c r="M4268" s="32">
        <v>4000</v>
      </c>
      <c r="N4268" s="27" t="s">
        <v>104</v>
      </c>
      <c r="O4268" s="22"/>
      <c r="P4268" s="23" t="s">
        <v>49</v>
      </c>
      <c r="Q4268" s="179"/>
      <c r="R4268" s="179"/>
      <c r="S4268" s="179"/>
      <c r="T4268" s="20" t="s">
        <v>3389</v>
      </c>
    </row>
    <row r="4269" s="9" customFormat="1" ht="48.75" spans="1:20">
      <c r="A4269" s="18" t="s">
        <v>20</v>
      </c>
      <c r="B4269" s="18"/>
      <c r="C4269" s="19" t="s">
        <v>1280</v>
      </c>
      <c r="D4269" s="47" t="s">
        <v>10739</v>
      </c>
      <c r="E4269" s="21" t="s">
        <v>10740</v>
      </c>
      <c r="F4269" s="52" t="s">
        <v>10741</v>
      </c>
      <c r="G4269" s="21" t="s">
        <v>10417</v>
      </c>
      <c r="H4269" s="22"/>
      <c r="I4269" s="180" t="s">
        <v>10742</v>
      </c>
      <c r="J4269" s="22"/>
      <c r="K4269" s="18" t="s">
        <v>591</v>
      </c>
      <c r="L4269" s="27">
        <v>10000</v>
      </c>
      <c r="M4269" s="32">
        <v>3000</v>
      </c>
      <c r="N4269" s="27" t="s">
        <v>104</v>
      </c>
      <c r="O4269" s="22"/>
      <c r="P4269" s="23" t="s">
        <v>49</v>
      </c>
      <c r="Q4269" s="179"/>
      <c r="R4269" s="179"/>
      <c r="S4269" s="179"/>
      <c r="T4269" s="20" t="s">
        <v>3389</v>
      </c>
    </row>
    <row r="4270" s="9" customFormat="1" ht="48" spans="1:20">
      <c r="A4270" s="18" t="s">
        <v>20</v>
      </c>
      <c r="B4270" s="18"/>
      <c r="C4270" s="19" t="s">
        <v>1280</v>
      </c>
      <c r="D4270" s="47" t="s">
        <v>10743</v>
      </c>
      <c r="E4270" s="21" t="s">
        <v>10744</v>
      </c>
      <c r="F4270" s="22" t="s">
        <v>10745</v>
      </c>
      <c r="G4270" s="21" t="s">
        <v>10746</v>
      </c>
      <c r="H4270" s="180" t="s">
        <v>10747</v>
      </c>
      <c r="I4270" s="22"/>
      <c r="J4270" s="22"/>
      <c r="K4270" s="18" t="s">
        <v>10346</v>
      </c>
      <c r="L4270" s="27">
        <v>2000</v>
      </c>
      <c r="M4270" s="32">
        <v>3000</v>
      </c>
      <c r="N4270" s="27" t="s">
        <v>104</v>
      </c>
      <c r="O4270" s="22"/>
      <c r="P4270" s="23" t="s">
        <v>49</v>
      </c>
      <c r="Q4270" s="179"/>
      <c r="R4270" s="179"/>
      <c r="S4270" s="179"/>
      <c r="T4270" s="20" t="s">
        <v>3389</v>
      </c>
    </row>
    <row r="4271" s="9" customFormat="1" ht="48" spans="1:20">
      <c r="A4271" s="18" t="s">
        <v>20</v>
      </c>
      <c r="B4271" s="18"/>
      <c r="C4271" s="19" t="s">
        <v>1280</v>
      </c>
      <c r="D4271" s="47" t="s">
        <v>10748</v>
      </c>
      <c r="E4271" s="21" t="s">
        <v>10749</v>
      </c>
      <c r="F4271" s="22" t="s">
        <v>10750</v>
      </c>
      <c r="G4271" s="21" t="s">
        <v>10751</v>
      </c>
      <c r="H4271" s="180" t="s">
        <v>10752</v>
      </c>
      <c r="I4271" s="22"/>
      <c r="J4271" s="22"/>
      <c r="K4271" s="18" t="s">
        <v>32</v>
      </c>
      <c r="L4271" s="27">
        <v>5400</v>
      </c>
      <c r="M4271" s="32" t="s">
        <v>104</v>
      </c>
      <c r="N4271" s="27" t="s">
        <v>104</v>
      </c>
      <c r="O4271" s="22"/>
      <c r="P4271" s="23" t="s">
        <v>49</v>
      </c>
      <c r="Q4271" s="179"/>
      <c r="R4271" s="179"/>
      <c r="S4271" s="179"/>
      <c r="T4271" s="20" t="s">
        <v>3389</v>
      </c>
    </row>
    <row r="4272" s="9" customFormat="1" ht="48" spans="1:20">
      <c r="A4272" s="18" t="s">
        <v>20</v>
      </c>
      <c r="B4272" s="18"/>
      <c r="C4272" s="19" t="s">
        <v>1280</v>
      </c>
      <c r="D4272" s="47" t="s">
        <v>10753</v>
      </c>
      <c r="E4272" s="21" t="s">
        <v>10754</v>
      </c>
      <c r="F4272" s="22" t="s">
        <v>10755</v>
      </c>
      <c r="G4272" s="21" t="s">
        <v>10751</v>
      </c>
      <c r="H4272" s="180" t="s">
        <v>10756</v>
      </c>
      <c r="I4272" s="22"/>
      <c r="J4272" s="22"/>
      <c r="K4272" s="18" t="s">
        <v>32</v>
      </c>
      <c r="L4272" s="27">
        <v>3500</v>
      </c>
      <c r="M4272" s="32" t="s">
        <v>104</v>
      </c>
      <c r="N4272" s="27" t="s">
        <v>104</v>
      </c>
      <c r="O4272" s="22"/>
      <c r="P4272" s="23" t="s">
        <v>49</v>
      </c>
      <c r="Q4272" s="179"/>
      <c r="R4272" s="179"/>
      <c r="S4272" s="179"/>
      <c r="T4272" s="20" t="s">
        <v>3389</v>
      </c>
    </row>
    <row r="4273" s="9" customFormat="1" ht="48" spans="1:20">
      <c r="A4273" s="18" t="s">
        <v>20</v>
      </c>
      <c r="B4273" s="18"/>
      <c r="C4273" s="19" t="s">
        <v>1280</v>
      </c>
      <c r="D4273" s="47" t="s">
        <v>10757</v>
      </c>
      <c r="E4273" s="21" t="s">
        <v>10758</v>
      </c>
      <c r="F4273" s="22" t="s">
        <v>10759</v>
      </c>
      <c r="G4273" s="21" t="s">
        <v>10751</v>
      </c>
      <c r="H4273" s="180" t="s">
        <v>10760</v>
      </c>
      <c r="I4273" s="22"/>
      <c r="J4273" s="22"/>
      <c r="K4273" s="18" t="s">
        <v>32</v>
      </c>
      <c r="L4273" s="27">
        <v>2494.8</v>
      </c>
      <c r="M4273" s="32" t="s">
        <v>104</v>
      </c>
      <c r="N4273" s="27" t="s">
        <v>104</v>
      </c>
      <c r="O4273" s="22" t="s">
        <v>10761</v>
      </c>
      <c r="P4273" s="23" t="s">
        <v>49</v>
      </c>
      <c r="Q4273" s="179"/>
      <c r="R4273" s="179"/>
      <c r="S4273" s="179"/>
      <c r="T4273" s="20" t="s">
        <v>3389</v>
      </c>
    </row>
    <row r="4274" s="9" customFormat="1" ht="60" spans="1:20">
      <c r="A4274" s="18" t="s">
        <v>20</v>
      </c>
      <c r="B4274" s="18"/>
      <c r="C4274" s="19" t="s">
        <v>1280</v>
      </c>
      <c r="D4274" s="47" t="s">
        <v>10762</v>
      </c>
      <c r="E4274" s="21" t="s">
        <v>10763</v>
      </c>
      <c r="F4274" s="22" t="s">
        <v>10764</v>
      </c>
      <c r="G4274" s="21" t="s">
        <v>10765</v>
      </c>
      <c r="H4274" s="22"/>
      <c r="I4274" s="180" t="s">
        <v>10766</v>
      </c>
      <c r="J4274" s="22"/>
      <c r="K4274" s="18" t="s">
        <v>32</v>
      </c>
      <c r="L4274" s="27">
        <v>2160</v>
      </c>
      <c r="M4274" s="32" t="s">
        <v>104</v>
      </c>
      <c r="N4274" s="27" t="s">
        <v>104</v>
      </c>
      <c r="O4274" s="22"/>
      <c r="P4274" s="18" t="s">
        <v>49</v>
      </c>
      <c r="Q4274" s="179"/>
      <c r="R4274" s="179"/>
      <c r="S4274" s="179"/>
      <c r="T4274" s="20" t="s">
        <v>3389</v>
      </c>
    </row>
    <row r="4275" s="9" customFormat="1" ht="48" spans="1:20">
      <c r="A4275" s="18" t="s">
        <v>20</v>
      </c>
      <c r="B4275" s="18"/>
      <c r="C4275" s="19" t="s">
        <v>1280</v>
      </c>
      <c r="D4275" s="47" t="s">
        <v>10767</v>
      </c>
      <c r="E4275" s="21" t="s">
        <v>10768</v>
      </c>
      <c r="F4275" s="22" t="s">
        <v>10769</v>
      </c>
      <c r="G4275" s="21" t="s">
        <v>10614</v>
      </c>
      <c r="H4275" s="22"/>
      <c r="I4275" s="22"/>
      <c r="J4275" s="22"/>
      <c r="K4275" s="18" t="s">
        <v>32</v>
      </c>
      <c r="L4275" s="27">
        <v>2079</v>
      </c>
      <c r="M4275" s="32" t="s">
        <v>104</v>
      </c>
      <c r="N4275" s="27" t="s">
        <v>104</v>
      </c>
      <c r="O4275" s="22"/>
      <c r="P4275" s="18" t="s">
        <v>49</v>
      </c>
      <c r="Q4275" s="179"/>
      <c r="R4275" s="179"/>
      <c r="S4275" s="179"/>
      <c r="T4275" s="20" t="s">
        <v>3389</v>
      </c>
    </row>
    <row r="4276" s="9" customFormat="1" ht="48" spans="1:20">
      <c r="A4276" s="18" t="s">
        <v>20</v>
      </c>
      <c r="B4276" s="18"/>
      <c r="C4276" s="19" t="s">
        <v>1280</v>
      </c>
      <c r="D4276" s="47" t="s">
        <v>10770</v>
      </c>
      <c r="E4276" s="21" t="s">
        <v>10771</v>
      </c>
      <c r="F4276" s="22" t="s">
        <v>10772</v>
      </c>
      <c r="G4276" s="21" t="s">
        <v>10614</v>
      </c>
      <c r="H4276" s="22"/>
      <c r="I4276" s="22"/>
      <c r="J4276" s="22"/>
      <c r="K4276" s="18" t="s">
        <v>32</v>
      </c>
      <c r="L4276" s="27">
        <v>1860</v>
      </c>
      <c r="M4276" s="32" t="s">
        <v>104</v>
      </c>
      <c r="N4276" s="27" t="s">
        <v>104</v>
      </c>
      <c r="O4276" s="22"/>
      <c r="P4276" s="18" t="s">
        <v>49</v>
      </c>
      <c r="Q4276" s="179"/>
      <c r="R4276" s="179"/>
      <c r="S4276" s="179"/>
      <c r="T4276" s="20" t="s">
        <v>3389</v>
      </c>
    </row>
    <row r="4277" s="9" customFormat="1" ht="48" spans="1:20">
      <c r="A4277" s="18" t="s">
        <v>20</v>
      </c>
      <c r="B4277" s="18"/>
      <c r="C4277" s="19" t="s">
        <v>1280</v>
      </c>
      <c r="D4277" s="47" t="s">
        <v>10773</v>
      </c>
      <c r="E4277" s="21" t="s">
        <v>10774</v>
      </c>
      <c r="F4277" s="22" t="s">
        <v>10775</v>
      </c>
      <c r="G4277" s="21" t="s">
        <v>10614</v>
      </c>
      <c r="H4277" s="22"/>
      <c r="I4277" s="22"/>
      <c r="J4277" s="22"/>
      <c r="K4277" s="18" t="s">
        <v>598</v>
      </c>
      <c r="L4277" s="27">
        <v>2190</v>
      </c>
      <c r="M4277" s="32" t="s">
        <v>104</v>
      </c>
      <c r="N4277" s="27" t="s">
        <v>104</v>
      </c>
      <c r="O4277" s="22"/>
      <c r="P4277" s="18" t="s">
        <v>49</v>
      </c>
      <c r="Q4277" s="179"/>
      <c r="R4277" s="179"/>
      <c r="S4277" s="179"/>
      <c r="T4277" s="20" t="s">
        <v>3389</v>
      </c>
    </row>
    <row r="4278" s="9" customFormat="1" ht="48" spans="1:20">
      <c r="A4278" s="18" t="s">
        <v>20</v>
      </c>
      <c r="B4278" s="18"/>
      <c r="C4278" s="19" t="s">
        <v>1280</v>
      </c>
      <c r="D4278" s="47" t="s">
        <v>10776</v>
      </c>
      <c r="E4278" s="21" t="s">
        <v>10777</v>
      </c>
      <c r="F4278" s="22" t="s">
        <v>10778</v>
      </c>
      <c r="G4278" s="21" t="s">
        <v>10614</v>
      </c>
      <c r="H4278" s="22"/>
      <c r="I4278" s="22"/>
      <c r="J4278" s="22"/>
      <c r="K4278" s="18" t="s">
        <v>32</v>
      </c>
      <c r="L4278" s="27">
        <v>1860</v>
      </c>
      <c r="M4278" s="135" t="s">
        <v>104</v>
      </c>
      <c r="N4278" s="27" t="s">
        <v>104</v>
      </c>
      <c r="O4278" s="22"/>
      <c r="P4278" s="18" t="s">
        <v>49</v>
      </c>
      <c r="Q4278" s="179"/>
      <c r="R4278" s="179"/>
      <c r="S4278" s="179"/>
      <c r="T4278" s="20" t="s">
        <v>3389</v>
      </c>
    </row>
    <row r="4279" s="9" customFormat="1" ht="48" spans="1:20">
      <c r="A4279" s="18" t="s">
        <v>20</v>
      </c>
      <c r="B4279" s="18"/>
      <c r="C4279" s="19" t="s">
        <v>1280</v>
      </c>
      <c r="D4279" s="47" t="s">
        <v>10779</v>
      </c>
      <c r="E4279" s="21" t="s">
        <v>10780</v>
      </c>
      <c r="F4279" s="22" t="s">
        <v>10781</v>
      </c>
      <c r="G4279" s="21" t="s">
        <v>10614</v>
      </c>
      <c r="H4279" s="22"/>
      <c r="I4279" s="22"/>
      <c r="J4279" s="22"/>
      <c r="K4279" s="18" t="s">
        <v>32</v>
      </c>
      <c r="L4279" s="27" t="s">
        <v>10782</v>
      </c>
      <c r="M4279" s="32" t="s">
        <v>104</v>
      </c>
      <c r="N4279" s="27" t="s">
        <v>104</v>
      </c>
      <c r="O4279" s="22"/>
      <c r="P4279" s="18" t="s">
        <v>49</v>
      </c>
      <c r="Q4279" s="179"/>
      <c r="R4279" s="179"/>
      <c r="S4279" s="179"/>
      <c r="T4279" s="20" t="s">
        <v>3389</v>
      </c>
    </row>
  </sheetData>
  <mergeCells count="29">
    <mergeCell ref="F3:O3"/>
    <mergeCell ref="F40:L40"/>
    <mergeCell ref="F56:O56"/>
    <mergeCell ref="E152:O152"/>
    <mergeCell ref="E233:N233"/>
    <mergeCell ref="F282:O282"/>
    <mergeCell ref="F283:O283"/>
    <mergeCell ref="F306:O306"/>
    <mergeCell ref="F327:O327"/>
    <mergeCell ref="F1496:O1496"/>
    <mergeCell ref="F1497:O1497"/>
    <mergeCell ref="F1503:O1503"/>
    <mergeCell ref="F1740:O1740"/>
    <mergeCell ref="F1879:O1879"/>
    <mergeCell ref="F2261:O2261"/>
    <mergeCell ref="F2527:O2527"/>
    <mergeCell ref="F2763:O2763"/>
    <mergeCell ref="F2774:O2774"/>
    <mergeCell ref="F3650:O3650"/>
    <mergeCell ref="F3686:O3686"/>
    <mergeCell ref="F3801:O3801"/>
    <mergeCell ref="F3858:O3858"/>
    <mergeCell ref="F3891:O3891"/>
    <mergeCell ref="F3913:O3913"/>
    <mergeCell ref="F3933:O3933"/>
    <mergeCell ref="F3944:O3944"/>
    <mergeCell ref="F3956:O3956"/>
    <mergeCell ref="F3998:O3998"/>
    <mergeCell ref="F4176:O4176"/>
  </mergeCells>
  <conditionalFormatting sqref="E2011:F2011">
    <cfRule type="duplicateValues" dxfId="0" priority="4"/>
  </conditionalFormatting>
  <conditionalFormatting sqref="E2014">
    <cfRule type="duplicateValues" dxfId="0" priority="3"/>
  </conditionalFormatting>
  <conditionalFormatting sqref="E2710">
    <cfRule type="duplicateValues" dxfId="1" priority="2"/>
  </conditionalFormatting>
  <conditionalFormatting sqref="E2748:E2752">
    <cfRule type="duplicateValues" dxfId="1" priority="1"/>
  </conditionalFormatting>
  <conditionalFormatting sqref="E1999:E2009 E2012:E2013 E2016:E2043">
    <cfRule type="duplicateValues" dxfId="0" priority="5"/>
  </conditionalFormatting>
  <dataValidations count="1">
    <dataValidation type="list" allowBlank="1" showInputMessage="1" showErrorMessage="1" sqref="A1738 A2:A39 A55:A81 A150:A233 A282:A1677 A1741:A2045 A2231:A3911 A3913:A3931 A3933:A3942 A3944:A3954 A3956:A3996 A3998:A4174 A4176:A4279 A234:B281">
      <formula1>"正常,取消"</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正式项目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高敬敬</cp:lastModifiedBy>
  <dcterms:created xsi:type="dcterms:W3CDTF">2026-05-26T02:34:00Z</dcterms:created>
  <dcterms:modified xsi:type="dcterms:W3CDTF">2026-05-27T08:48:49Z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1347959D605B42FFB1AEEA47B133C163_13</vt:lpwstr>
  </property>
  <property fmtid="{D5CDD505-2E9C-101B-9397-08002B2CF9AE}" pid="4" name="CalculationRule">
    <vt:i4>0</vt:i4>
  </property>
</Properties>
</file>